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3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3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drawings/drawing10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5960" windowHeight="12930" firstSheet="8" activeTab="15"/>
  </bookViews>
  <sheets>
    <sheet name="GPS точки Заріччя (3)" sheetId="15" r:id="rId1"/>
    <sheet name="GPS точки Заріччя (2)" sheetId="9" r:id="rId2"/>
    <sheet name="GPS точки Заріччя" sheetId="8" r:id="rId3"/>
    <sheet name="37-340-22" sheetId="13" r:id="rId4"/>
    <sheet name="37-340-23" sheetId="11" r:id="rId5"/>
    <sheet name="37-340-23а" sheetId="12" r:id="rId6"/>
    <sheet name="37-340-24" sheetId="10" r:id="rId7"/>
    <sheet name="47-340-101а" sheetId="7" r:id="rId8"/>
    <sheet name="48-340-15" sheetId="44" r:id="rId9"/>
    <sheet name="48-340-16" sheetId="45" r:id="rId10"/>
    <sheet name="48-340-17" sheetId="46" r:id="rId11"/>
    <sheet name="48-340-19" sheetId="20" r:id="rId12"/>
    <sheet name="48-340-20" sheetId="19" r:id="rId13"/>
    <sheet name="48-340-20а" sheetId="18" r:id="rId14"/>
    <sheet name="48-340-21" sheetId="17" r:id="rId15"/>
    <sheet name="48-340-23" sheetId="16" r:id="rId16"/>
    <sheet name="48-340-24" sheetId="14" r:id="rId17"/>
    <sheet name="48-340-31" sheetId="39" r:id="rId18"/>
    <sheet name="48-340-32" sheetId="40" r:id="rId19"/>
    <sheet name="48-340-32а" sheetId="43" r:id="rId20"/>
    <sheet name="48-340-33" sheetId="41" r:id="rId21"/>
    <sheet name="48-340-33а" sheetId="42" r:id="rId22"/>
    <sheet name="48-340-37" sheetId="36" r:id="rId23"/>
    <sheet name="48-340-37а" sheetId="37" r:id="rId24"/>
    <sheet name="48-340-38" sheetId="35" r:id="rId25"/>
    <sheet name="48-340-40" sheetId="34" r:id="rId26"/>
    <sheet name="48-340-41" sheetId="33" r:id="rId27"/>
    <sheet name="48-340-42" sheetId="30" r:id="rId28"/>
    <sheet name="48-340-43" sheetId="38" r:id="rId29"/>
    <sheet name="48-340-46" sheetId="32" r:id="rId30"/>
    <sheet name="48-340-47" sheetId="31" r:id="rId31"/>
    <sheet name="48-340-48" sheetId="27" r:id="rId32"/>
    <sheet name="48-340-49" sheetId="28" r:id="rId33"/>
    <sheet name="48-340-97" sheetId="25" r:id="rId34"/>
    <sheet name="48-340-97а" sheetId="26" r:id="rId35"/>
    <sheet name="48-340-97б" sheetId="24" r:id="rId36"/>
    <sheet name="48-340-98" sheetId="21" r:id="rId37"/>
    <sheet name="48-340-117" sheetId="29" r:id="rId38"/>
    <sheet name="48-340-119" sheetId="23" r:id="rId39"/>
    <sheet name="48-340-122" sheetId="22" r:id="rId40"/>
    <sheet name="Лист3" sheetId="6" r:id="rId41"/>
  </sheets>
  <externalReferences>
    <externalReference r:id="rId42"/>
  </externalReferences>
  <definedNames>
    <definedName name="_GoBack" localSheetId="3">'37-340-22'!$A$14</definedName>
    <definedName name="_GoBack" localSheetId="4">'37-340-23'!$A$14</definedName>
    <definedName name="_GoBack" localSheetId="5">'37-340-23а'!$A$14</definedName>
    <definedName name="_GoBack" localSheetId="6">'37-340-24'!$A$14</definedName>
    <definedName name="_GoBack" localSheetId="7">'47-340-101а'!$A$14</definedName>
    <definedName name="_GoBack" localSheetId="37">'48-340-117'!$A$14</definedName>
    <definedName name="_GoBack" localSheetId="38">'48-340-119'!$A$14</definedName>
    <definedName name="_GoBack" localSheetId="39">'48-340-122'!$A$14</definedName>
    <definedName name="_GoBack" localSheetId="8">'48-340-15'!$A$14</definedName>
    <definedName name="_GoBack" localSheetId="9">'48-340-16'!$A$14</definedName>
    <definedName name="_GoBack" localSheetId="10">'48-340-17'!$A$14</definedName>
    <definedName name="_GoBack" localSheetId="11">'48-340-19'!$A$14</definedName>
    <definedName name="_GoBack" localSheetId="12">'48-340-20'!$A$14</definedName>
    <definedName name="_GoBack" localSheetId="13">'48-340-20а'!$A$14</definedName>
    <definedName name="_GoBack" localSheetId="14">'48-340-21'!$A$14</definedName>
    <definedName name="_GoBack" localSheetId="15">'48-340-23'!$A$14</definedName>
    <definedName name="_GoBack" localSheetId="16">'48-340-24'!$A$14</definedName>
    <definedName name="_GoBack" localSheetId="17">'48-340-31'!$A$14</definedName>
    <definedName name="_GoBack" localSheetId="18">'48-340-32'!$A$14</definedName>
    <definedName name="_GoBack" localSheetId="19">'48-340-32а'!$A$14</definedName>
    <definedName name="_GoBack" localSheetId="20">'48-340-33'!$A$14</definedName>
    <definedName name="_GoBack" localSheetId="21">'48-340-33а'!$A$14</definedName>
    <definedName name="_GoBack" localSheetId="22">'48-340-37'!$A$14</definedName>
    <definedName name="_GoBack" localSheetId="23">'48-340-37а'!$A$14</definedName>
    <definedName name="_GoBack" localSheetId="24">'48-340-38'!$A$14</definedName>
    <definedName name="_GoBack" localSheetId="25">'48-340-40'!$A$14</definedName>
    <definedName name="_GoBack" localSheetId="26">'48-340-41'!$A$14</definedName>
    <definedName name="_GoBack" localSheetId="27">'48-340-42'!$A$14</definedName>
    <definedName name="_GoBack" localSheetId="28">'48-340-43'!$A$14</definedName>
    <definedName name="_GoBack" localSheetId="29">'48-340-46'!$A$14</definedName>
    <definedName name="_GoBack" localSheetId="30">'48-340-47'!$A$14</definedName>
    <definedName name="_GoBack" localSheetId="31">'48-340-48'!$A$14</definedName>
    <definedName name="_GoBack" localSheetId="32">'48-340-49'!$A$14</definedName>
    <definedName name="_GoBack" localSheetId="33">'48-340-97'!$A$14</definedName>
    <definedName name="_GoBack" localSheetId="34">'48-340-97а'!$A$14</definedName>
    <definedName name="_GoBack" localSheetId="35">'48-340-97б'!$A$14</definedName>
    <definedName name="_GoBack" localSheetId="36">'48-340-98'!$A$14</definedName>
    <definedName name="_xlnm.Print_Area" localSheetId="3">'37-340-22'!$A$1:$O$96</definedName>
    <definedName name="_xlnm.Print_Area" localSheetId="4">'37-340-23'!$A$1:$O$96</definedName>
    <definedName name="_xlnm.Print_Area" localSheetId="5">'37-340-23а'!$A$1:$O$96</definedName>
    <definedName name="_xlnm.Print_Area" localSheetId="6">'37-340-24'!$A$1:$O$96</definedName>
    <definedName name="_xlnm.Print_Area" localSheetId="7">'47-340-101а'!$A$1:$O$96</definedName>
    <definedName name="_xlnm.Print_Area" localSheetId="37">'48-340-117'!$A$1:$O$96</definedName>
    <definedName name="_xlnm.Print_Area" localSheetId="38">'48-340-119'!$A$1:$O$96</definedName>
    <definedName name="_xlnm.Print_Area" localSheetId="39">'48-340-122'!$A$1:$O$96</definedName>
    <definedName name="_xlnm.Print_Area" localSheetId="8">'48-340-15'!$A$1:$P$38</definedName>
    <definedName name="_xlnm.Print_Area" localSheetId="9">'48-340-16'!$A$1:$P$38</definedName>
    <definedName name="_xlnm.Print_Area" localSheetId="10">'48-340-17'!$A$1:$P$38</definedName>
    <definedName name="_xlnm.Print_Area" localSheetId="11">'48-340-19'!$A$1:$O$96</definedName>
    <definedName name="_xlnm.Print_Area" localSheetId="12">'48-340-20'!$A$1:$O$96</definedName>
    <definedName name="_xlnm.Print_Area" localSheetId="13">'48-340-20а'!$A$1:$O$96</definedName>
    <definedName name="_xlnm.Print_Area" localSheetId="14">'48-340-21'!$A$1:$O$96</definedName>
    <definedName name="_xlnm.Print_Area" localSheetId="15">'48-340-23'!$A$1:$O$96</definedName>
    <definedName name="_xlnm.Print_Area" localSheetId="16">'48-340-24'!$A$1:$O$96</definedName>
    <definedName name="_xlnm.Print_Area" localSheetId="17">'48-340-31'!$A$1:$O$96</definedName>
    <definedName name="_xlnm.Print_Area" localSheetId="18">'48-340-32'!$A$1:$O$96</definedName>
    <definedName name="_xlnm.Print_Area" localSheetId="19">'48-340-32а'!$A$1:$O$96</definedName>
    <definedName name="_xlnm.Print_Area" localSheetId="20">'48-340-33'!$A$1:$O$96</definedName>
    <definedName name="_xlnm.Print_Area" localSheetId="21">'48-340-33а'!$A$1:$O$96</definedName>
    <definedName name="_xlnm.Print_Area" localSheetId="22">'48-340-37'!$A$1:$O$96</definedName>
    <definedName name="_xlnm.Print_Area" localSheetId="23">'48-340-37а'!$A$1:$O$96</definedName>
    <definedName name="_xlnm.Print_Area" localSheetId="24">'48-340-38'!$A$1:$O$96</definedName>
    <definedName name="_xlnm.Print_Area" localSheetId="25">'48-340-40'!$A$1:$O$96</definedName>
    <definedName name="_xlnm.Print_Area" localSheetId="26">'48-340-41'!$A$1:$O$96</definedName>
    <definedName name="_xlnm.Print_Area" localSheetId="27">'48-340-42'!$A$1:$O$96</definedName>
    <definedName name="_xlnm.Print_Area" localSheetId="28">'48-340-43'!$A$1:$O$96</definedName>
    <definedName name="_xlnm.Print_Area" localSheetId="29">'48-340-46'!$A$1:$O$96</definedName>
    <definedName name="_xlnm.Print_Area" localSheetId="30">'48-340-47'!$A$1:$O$96</definedName>
    <definedName name="_xlnm.Print_Area" localSheetId="31">'48-340-48'!$A$1:$O$96</definedName>
    <definedName name="_xlnm.Print_Area" localSheetId="32">'48-340-49'!$A$1:$O$96</definedName>
    <definedName name="_xlnm.Print_Area" localSheetId="33">'48-340-97'!$A$1:$O$96</definedName>
    <definedName name="_xlnm.Print_Area" localSheetId="34">'48-340-97а'!$A$1:$O$96</definedName>
    <definedName name="_xlnm.Print_Area" localSheetId="35">'48-340-97б'!$A$1:$O$96</definedName>
    <definedName name="_xlnm.Print_Area" localSheetId="36">'48-340-98'!$A$1:$O$96</definedName>
  </definedNames>
  <calcPr calcId="124519"/>
</workbook>
</file>

<file path=xl/calcChain.xml><?xml version="1.0" encoding="utf-8"?>
<calcChain xmlns="http://schemas.openxmlformats.org/spreadsheetml/2006/main">
  <c r="E4" i="46"/>
  <c r="D4"/>
  <c r="C4"/>
  <c r="A4"/>
  <c r="E4" i="45"/>
  <c r="D4"/>
  <c r="C4"/>
  <c r="A4"/>
  <c r="E4" i="44"/>
  <c r="D4"/>
  <c r="C4"/>
  <c r="A4"/>
  <c r="C4" i="43"/>
  <c r="C4" i="42"/>
  <c r="E4" i="41"/>
  <c r="D4"/>
  <c r="A4"/>
  <c r="C4"/>
  <c r="E4" i="40"/>
  <c r="D4"/>
  <c r="A4"/>
  <c r="C4"/>
  <c r="E4" i="39"/>
  <c r="D4"/>
  <c r="A4"/>
  <c r="C4"/>
  <c r="E4" i="38"/>
  <c r="D4"/>
  <c r="A4"/>
  <c r="C4"/>
  <c r="C4" i="37"/>
  <c r="E4" i="36"/>
  <c r="D4"/>
  <c r="A4"/>
  <c r="C4"/>
  <c r="E4" i="35"/>
  <c r="D4"/>
  <c r="A4"/>
  <c r="C4"/>
  <c r="E4" i="34"/>
  <c r="D4"/>
  <c r="A4"/>
  <c r="C4"/>
  <c r="E4" i="33"/>
  <c r="D4"/>
  <c r="A4"/>
  <c r="C4"/>
  <c r="E4" i="32"/>
  <c r="D4"/>
  <c r="A4"/>
  <c r="C4"/>
  <c r="E4" i="31"/>
  <c r="D4"/>
  <c r="A4"/>
  <c r="C4"/>
  <c r="E4" i="30"/>
  <c r="D4"/>
  <c r="A4"/>
  <c r="C4"/>
  <c r="E4" i="29"/>
  <c r="D4"/>
  <c r="A4"/>
  <c r="C4"/>
  <c r="E4" i="28"/>
  <c r="D4"/>
  <c r="A4"/>
  <c r="C4"/>
  <c r="E4" i="27"/>
  <c r="D4"/>
  <c r="A4"/>
  <c r="C4"/>
  <c r="C4" i="26"/>
  <c r="E4" i="25"/>
  <c r="D4"/>
  <c r="A4"/>
  <c r="C4"/>
  <c r="C4" i="24"/>
  <c r="E4" i="23"/>
  <c r="D4"/>
  <c r="A4"/>
  <c r="C4"/>
  <c r="E4" i="22"/>
  <c r="D4"/>
  <c r="A4"/>
  <c r="C4"/>
  <c r="E4" i="21"/>
  <c r="D4"/>
  <c r="A4"/>
  <c r="C4"/>
  <c r="E4" i="20"/>
  <c r="D4"/>
  <c r="A4"/>
  <c r="C4"/>
  <c r="E4" i="19"/>
  <c r="D4"/>
  <c r="A4"/>
  <c r="C4"/>
  <c r="C4" i="18"/>
  <c r="E4" i="17"/>
  <c r="D4"/>
  <c r="A4"/>
  <c r="C4"/>
  <c r="E4" i="16"/>
  <c r="D4"/>
  <c r="A4"/>
  <c r="C4"/>
  <c r="E4" i="14"/>
  <c r="D4"/>
  <c r="C4"/>
  <c r="A4"/>
  <c r="R207" i="15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13" l="1"/>
  <c r="D4"/>
  <c r="A4"/>
  <c r="C4"/>
  <c r="C4" i="12"/>
  <c r="E4" i="11"/>
  <c r="D4"/>
  <c r="A4"/>
  <c r="C4"/>
  <c r="E4" i="10"/>
  <c r="D4"/>
  <c r="C4"/>
  <c r="A4"/>
  <c r="R207" i="9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C4" i="7" l="1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<sst xmlns="http://schemas.openxmlformats.org/spreadsheetml/2006/main" count="3226" uniqueCount="1510">
  <si>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</si>
  <si>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</si>
  <si>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</si>
  <si>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</si>
  <si>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</si>
  <si>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</si>
  <si>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</si>
  <si>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</si>
  <si>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</si>
  <si>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</si>
  <si>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</si>
  <si>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</si>
  <si>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</si>
  <si>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</si>
  <si>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</si>
  <si>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</si>
  <si>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</si>
  <si>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</si>
  <si>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</si>
  <si>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</si>
  <si>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</si>
  <si>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</si>
  <si>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</si>
  <si>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</si>
  <si>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</si>
  <si>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</si>
  <si>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</si>
  <si>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88-8(47)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</si>
  <si>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</si>
  <si>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</si>
  <si>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</si>
  <si>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</si>
  <si>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</si>
  <si>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</si>
  <si>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</si>
  <si>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</si>
  <si>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</si>
  <si>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</si>
  <si>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</si>
  <si>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</si>
  <si>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В47-1</t>
  </si>
  <si>
    <t>156,71</t>
  </si>
  <si>
    <t>154,70</t>
  </si>
  <si>
    <t>В47-2</t>
  </si>
  <si>
    <t>156,70,</t>
  </si>
  <si>
    <t>154,72</t>
  </si>
  <si>
    <t>В47-3</t>
  </si>
  <si>
    <t>157,62</t>
  </si>
  <si>
    <t>155,76</t>
  </si>
  <si>
    <t>В47-4</t>
  </si>
  <si>
    <t>157,52</t>
  </si>
  <si>
    <t>155,68</t>
  </si>
  <si>
    <t>В47-5</t>
  </si>
  <si>
    <t>157,96</t>
  </si>
  <si>
    <t>156,21</t>
  </si>
  <si>
    <t>В47-6</t>
  </si>
  <si>
    <t>158,80</t>
  </si>
  <si>
    <t>157,29</t>
  </si>
  <si>
    <t>В47-7</t>
  </si>
  <si>
    <t>158,92</t>
  </si>
  <si>
    <t>157,47</t>
  </si>
  <si>
    <t>В47-8</t>
  </si>
  <si>
    <t>159,08</t>
  </si>
  <si>
    <t>157,77</t>
  </si>
  <si>
    <t>В47-9</t>
  </si>
  <si>
    <t>158,76</t>
  </si>
  <si>
    <t>156,97</t>
  </si>
  <si>
    <t>В47-10</t>
  </si>
  <si>
    <t>157,81</t>
  </si>
  <si>
    <t>155,98</t>
  </si>
  <si>
    <t>В47-11</t>
  </si>
  <si>
    <t>158,11</t>
  </si>
  <si>
    <t>156,15</t>
  </si>
  <si>
    <t>В47-12</t>
  </si>
  <si>
    <t>157,91</t>
  </si>
  <si>
    <t>156,05</t>
  </si>
  <si>
    <t>В47-13</t>
  </si>
  <si>
    <t>159,61</t>
  </si>
  <si>
    <t>157,86</t>
  </si>
  <si>
    <t>В47-14</t>
  </si>
  <si>
    <t>160,08</t>
  </si>
  <si>
    <t>158,72</t>
  </si>
  <si>
    <t>В47-15</t>
  </si>
  <si>
    <t>162,20</t>
  </si>
  <si>
    <t>159,43</t>
  </si>
  <si>
    <t>В47-16</t>
  </si>
  <si>
    <t>160,44</t>
  </si>
  <si>
    <t>В47-17</t>
  </si>
  <si>
    <t>161,44</t>
  </si>
  <si>
    <t>159,60</t>
  </si>
  <si>
    <t>В47-18</t>
  </si>
  <si>
    <t>162,07</t>
  </si>
  <si>
    <t>160,27</t>
  </si>
  <si>
    <t>В47-19</t>
  </si>
  <si>
    <t>162,29</t>
  </si>
  <si>
    <t>160,37</t>
  </si>
  <si>
    <t>В47-20</t>
  </si>
  <si>
    <t>162,59</t>
  </si>
  <si>
    <t>160,78</t>
  </si>
  <si>
    <t>В47-21</t>
  </si>
  <si>
    <t>162,40</t>
  </si>
  <si>
    <t>160,42</t>
  </si>
  <si>
    <t>В47-22</t>
  </si>
  <si>
    <t>162,45</t>
  </si>
  <si>
    <t>160,77</t>
  </si>
  <si>
    <t>В47-23</t>
  </si>
  <si>
    <t>162,13</t>
  </si>
  <si>
    <t>160,53</t>
  </si>
  <si>
    <t>В47-24</t>
  </si>
  <si>
    <t>162,14</t>
  </si>
  <si>
    <t>160,48</t>
  </si>
  <si>
    <t>В47-25</t>
  </si>
  <si>
    <t>163,07</t>
  </si>
  <si>
    <t>162,02</t>
  </si>
  <si>
    <t>В47-26</t>
  </si>
  <si>
    <t>163,34</t>
  </si>
  <si>
    <t>162,12</t>
  </si>
  <si>
    <t>В47-27</t>
  </si>
  <si>
    <t>161,74</t>
  </si>
  <si>
    <t>159,84</t>
  </si>
  <si>
    <t>В47-28</t>
  </si>
  <si>
    <t>161,20</t>
  </si>
  <si>
    <t>159,75</t>
  </si>
  <si>
    <t>В47-29</t>
  </si>
  <si>
    <t>161,18</t>
  </si>
  <si>
    <t>160,09</t>
  </si>
  <si>
    <t>В47-30</t>
  </si>
  <si>
    <t>159,55</t>
  </si>
  <si>
    <t>157,65</t>
  </si>
  <si>
    <t>В47-31</t>
  </si>
  <si>
    <t>164,40</t>
  </si>
  <si>
    <t>161,87</t>
  </si>
  <si>
    <t>В47-32</t>
  </si>
  <si>
    <t>165,18</t>
  </si>
  <si>
    <t>164,13</t>
  </si>
  <si>
    <t>В47-33</t>
  </si>
  <si>
    <t>166,05</t>
  </si>
  <si>
    <t>164,35</t>
  </si>
  <si>
    <t>В47-34</t>
  </si>
  <si>
    <t>165,55</t>
  </si>
  <si>
    <t>164,36</t>
  </si>
  <si>
    <t>В47-35</t>
  </si>
  <si>
    <t>165,37</t>
  </si>
  <si>
    <t>164,42</t>
  </si>
  <si>
    <t>В47-36</t>
  </si>
  <si>
    <t>165,33</t>
  </si>
  <si>
    <t>164,38</t>
  </si>
  <si>
    <t>В47-37</t>
  </si>
  <si>
    <t>165,76</t>
  </si>
  <si>
    <t>163,78</t>
  </si>
  <si>
    <t>В47-38</t>
  </si>
  <si>
    <t>166,06</t>
  </si>
  <si>
    <t>164,24</t>
  </si>
  <si>
    <t>В47-39</t>
  </si>
  <si>
    <t>166,23</t>
  </si>
  <si>
    <t>164,98</t>
  </si>
  <si>
    <t>В47-40</t>
  </si>
  <si>
    <t>166,20</t>
  </si>
  <si>
    <t>164,75</t>
  </si>
  <si>
    <t>В47-41</t>
  </si>
  <si>
    <t>166,46</t>
  </si>
  <si>
    <t>164,10</t>
  </si>
  <si>
    <t>В47-42</t>
  </si>
  <si>
    <t>166,65</t>
  </si>
  <si>
    <t>165,28</t>
  </si>
  <si>
    <t>В47-43</t>
  </si>
  <si>
    <t>166,48</t>
  </si>
  <si>
    <t>В47-44</t>
  </si>
  <si>
    <t>166,75</t>
  </si>
  <si>
    <t>164,91</t>
  </si>
  <si>
    <t>В47-45</t>
  </si>
  <si>
    <t>166,76</t>
  </si>
  <si>
    <t>164,85</t>
  </si>
  <si>
    <t>В47-46</t>
  </si>
  <si>
    <t>166,85</t>
  </si>
  <si>
    <t>В47-47</t>
  </si>
  <si>
    <t>166,73</t>
  </si>
  <si>
    <t>164,83</t>
  </si>
  <si>
    <t>В47-48</t>
  </si>
  <si>
    <t>166,70</t>
  </si>
  <si>
    <t>164,79</t>
  </si>
  <si>
    <t>В47-49</t>
  </si>
  <si>
    <t>166,59</t>
  </si>
  <si>
    <t>164,66</t>
  </si>
  <si>
    <t>В47-50</t>
  </si>
  <si>
    <t>164,65</t>
  </si>
  <si>
    <t>В47-51</t>
  </si>
  <si>
    <t>166,55</t>
  </si>
  <si>
    <t>В47-52</t>
  </si>
  <si>
    <t>166,16</t>
  </si>
  <si>
    <t>164,07</t>
  </si>
  <si>
    <t>В47-53</t>
  </si>
  <si>
    <t>167,20</t>
  </si>
  <si>
    <t>165,72</t>
  </si>
  <si>
    <t>В47-54</t>
  </si>
  <si>
    <t>167,01</t>
  </si>
  <si>
    <t>165,53</t>
  </si>
  <si>
    <t>В47-55</t>
  </si>
  <si>
    <t>168,53</t>
  </si>
  <si>
    <t>166,60</t>
  </si>
  <si>
    <t>В47-56</t>
  </si>
  <si>
    <t>166,62</t>
  </si>
  <si>
    <t>В47-57</t>
  </si>
  <si>
    <t>167,89</t>
  </si>
  <si>
    <t>165,90</t>
  </si>
  <si>
    <t>В47-58</t>
  </si>
  <si>
    <t>168,19</t>
  </si>
  <si>
    <t>166,27</t>
  </si>
  <si>
    <t>В47-59</t>
  </si>
  <si>
    <t>165,51</t>
  </si>
  <si>
    <t>В47-60</t>
  </si>
  <si>
    <t>167,41</t>
  </si>
  <si>
    <t>165,50</t>
  </si>
  <si>
    <t>В47-61</t>
  </si>
  <si>
    <t>167,09</t>
  </si>
  <si>
    <t>165,83</t>
  </si>
  <si>
    <t>В47-62</t>
  </si>
  <si>
    <t>166,12</t>
  </si>
  <si>
    <t>165,30</t>
  </si>
  <si>
    <t>В47-63</t>
  </si>
  <si>
    <t>166,58</t>
  </si>
  <si>
    <t>165,19</t>
  </si>
  <si>
    <t>В47-64</t>
  </si>
  <si>
    <t>167,42</t>
  </si>
  <si>
    <t>В47-65</t>
  </si>
  <si>
    <t>167,46</t>
  </si>
  <si>
    <t>165,73</t>
  </si>
  <si>
    <t>В47-66</t>
  </si>
  <si>
    <t>167,48</t>
  </si>
  <si>
    <t>165,75</t>
  </si>
  <si>
    <t>В47-67</t>
  </si>
  <si>
    <t>168,09</t>
  </si>
  <si>
    <t>166,26</t>
  </si>
  <si>
    <t>В47-68</t>
  </si>
  <si>
    <t>168,54</t>
  </si>
  <si>
    <t>В47-69</t>
  </si>
  <si>
    <t>168,59</t>
  </si>
  <si>
    <t>В47-70</t>
  </si>
  <si>
    <t>168,87</t>
  </si>
  <si>
    <t>166,79</t>
  </si>
  <si>
    <t>В47-71</t>
  </si>
  <si>
    <t>168,97</t>
  </si>
  <si>
    <t>В47-72</t>
  </si>
  <si>
    <t>170,52</t>
  </si>
  <si>
    <t>В47-73</t>
  </si>
  <si>
    <t>170,31</t>
  </si>
  <si>
    <t>168,45</t>
  </si>
  <si>
    <t>В47-74</t>
  </si>
  <si>
    <t>169,27</t>
  </si>
  <si>
    <t>В47-75</t>
  </si>
  <si>
    <t>169,30</t>
  </si>
  <si>
    <t>168,25</t>
  </si>
  <si>
    <t>В47-76</t>
  </si>
  <si>
    <t>169,37</t>
  </si>
  <si>
    <t>168,35</t>
  </si>
  <si>
    <t>В47-77</t>
  </si>
  <si>
    <t>168,37</t>
  </si>
  <si>
    <t>В47-78</t>
  </si>
  <si>
    <t>169,47</t>
  </si>
  <si>
    <t>168,49</t>
  </si>
  <si>
    <t>В47-79</t>
  </si>
  <si>
    <t>169,31</t>
  </si>
  <si>
    <t>168,31</t>
  </si>
  <si>
    <t>В47-80</t>
  </si>
  <si>
    <t>169,90</t>
  </si>
  <si>
    <t>168,30</t>
  </si>
  <si>
    <t>В47-81</t>
  </si>
  <si>
    <t>169,87</t>
  </si>
  <si>
    <t>167,67</t>
  </si>
  <si>
    <t>В47-82</t>
  </si>
  <si>
    <t>169,14</t>
  </si>
  <si>
    <t>167,29</t>
  </si>
  <si>
    <t>В47-83</t>
  </si>
  <si>
    <t>167,81</t>
  </si>
  <si>
    <t>В47-84</t>
  </si>
  <si>
    <t>169,22</t>
  </si>
  <si>
    <t>167,82</t>
  </si>
  <si>
    <t>В47-85</t>
  </si>
  <si>
    <t>169,21</t>
  </si>
  <si>
    <t>167,75</t>
  </si>
  <si>
    <t>В47-86</t>
  </si>
  <si>
    <t>167,60</t>
  </si>
  <si>
    <t>В47-87</t>
  </si>
  <si>
    <t>169,11</t>
  </si>
  <si>
    <t>167,18</t>
  </si>
  <si>
    <t>В47-88</t>
  </si>
  <si>
    <t>169,99</t>
  </si>
  <si>
    <t>В47-89</t>
  </si>
  <si>
    <t>169,13</t>
  </si>
  <si>
    <t>167,25</t>
  </si>
  <si>
    <t>В47-90</t>
  </si>
  <si>
    <t>171,48</t>
  </si>
  <si>
    <t>169,77</t>
  </si>
  <si>
    <t>В47-91</t>
  </si>
  <si>
    <t>172,12</t>
  </si>
  <si>
    <t>169,96</t>
  </si>
  <si>
    <t>В47-92</t>
  </si>
  <si>
    <t>171,70</t>
  </si>
  <si>
    <t>169,28</t>
  </si>
  <si>
    <t>В47-93</t>
  </si>
  <si>
    <t>179,60</t>
  </si>
  <si>
    <t>168,47</t>
  </si>
  <si>
    <t>В47-94</t>
  </si>
  <si>
    <t>170,17</t>
  </si>
  <si>
    <t>168,07</t>
  </si>
  <si>
    <t>В47-95</t>
  </si>
  <si>
    <t>170,01</t>
  </si>
  <si>
    <t>168,89</t>
  </si>
  <si>
    <t>В47-96</t>
  </si>
  <si>
    <t>170,00</t>
  </si>
  <si>
    <t>В47-97</t>
  </si>
  <si>
    <t>167,68</t>
  </si>
  <si>
    <t>В47-98</t>
  </si>
  <si>
    <t>167,53</t>
  </si>
  <si>
    <t>В47-99</t>
  </si>
  <si>
    <t>168,21</t>
  </si>
  <si>
    <t>166,28</t>
  </si>
  <si>
    <t>В47-100</t>
  </si>
  <si>
    <t>167,83</t>
  </si>
  <si>
    <t>165,97</t>
  </si>
  <si>
    <t>В47-101</t>
  </si>
  <si>
    <t>173,66</t>
  </si>
  <si>
    <t>171,63</t>
  </si>
  <si>
    <t>В47-102</t>
  </si>
  <si>
    <t>173,79</t>
  </si>
  <si>
    <t>171,67</t>
  </si>
  <si>
    <t>В47-103</t>
  </si>
  <si>
    <t>171,66</t>
  </si>
  <si>
    <t>В47-104</t>
  </si>
  <si>
    <t>172,24</t>
  </si>
  <si>
    <t>170,14</t>
  </si>
  <si>
    <t>В47-105</t>
  </si>
  <si>
    <t>168,51</t>
  </si>
  <si>
    <t>166,35</t>
  </si>
  <si>
    <t>В47-106</t>
  </si>
  <si>
    <t>168,70</t>
  </si>
  <si>
    <t>166,81</t>
  </si>
  <si>
    <t>В47-107</t>
  </si>
  <si>
    <t>167,65</t>
  </si>
  <si>
    <t>165,89</t>
  </si>
  <si>
    <t>В47-108</t>
  </si>
  <si>
    <t>168,32</t>
  </si>
  <si>
    <t>В47-109</t>
  </si>
  <si>
    <t>169,39</t>
  </si>
  <si>
    <t>В47-110</t>
  </si>
  <si>
    <t>В47-111</t>
  </si>
  <si>
    <t>168,10</t>
  </si>
  <si>
    <t>166,57</t>
  </si>
  <si>
    <t>В47-112</t>
  </si>
  <si>
    <t>168,26</t>
  </si>
  <si>
    <t>166,03</t>
  </si>
  <si>
    <t>В47-113</t>
  </si>
  <si>
    <t>168,72</t>
  </si>
  <si>
    <t>166,84</t>
  </si>
  <si>
    <t>В47-114</t>
  </si>
  <si>
    <t>168,33</t>
  </si>
  <si>
    <t>В47-115</t>
  </si>
  <si>
    <t>168,12</t>
  </si>
  <si>
    <t>166,69</t>
  </si>
  <si>
    <t>В47-116</t>
  </si>
  <si>
    <t>168,24</t>
  </si>
  <si>
    <t>В47-117</t>
  </si>
  <si>
    <t>168,22</t>
  </si>
  <si>
    <t>В47-118</t>
  </si>
  <si>
    <t>168,06</t>
  </si>
  <si>
    <t>166,39</t>
  </si>
  <si>
    <t>В47-119</t>
  </si>
  <si>
    <t>165,52</t>
  </si>
  <si>
    <t>В47-120</t>
  </si>
  <si>
    <t>167,52</t>
  </si>
  <si>
    <t>В47-121</t>
  </si>
  <si>
    <t>167,36</t>
  </si>
  <si>
    <t>165,38</t>
  </si>
  <si>
    <t>В47-122</t>
  </si>
  <si>
    <t>167,61</t>
  </si>
  <si>
    <t>В47-123</t>
  </si>
  <si>
    <t>165,96</t>
  </si>
  <si>
    <t>В47-124</t>
  </si>
  <si>
    <t>167,79</t>
  </si>
  <si>
    <t>В47-125</t>
  </si>
  <si>
    <t>В47-126</t>
  </si>
  <si>
    <t>168,23</t>
  </si>
  <si>
    <t>166,25</t>
  </si>
  <si>
    <t>В47-127</t>
  </si>
  <si>
    <t>155,24</t>
  </si>
  <si>
    <t>В47-128</t>
  </si>
  <si>
    <t>168,55</t>
  </si>
  <si>
    <t>В47-129</t>
  </si>
  <si>
    <t>166,37</t>
  </si>
  <si>
    <t>В47-130</t>
  </si>
  <si>
    <t>168,20</t>
  </si>
  <si>
    <t>166,18</t>
  </si>
  <si>
    <t>В47-131</t>
  </si>
  <si>
    <t>168,03</t>
  </si>
  <si>
    <t>166,41</t>
  </si>
  <si>
    <t>В47-132</t>
  </si>
  <si>
    <t>В47-133</t>
  </si>
  <si>
    <t>168,42</t>
  </si>
  <si>
    <t>166,29</t>
  </si>
  <si>
    <t>В47-134</t>
  </si>
  <si>
    <t>168,38</t>
  </si>
  <si>
    <t>В47-135</t>
  </si>
  <si>
    <t>В47-136</t>
  </si>
  <si>
    <t>168,02</t>
  </si>
  <si>
    <t>В47-137</t>
  </si>
  <si>
    <t>167,90</t>
  </si>
  <si>
    <t>166,34</t>
  </si>
  <si>
    <t>В47-138</t>
  </si>
  <si>
    <t>168,01</t>
  </si>
  <si>
    <t>166,42</t>
  </si>
  <si>
    <t>В47-139</t>
  </si>
  <si>
    <t>168,28</t>
  </si>
  <si>
    <t>В47-140</t>
  </si>
  <si>
    <t>167,64</t>
  </si>
  <si>
    <t>166,24</t>
  </si>
  <si>
    <t>В47-141</t>
  </si>
  <si>
    <t>167,72</t>
  </si>
  <si>
    <t>В47-142</t>
  </si>
  <si>
    <t>165,64</t>
  </si>
  <si>
    <t>В47-143</t>
  </si>
  <si>
    <t>167,58</t>
  </si>
  <si>
    <t>165,61</t>
  </si>
  <si>
    <t>В47-144</t>
  </si>
  <si>
    <t>167,59</t>
  </si>
  <si>
    <t>В47-145</t>
  </si>
  <si>
    <t>167,40</t>
  </si>
  <si>
    <t>165,26</t>
  </si>
  <si>
    <t>В47-146</t>
  </si>
  <si>
    <t>167,44</t>
  </si>
  <si>
    <t>В47-147</t>
  </si>
  <si>
    <t>167,45</t>
  </si>
  <si>
    <t>В47-148</t>
  </si>
  <si>
    <t>167,57</t>
  </si>
  <si>
    <t>164,47</t>
  </si>
  <si>
    <t>В47-149</t>
  </si>
  <si>
    <t>167,55</t>
  </si>
  <si>
    <t>165,58</t>
  </si>
  <si>
    <t>В47-150</t>
  </si>
  <si>
    <t>167,56</t>
  </si>
  <si>
    <t>В47-151</t>
  </si>
  <si>
    <t>167,51</t>
  </si>
  <si>
    <t>165,67</t>
  </si>
  <si>
    <t>В47-152</t>
  </si>
  <si>
    <t>165,31</t>
  </si>
  <si>
    <t>В47-153</t>
  </si>
  <si>
    <t>167,35</t>
  </si>
  <si>
    <t>164,68</t>
  </si>
  <si>
    <t>В47-154</t>
  </si>
  <si>
    <t>167,15</t>
  </si>
  <si>
    <t>165,17</t>
  </si>
  <si>
    <t>В47-155</t>
  </si>
  <si>
    <t>167,11</t>
  </si>
  <si>
    <t>164,89</t>
  </si>
  <si>
    <t>В47-156</t>
  </si>
  <si>
    <t>162,84</t>
  </si>
  <si>
    <t>В47-157</t>
  </si>
  <si>
    <t>163,48</t>
  </si>
  <si>
    <t>В47-158</t>
  </si>
  <si>
    <t>166,77</t>
  </si>
  <si>
    <t>164,78</t>
  </si>
  <si>
    <t>В47-159</t>
  </si>
  <si>
    <t>163,49</t>
  </si>
  <si>
    <t>В47-160</t>
  </si>
  <si>
    <t>155,60</t>
  </si>
  <si>
    <t>153,52</t>
  </si>
  <si>
    <t>В47-161</t>
  </si>
  <si>
    <t>166,90</t>
  </si>
  <si>
    <t>В47-162</t>
  </si>
  <si>
    <t>166,92</t>
  </si>
  <si>
    <t>В47-163</t>
  </si>
  <si>
    <t>166,91</t>
  </si>
  <si>
    <t>В47-164</t>
  </si>
  <si>
    <t>164,50</t>
  </si>
  <si>
    <t>В47-165</t>
  </si>
  <si>
    <t>164,57</t>
  </si>
  <si>
    <t>В47-166</t>
  </si>
  <si>
    <t>164,28</t>
  </si>
  <si>
    <t>В47-167</t>
  </si>
  <si>
    <t>166,64</t>
  </si>
  <si>
    <t>В47-168</t>
  </si>
  <si>
    <t>166,45</t>
  </si>
  <si>
    <t>В47-169</t>
  </si>
  <si>
    <t>166,40</t>
  </si>
  <si>
    <t>В47-170</t>
  </si>
  <si>
    <t>164,67</t>
  </si>
  <si>
    <t>В47-171</t>
  </si>
  <si>
    <t>166,09</t>
  </si>
  <si>
    <t>164,48</t>
  </si>
  <si>
    <t>В47-172</t>
  </si>
  <si>
    <t>165,79</t>
  </si>
  <si>
    <t>164,39</t>
  </si>
  <si>
    <t>В47-173</t>
  </si>
  <si>
    <t>В47-174</t>
  </si>
  <si>
    <t>165,77</t>
  </si>
  <si>
    <t>164,25</t>
  </si>
  <si>
    <t>В47-175</t>
  </si>
  <si>
    <t>165,62</t>
  </si>
  <si>
    <t>164,22</t>
  </si>
  <si>
    <t>В47-176</t>
  </si>
  <si>
    <t>164,20</t>
  </si>
  <si>
    <t>В47-177</t>
  </si>
  <si>
    <t>165,54</t>
  </si>
  <si>
    <t>164,19</t>
  </si>
  <si>
    <t>В47-178</t>
  </si>
  <si>
    <t>166,22</t>
  </si>
  <si>
    <t>164,29</t>
  </si>
  <si>
    <t>В47-179</t>
  </si>
  <si>
    <t>165,95</t>
  </si>
  <si>
    <t>164,06</t>
  </si>
  <si>
    <t>В47-180</t>
  </si>
  <si>
    <t>163,24</t>
  </si>
  <si>
    <t>В47-181</t>
  </si>
  <si>
    <t>164,90</t>
  </si>
  <si>
    <t>163,25</t>
  </si>
  <si>
    <t>В47-182</t>
  </si>
  <si>
    <t>165,57</t>
  </si>
  <si>
    <t>В47-183</t>
  </si>
  <si>
    <t>165,15</t>
  </si>
  <si>
    <t>164,18</t>
  </si>
  <si>
    <t>В47-184</t>
  </si>
  <si>
    <t>163,14</t>
  </si>
  <si>
    <t>В47-185</t>
  </si>
  <si>
    <t>162,24</t>
  </si>
  <si>
    <t>161,93</t>
  </si>
  <si>
    <t>В47-186</t>
  </si>
  <si>
    <t>162,32</t>
  </si>
  <si>
    <t>В47-187</t>
  </si>
  <si>
    <t>161,97</t>
  </si>
  <si>
    <t>160,18</t>
  </si>
  <si>
    <t>В47-188</t>
  </si>
  <si>
    <t>161,37</t>
  </si>
  <si>
    <t>160,05</t>
  </si>
  <si>
    <t>В47-189</t>
  </si>
  <si>
    <t>161,85</t>
  </si>
  <si>
    <t>В47-190</t>
  </si>
  <si>
    <t>162,65</t>
  </si>
  <si>
    <t>161,04</t>
  </si>
  <si>
    <t>В47-191</t>
  </si>
  <si>
    <t>164,11</t>
  </si>
  <si>
    <t>В47-192</t>
  </si>
  <si>
    <t>163,81</t>
  </si>
  <si>
    <t>161,39</t>
  </si>
  <si>
    <t>В47-193</t>
  </si>
  <si>
    <t>160,97</t>
  </si>
  <si>
    <t>В47-194</t>
  </si>
  <si>
    <t>163,97</t>
  </si>
  <si>
    <t>162,10</t>
  </si>
  <si>
    <t>В47-195</t>
  </si>
  <si>
    <t>160,21</t>
  </si>
  <si>
    <t>158,31</t>
  </si>
  <si>
    <t>В47-196</t>
  </si>
  <si>
    <t>158,15</t>
  </si>
  <si>
    <t>В47-197</t>
  </si>
  <si>
    <t>159,89</t>
  </si>
  <si>
    <t>158,18</t>
  </si>
  <si>
    <t>В47-198</t>
  </si>
  <si>
    <t>159,47</t>
  </si>
  <si>
    <t>157,95</t>
  </si>
  <si>
    <t>В47-199</t>
  </si>
  <si>
    <t>159,74</t>
  </si>
  <si>
    <t>158,01</t>
  </si>
  <si>
    <t>В47-200</t>
  </si>
  <si>
    <t>159,78</t>
  </si>
  <si>
    <t>158,04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</si>
  <si>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47-340-101а</t>
    </r>
  </si>
  <si>
    <t>В47-101а</t>
  </si>
  <si>
    <t>чавун</t>
  </si>
  <si>
    <t>з/б</t>
  </si>
  <si>
    <t>відкрит</t>
  </si>
  <si>
    <t>Глухе підключення до ж/б №64/2</t>
  </si>
  <si>
    <t>89-9(37)</t>
  </si>
  <si>
    <t>В37-1</t>
  </si>
  <si>
    <t>175,34</t>
  </si>
  <si>
    <t>173,47</t>
  </si>
  <si>
    <t>В37-2</t>
  </si>
  <si>
    <t>175,28</t>
  </si>
  <si>
    <t>173,43</t>
  </si>
  <si>
    <t>В37-3</t>
  </si>
  <si>
    <t>175,23</t>
  </si>
  <si>
    <t>173,29</t>
  </si>
  <si>
    <t>В37-4</t>
  </si>
  <si>
    <t>174,57</t>
  </si>
  <si>
    <t>172,58</t>
  </si>
  <si>
    <t>В37-5</t>
  </si>
  <si>
    <t>174,81</t>
  </si>
  <si>
    <t>173,20</t>
  </si>
  <si>
    <t>В37-6</t>
  </si>
  <si>
    <t>175,37</t>
  </si>
  <si>
    <t>173,39</t>
  </si>
  <si>
    <t>В37-7</t>
  </si>
  <si>
    <t>174,60</t>
  </si>
  <si>
    <t>172,38</t>
  </si>
  <si>
    <t>В37-8</t>
  </si>
  <si>
    <t>174,35</t>
  </si>
  <si>
    <t>172,32</t>
  </si>
  <si>
    <t>В37-9</t>
  </si>
  <si>
    <t>174,43</t>
  </si>
  <si>
    <t>172,40</t>
  </si>
  <si>
    <t>В37-10</t>
  </si>
  <si>
    <t>175,22</t>
  </si>
  <si>
    <t>В37-11</t>
  </si>
  <si>
    <t>175,18</t>
  </si>
  <si>
    <t>173,15</t>
  </si>
  <si>
    <t>В37-12</t>
  </si>
  <si>
    <t>174,34</t>
  </si>
  <si>
    <t>172,34</t>
  </si>
  <si>
    <t>В37-13</t>
  </si>
  <si>
    <t>174,16</t>
  </si>
  <si>
    <t>172,17</t>
  </si>
  <si>
    <t>В37-14</t>
  </si>
  <si>
    <t>175,09</t>
  </si>
  <si>
    <t>173,22</t>
  </si>
  <si>
    <t>В37-15</t>
  </si>
  <si>
    <t>174,46</t>
  </si>
  <si>
    <t>172,55</t>
  </si>
  <si>
    <t>В37-16</t>
  </si>
  <si>
    <t>174,68</t>
  </si>
  <si>
    <t>172,59</t>
  </si>
  <si>
    <t>В37-17</t>
  </si>
  <si>
    <t>174,12</t>
  </si>
  <si>
    <t>172,60</t>
  </si>
  <si>
    <t>В37-18</t>
  </si>
  <si>
    <t>172,50</t>
  </si>
  <si>
    <t>В37-19</t>
  </si>
  <si>
    <t>174,87</t>
  </si>
  <si>
    <t>172,95</t>
  </si>
  <si>
    <t>В37-20</t>
  </si>
  <si>
    <t>173,64</t>
  </si>
  <si>
    <t>171,14</t>
  </si>
  <si>
    <t>В37-21</t>
  </si>
  <si>
    <t>173,65</t>
  </si>
  <si>
    <t>71,14</t>
  </si>
  <si>
    <t>В37-22</t>
  </si>
  <si>
    <t>174,74</t>
  </si>
  <si>
    <t>171,62</t>
  </si>
  <si>
    <t>В37-23</t>
  </si>
  <si>
    <t>174,00</t>
  </si>
  <si>
    <t>171,04</t>
  </si>
  <si>
    <t>В37-24</t>
  </si>
  <si>
    <t>173,92</t>
  </si>
  <si>
    <t>171,82</t>
  </si>
  <si>
    <t>В37-25</t>
  </si>
  <si>
    <t>173,59</t>
  </si>
  <si>
    <t>171,79</t>
  </si>
  <si>
    <t>В37-26</t>
  </si>
  <si>
    <t>173,35</t>
  </si>
  <si>
    <t>171,80</t>
  </si>
  <si>
    <t>В37-27</t>
  </si>
  <si>
    <t>173,16</t>
  </si>
  <si>
    <t>172,08</t>
  </si>
  <si>
    <t>В37-28</t>
  </si>
  <si>
    <t>173,04</t>
  </si>
  <si>
    <t>171,95</t>
  </si>
  <si>
    <t>В37-29</t>
  </si>
  <si>
    <t>172,42</t>
  </si>
  <si>
    <t>170,15</t>
  </si>
  <si>
    <t>В37-30</t>
  </si>
  <si>
    <t>170,29</t>
  </si>
  <si>
    <t>В37-31</t>
  </si>
  <si>
    <t>168,34</t>
  </si>
  <si>
    <t>В37-32</t>
  </si>
  <si>
    <t>172,80</t>
  </si>
  <si>
    <t>170,02</t>
  </si>
  <si>
    <t>В37-33</t>
  </si>
  <si>
    <t>173,80</t>
  </si>
  <si>
    <t>172,05</t>
  </si>
  <si>
    <t>В37-34</t>
  </si>
  <si>
    <t>174,70</t>
  </si>
  <si>
    <t>В37-35</t>
  </si>
  <si>
    <t>172,83</t>
  </si>
  <si>
    <t>169,78</t>
  </si>
  <si>
    <t>В37-36</t>
  </si>
  <si>
    <t>173,06</t>
  </si>
  <si>
    <t>В37-37</t>
  </si>
  <si>
    <t>171,03</t>
  </si>
  <si>
    <t>169,02</t>
  </si>
  <si>
    <t>В37-38</t>
  </si>
  <si>
    <t>172,20</t>
  </si>
  <si>
    <t>170,25</t>
  </si>
  <si>
    <t>В37-39</t>
  </si>
  <si>
    <t>171,07</t>
  </si>
  <si>
    <t>169,05</t>
  </si>
  <si>
    <t>В37-40</t>
  </si>
  <si>
    <t>172,03</t>
  </si>
  <si>
    <t>В37-41</t>
  </si>
  <si>
    <t>171,40</t>
  </si>
  <si>
    <t>169,45</t>
  </si>
  <si>
    <t>В37-42</t>
  </si>
  <si>
    <t>171,47</t>
  </si>
  <si>
    <t>В37-43</t>
  </si>
  <si>
    <t>171,78</t>
  </si>
  <si>
    <t>169,48</t>
  </si>
  <si>
    <t>В37-44</t>
  </si>
  <si>
    <t>171,76</t>
  </si>
  <si>
    <t>В37-45</t>
  </si>
  <si>
    <t>171,44</t>
  </si>
  <si>
    <t>169,40</t>
  </si>
  <si>
    <t>В37-46</t>
  </si>
  <si>
    <t>172,02</t>
  </si>
  <si>
    <t>В37-47</t>
  </si>
  <si>
    <t>171,74</t>
  </si>
  <si>
    <t>169,80</t>
  </si>
  <si>
    <t>В37-48</t>
  </si>
  <si>
    <t>172,27</t>
  </si>
  <si>
    <t>172,04</t>
  </si>
  <si>
    <t>В37-49</t>
  </si>
  <si>
    <t>В37-50</t>
  </si>
  <si>
    <t>171,90</t>
  </si>
  <si>
    <t>169,85</t>
  </si>
  <si>
    <t>В37-51</t>
  </si>
  <si>
    <t>173,46</t>
  </si>
  <si>
    <t>В37-52</t>
  </si>
  <si>
    <t>173,41</t>
  </si>
  <si>
    <t>В37-53</t>
  </si>
  <si>
    <t>173,12</t>
  </si>
  <si>
    <t>171,10</t>
  </si>
  <si>
    <t>В37-54</t>
  </si>
  <si>
    <t>170,96</t>
  </si>
  <si>
    <t>В37-55</t>
  </si>
  <si>
    <t>173,19</t>
  </si>
  <si>
    <t>171,36</t>
  </si>
  <si>
    <t>В37-56</t>
  </si>
  <si>
    <t>170,39</t>
  </si>
  <si>
    <t>В37-57</t>
  </si>
  <si>
    <t>В37-58</t>
  </si>
  <si>
    <t>172,63</t>
  </si>
  <si>
    <t>170,06</t>
  </si>
  <si>
    <t>В37-59</t>
  </si>
  <si>
    <t>171,83</t>
  </si>
  <si>
    <t>169,83</t>
  </si>
  <si>
    <t>В37-60</t>
  </si>
  <si>
    <t>171,53</t>
  </si>
  <si>
    <t>В37-61</t>
  </si>
  <si>
    <t>171,35</t>
  </si>
  <si>
    <t>169,32</t>
  </si>
  <si>
    <t>В37-62</t>
  </si>
  <si>
    <t>171,17</t>
  </si>
  <si>
    <t>169,35</t>
  </si>
  <si>
    <t>В37-63</t>
  </si>
  <si>
    <t>170,94</t>
  </si>
  <si>
    <t>В37-64</t>
  </si>
  <si>
    <t>170,85</t>
  </si>
  <si>
    <t>168,88</t>
  </si>
  <si>
    <t>В37-65</t>
  </si>
  <si>
    <t>169,53</t>
  </si>
  <si>
    <t>В37-66</t>
  </si>
  <si>
    <t>171,25</t>
  </si>
  <si>
    <t>169,20</t>
  </si>
  <si>
    <t>В37-67</t>
  </si>
  <si>
    <t>169,91</t>
  </si>
  <si>
    <t>В37-68</t>
  </si>
  <si>
    <t>171,65</t>
  </si>
  <si>
    <t>169,70</t>
  </si>
  <si>
    <t>В37-69</t>
  </si>
  <si>
    <t>171,52</t>
  </si>
  <si>
    <t>170,22</t>
  </si>
  <si>
    <t>В37-70</t>
  </si>
  <si>
    <t>169,60</t>
  </si>
  <si>
    <t>В37-71</t>
  </si>
  <si>
    <t>169,63</t>
  </si>
  <si>
    <t>В37-72</t>
  </si>
  <si>
    <t>172,00</t>
  </si>
  <si>
    <t>170,05</t>
  </si>
  <si>
    <t>В37-73</t>
  </si>
  <si>
    <t>170,30</t>
  </si>
  <si>
    <t>В37-74</t>
  </si>
  <si>
    <t>170,95</t>
  </si>
  <si>
    <t>169,50</t>
  </si>
  <si>
    <t>В37-75</t>
  </si>
  <si>
    <t>В37-76</t>
  </si>
  <si>
    <t>В37-77</t>
  </si>
  <si>
    <t>170,77</t>
  </si>
  <si>
    <t>168,80</t>
  </si>
  <si>
    <t>В37-78</t>
  </si>
  <si>
    <t>170,70</t>
  </si>
  <si>
    <t>В37-79</t>
  </si>
  <si>
    <t>170,48</t>
  </si>
  <si>
    <t>168,50</t>
  </si>
  <si>
    <t>В37-80</t>
  </si>
  <si>
    <t>170,38</t>
  </si>
  <si>
    <t>В37-81</t>
  </si>
  <si>
    <t>В37-82</t>
  </si>
  <si>
    <t>В37-83</t>
  </si>
  <si>
    <t>168,90</t>
  </si>
  <si>
    <t>В37-84</t>
  </si>
  <si>
    <t>168,40</t>
  </si>
  <si>
    <t>В37-85</t>
  </si>
  <si>
    <t>В37-86</t>
  </si>
  <si>
    <t>170,79</t>
  </si>
  <si>
    <t>168,67</t>
  </si>
  <si>
    <t>В37-87</t>
  </si>
  <si>
    <t>В37-88</t>
  </si>
  <si>
    <t>167,93</t>
  </si>
  <si>
    <t>166,31</t>
  </si>
  <si>
    <t>В37-89</t>
  </si>
  <si>
    <t>167,12</t>
  </si>
  <si>
    <t>165,14</t>
  </si>
  <si>
    <t>В37-90</t>
  </si>
  <si>
    <t>167,16</t>
  </si>
  <si>
    <t>1635,24</t>
  </si>
  <si>
    <t>В37-91</t>
  </si>
  <si>
    <t>165,65</t>
  </si>
  <si>
    <t>В37-92</t>
  </si>
  <si>
    <t>168,76</t>
  </si>
  <si>
    <t>166,98</t>
  </si>
  <si>
    <t>В37-93</t>
  </si>
  <si>
    <t>169,10</t>
  </si>
  <si>
    <t>167,07</t>
  </si>
  <si>
    <t>В37-94</t>
  </si>
  <si>
    <t>167,10</t>
  </si>
  <si>
    <t>В37-95</t>
  </si>
  <si>
    <t>В37-96</t>
  </si>
  <si>
    <t>В37-97</t>
  </si>
  <si>
    <t>В37-98</t>
  </si>
  <si>
    <t>165,82</t>
  </si>
  <si>
    <t>В37-99</t>
  </si>
  <si>
    <t>169,17</t>
  </si>
  <si>
    <t>В37-100</t>
  </si>
  <si>
    <t>165,74</t>
  </si>
  <si>
    <t>В37-101</t>
  </si>
  <si>
    <t>163,70</t>
  </si>
  <si>
    <t>В37-102</t>
  </si>
  <si>
    <t>165,11</t>
  </si>
  <si>
    <t>163,15</t>
  </si>
  <si>
    <t>В37-103</t>
  </si>
  <si>
    <t>164,45</t>
  </si>
  <si>
    <t>В37-104</t>
  </si>
  <si>
    <t>166,50</t>
  </si>
  <si>
    <t>В37-105</t>
  </si>
  <si>
    <t>164,87</t>
  </si>
  <si>
    <t>В37-106</t>
  </si>
  <si>
    <t>165,70</t>
  </si>
  <si>
    <t>В37-107</t>
  </si>
  <si>
    <t>164,49</t>
  </si>
  <si>
    <t>162,50</t>
  </si>
  <si>
    <t>В37-108</t>
  </si>
  <si>
    <t>162,42</t>
  </si>
  <si>
    <t>В37-109</t>
  </si>
  <si>
    <t>162,85</t>
  </si>
  <si>
    <t>160,90</t>
  </si>
  <si>
    <t>В37-110</t>
  </si>
  <si>
    <t>163,05</t>
  </si>
  <si>
    <t>161,07</t>
  </si>
  <si>
    <t>В37-111</t>
  </si>
  <si>
    <t>163,01</t>
  </si>
  <si>
    <t>161,02</t>
  </si>
  <si>
    <t>В37-112</t>
  </si>
  <si>
    <t>163,04</t>
  </si>
  <si>
    <t>161,00</t>
  </si>
  <si>
    <t>В37-113</t>
  </si>
  <si>
    <t>160,20</t>
  </si>
  <si>
    <t>В37-114</t>
  </si>
  <si>
    <t>В37-115</t>
  </si>
  <si>
    <t>161,14</t>
  </si>
  <si>
    <t>В37-116</t>
  </si>
  <si>
    <t>162,75</t>
  </si>
  <si>
    <t>160,60</t>
  </si>
  <si>
    <t>В37-117</t>
  </si>
  <si>
    <t>161,30</t>
  </si>
  <si>
    <t>В37-118</t>
  </si>
  <si>
    <t>162,58</t>
  </si>
  <si>
    <t>В37-119</t>
  </si>
  <si>
    <t>160,13</t>
  </si>
  <si>
    <t>158,43</t>
  </si>
  <si>
    <t>В37-120</t>
  </si>
  <si>
    <t>159,88</t>
  </si>
  <si>
    <t>158,08</t>
  </si>
  <si>
    <t>В37-121</t>
  </si>
  <si>
    <t>159,24</t>
  </si>
  <si>
    <t>157,49</t>
  </si>
  <si>
    <t>В37-122</t>
  </si>
  <si>
    <t>160,25</t>
  </si>
  <si>
    <t>В37-123</t>
  </si>
  <si>
    <t>В37-124</t>
  </si>
  <si>
    <t>160,40</t>
  </si>
  <si>
    <t>В37-125</t>
  </si>
  <si>
    <t>160,35</t>
  </si>
  <si>
    <t>В37-126</t>
  </si>
  <si>
    <t>162,34</t>
  </si>
  <si>
    <t>160,30</t>
  </si>
  <si>
    <t>В37-127</t>
  </si>
  <si>
    <t>160,28</t>
  </si>
  <si>
    <t>В37-128</t>
  </si>
  <si>
    <t>В37-129</t>
  </si>
  <si>
    <t>161,05</t>
  </si>
  <si>
    <t>159,25</t>
  </si>
  <si>
    <t>В37-130</t>
  </si>
  <si>
    <t>162,90</t>
  </si>
  <si>
    <t>160,85</t>
  </si>
  <si>
    <t>В37-131</t>
  </si>
  <si>
    <t>161,60</t>
  </si>
  <si>
    <t>159,15</t>
  </si>
  <si>
    <t>В37-132</t>
  </si>
  <si>
    <t>161,75</t>
  </si>
  <si>
    <t>159,70</t>
  </si>
  <si>
    <t>В37-133</t>
  </si>
  <si>
    <t>161,67</t>
  </si>
  <si>
    <t>В37-134</t>
  </si>
  <si>
    <t>157,92</t>
  </si>
  <si>
    <t>157,06</t>
  </si>
  <si>
    <t>В37-135</t>
  </si>
  <si>
    <t>161,59</t>
  </si>
  <si>
    <t>159,13</t>
  </si>
  <si>
    <t>В37-136</t>
  </si>
  <si>
    <t>166,96</t>
  </si>
  <si>
    <t>В37-137</t>
  </si>
  <si>
    <t>В37-138</t>
  </si>
  <si>
    <t>В37-139</t>
  </si>
  <si>
    <t>164,92</t>
  </si>
  <si>
    <t>В37-140</t>
  </si>
  <si>
    <t>В37-141</t>
  </si>
  <si>
    <t>163,10</t>
  </si>
  <si>
    <t>В37-142</t>
  </si>
  <si>
    <t>170,89</t>
  </si>
  <si>
    <t>В37-143</t>
  </si>
  <si>
    <t>170,40</t>
  </si>
  <si>
    <t>В37-144</t>
  </si>
  <si>
    <t>170,24</t>
  </si>
  <si>
    <t>168,44</t>
  </si>
  <si>
    <t>В37-145</t>
  </si>
  <si>
    <t>169,58</t>
  </si>
  <si>
    <t>В37-146</t>
  </si>
  <si>
    <t>В37-147</t>
  </si>
  <si>
    <t>168,98</t>
  </si>
  <si>
    <t>В37-148</t>
  </si>
  <si>
    <t>171,23</t>
  </si>
  <si>
    <t>В37-149</t>
  </si>
  <si>
    <t>171,06</t>
  </si>
  <si>
    <t>170,28</t>
  </si>
  <si>
    <t>В37-150</t>
  </si>
  <si>
    <t>167,80</t>
  </si>
  <si>
    <t>В37-151</t>
  </si>
  <si>
    <t>167,26</t>
  </si>
  <si>
    <t>В37-152</t>
  </si>
  <si>
    <t>167,94</t>
  </si>
  <si>
    <t>В37-153</t>
  </si>
  <si>
    <t>169,93</t>
  </si>
  <si>
    <t>В37-154</t>
  </si>
  <si>
    <t>В37-155</t>
  </si>
  <si>
    <t>В37-156</t>
  </si>
  <si>
    <t>169,18</t>
  </si>
  <si>
    <t>166,93</t>
  </si>
  <si>
    <t>В37-157</t>
  </si>
  <si>
    <t>166,04</t>
  </si>
  <si>
    <t>В37-158</t>
  </si>
  <si>
    <t>167,97</t>
  </si>
  <si>
    <t>В37-159</t>
  </si>
  <si>
    <t>167,74</t>
  </si>
  <si>
    <t>В37-160</t>
  </si>
  <si>
    <t>164,55</t>
  </si>
  <si>
    <t>В37-161</t>
  </si>
  <si>
    <t>В37-162</t>
  </si>
  <si>
    <t>163,67</t>
  </si>
  <si>
    <t>161,89</t>
  </si>
  <si>
    <t>В37-163</t>
  </si>
  <si>
    <t>161,91</t>
  </si>
  <si>
    <t>160,15</t>
  </si>
  <si>
    <t>В37-164</t>
  </si>
  <si>
    <t>161,33</t>
  </si>
  <si>
    <t>159,62</t>
  </si>
  <si>
    <t>В37-165</t>
  </si>
  <si>
    <t>159,35</t>
  </si>
  <si>
    <t>В37-166</t>
  </si>
  <si>
    <t>158,77</t>
  </si>
  <si>
    <t>В37-167</t>
  </si>
  <si>
    <t>160,10</t>
  </si>
  <si>
    <t>158,40</t>
  </si>
  <si>
    <t>В37-168</t>
  </si>
  <si>
    <t>В37-169</t>
  </si>
  <si>
    <t>161,63</t>
  </si>
  <si>
    <t>В37-170</t>
  </si>
  <si>
    <t>161,76</t>
  </si>
  <si>
    <t>160,16</t>
  </si>
  <si>
    <t>В37-171</t>
  </si>
  <si>
    <t>162,53</t>
  </si>
  <si>
    <t>160,74</t>
  </si>
  <si>
    <t>В37-172</t>
  </si>
  <si>
    <t>162,89</t>
  </si>
  <si>
    <t>161,26</t>
  </si>
  <si>
    <t>В37-173</t>
  </si>
  <si>
    <t>162,16</t>
  </si>
  <si>
    <t>В37-174</t>
  </si>
  <si>
    <t>163,21</t>
  </si>
  <si>
    <t>161,40</t>
  </si>
  <si>
    <t>В37-175</t>
  </si>
  <si>
    <t>162,48</t>
  </si>
  <si>
    <t>В37-176</t>
  </si>
  <si>
    <t>164,27</t>
  </si>
  <si>
    <t>В37-177</t>
  </si>
  <si>
    <t>В37-178</t>
  </si>
  <si>
    <t>167,85</t>
  </si>
  <si>
    <t>В37-179</t>
  </si>
  <si>
    <t>В37-180</t>
  </si>
  <si>
    <t>159,31</t>
  </si>
  <si>
    <t>157,76</t>
  </si>
  <si>
    <t>В37-181</t>
  </si>
  <si>
    <t>165,85</t>
  </si>
  <si>
    <t>164,05</t>
  </si>
  <si>
    <t>В37-182</t>
  </si>
  <si>
    <t>165,02</t>
  </si>
  <si>
    <t>163,50</t>
  </si>
  <si>
    <t>В37-183</t>
  </si>
  <si>
    <t>163,58</t>
  </si>
  <si>
    <t>В37-184</t>
  </si>
  <si>
    <t>161,49</t>
  </si>
  <si>
    <t>В37-185</t>
  </si>
  <si>
    <t>163,64</t>
  </si>
  <si>
    <t>161,45</t>
  </si>
  <si>
    <t>В37-186</t>
  </si>
  <si>
    <t>162,08</t>
  </si>
  <si>
    <t>В37-187</t>
  </si>
  <si>
    <t>В37-188</t>
  </si>
  <si>
    <t>159,40</t>
  </si>
  <si>
    <t>158,00</t>
  </si>
  <si>
    <t>В37-189</t>
  </si>
  <si>
    <t>164,17</t>
  </si>
  <si>
    <t>В37-190</t>
  </si>
  <si>
    <t>163,96</t>
  </si>
  <si>
    <t>161,90</t>
  </si>
  <si>
    <t>В37-191</t>
  </si>
  <si>
    <t>160,50</t>
  </si>
  <si>
    <t>В37-192</t>
  </si>
  <si>
    <t>162,96</t>
  </si>
  <si>
    <t>В37-193</t>
  </si>
  <si>
    <t>160,49</t>
  </si>
  <si>
    <t>В37-194</t>
  </si>
  <si>
    <t>В37-195</t>
  </si>
  <si>
    <t>161,61</t>
  </si>
  <si>
    <t>В37-196</t>
  </si>
  <si>
    <t>159,10</t>
  </si>
  <si>
    <t>В37-197</t>
  </si>
  <si>
    <t>158,64</t>
  </si>
  <si>
    <t>156,74</t>
  </si>
  <si>
    <t>В37-198</t>
  </si>
  <si>
    <t>157,21</t>
  </si>
  <si>
    <t>155,25</t>
  </si>
  <si>
    <t>В37-199</t>
  </si>
  <si>
    <t>157,75</t>
  </si>
  <si>
    <t>155,80</t>
  </si>
  <si>
    <t>В37-200</t>
  </si>
  <si>
    <t>157,54</t>
  </si>
  <si>
    <t>155,50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</si>
  <si>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37-340-24</t>
    </r>
  </si>
  <si>
    <t>ПГ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</si>
  <si>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37-340-23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</si>
  <si>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37-340-23а</t>
    </r>
  </si>
  <si>
    <t>В37-23а</t>
  </si>
  <si>
    <t>п/є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</si>
  <si>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37-340-22</t>
    </r>
  </si>
  <si>
    <t>м/п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</si>
  <si>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48-340-24</t>
    </r>
  </si>
  <si>
    <t>88-9(48)</t>
  </si>
  <si>
    <t>В48-1</t>
  </si>
  <si>
    <t>173,32</t>
  </si>
  <si>
    <t>В48-2</t>
  </si>
  <si>
    <t>169,62</t>
  </si>
  <si>
    <t>В48-3</t>
  </si>
  <si>
    <t>170,11</t>
  </si>
  <si>
    <t>168,79</t>
  </si>
  <si>
    <t>В48-4</t>
  </si>
  <si>
    <t>169,89</t>
  </si>
  <si>
    <t>167,31</t>
  </si>
  <si>
    <t>В48-5</t>
  </si>
  <si>
    <t>В48-6</t>
  </si>
  <si>
    <t>167,32</t>
  </si>
  <si>
    <t>В48-7</t>
  </si>
  <si>
    <t>167,27</t>
  </si>
  <si>
    <t>В48-8</t>
  </si>
  <si>
    <t>170,19</t>
  </si>
  <si>
    <t>167,37</t>
  </si>
  <si>
    <t>В48-9</t>
  </si>
  <si>
    <t>170,32</t>
  </si>
  <si>
    <t>В48-10</t>
  </si>
  <si>
    <t>170,47</t>
  </si>
  <si>
    <t>В48-11</t>
  </si>
  <si>
    <t>167,49</t>
  </si>
  <si>
    <t>В48-12</t>
  </si>
  <si>
    <t>В48-13</t>
  </si>
  <si>
    <t>168,99</t>
  </si>
  <si>
    <t>167,21</t>
  </si>
  <si>
    <t>В48-14</t>
  </si>
  <si>
    <t>171,77</t>
  </si>
  <si>
    <t>169,54</t>
  </si>
  <si>
    <t>В48-15</t>
  </si>
  <si>
    <t>169,42</t>
  </si>
  <si>
    <t>В48-16</t>
  </si>
  <si>
    <t>169,24</t>
  </si>
  <si>
    <t>В48-17</t>
  </si>
  <si>
    <t>В48-18</t>
  </si>
  <si>
    <t>171,87</t>
  </si>
  <si>
    <t>169,82</t>
  </si>
  <si>
    <t>В48-19</t>
  </si>
  <si>
    <t>172,57</t>
  </si>
  <si>
    <t>В48-20</t>
  </si>
  <si>
    <t>172,33</t>
  </si>
  <si>
    <t>В48-21</t>
  </si>
  <si>
    <t>172,84</t>
  </si>
  <si>
    <t>171,26</t>
  </si>
  <si>
    <t>В48-22</t>
  </si>
  <si>
    <t>173,11</t>
  </si>
  <si>
    <t>171,29</t>
  </si>
  <si>
    <t>В48-23</t>
  </si>
  <si>
    <t>173,03</t>
  </si>
  <si>
    <t>170,63</t>
  </si>
  <si>
    <t>В48-24</t>
  </si>
  <si>
    <t>172,92</t>
  </si>
  <si>
    <t>170,55</t>
  </si>
  <si>
    <t>В48-25</t>
  </si>
  <si>
    <t>171,45</t>
  </si>
  <si>
    <t>В48-26</t>
  </si>
  <si>
    <t>173,34</t>
  </si>
  <si>
    <t>В48-27</t>
  </si>
  <si>
    <t>173,45</t>
  </si>
  <si>
    <t>В48-28</t>
  </si>
  <si>
    <t>172,28</t>
  </si>
  <si>
    <t>В48-29</t>
  </si>
  <si>
    <t>172,36</t>
  </si>
  <si>
    <t>В48-30</t>
  </si>
  <si>
    <t>172,65</t>
  </si>
  <si>
    <t>170,68</t>
  </si>
  <si>
    <t>В48-31</t>
  </si>
  <si>
    <t>169,33</t>
  </si>
  <si>
    <t>В48-32</t>
  </si>
  <si>
    <t>171,64</t>
  </si>
  <si>
    <t>169,34</t>
  </si>
  <si>
    <t>В48-33</t>
  </si>
  <si>
    <t>В48-34</t>
  </si>
  <si>
    <t>172,23</t>
  </si>
  <si>
    <t>170,09</t>
  </si>
  <si>
    <t>В48-35</t>
  </si>
  <si>
    <t>172,64</t>
  </si>
  <si>
    <t>170,60</t>
  </si>
  <si>
    <t>В48-36</t>
  </si>
  <si>
    <t>171,57</t>
  </si>
  <si>
    <t>В48-37</t>
  </si>
  <si>
    <t>В48-38</t>
  </si>
  <si>
    <t>170,61</t>
  </si>
  <si>
    <t>В48-39</t>
  </si>
  <si>
    <t>170,51</t>
  </si>
  <si>
    <t>В48-40</t>
  </si>
  <si>
    <t>В48-41</t>
  </si>
  <si>
    <t>169,92</t>
  </si>
  <si>
    <t>В48-42</t>
  </si>
  <si>
    <t>169,74</t>
  </si>
  <si>
    <t>В48-43</t>
  </si>
  <si>
    <t>169,68</t>
  </si>
  <si>
    <t>167,69</t>
  </si>
  <si>
    <t>В48-44</t>
  </si>
  <si>
    <t>В48-45</t>
  </si>
  <si>
    <t>167,19</t>
  </si>
  <si>
    <t>В48-46</t>
  </si>
  <si>
    <t>169,29</t>
  </si>
  <si>
    <t>В48-47</t>
  </si>
  <si>
    <t>В48-48</t>
  </si>
  <si>
    <t>169,25</t>
  </si>
  <si>
    <t>167,28</t>
  </si>
  <si>
    <t>В48-49</t>
  </si>
  <si>
    <t>В48-50</t>
  </si>
  <si>
    <t>168,62</t>
  </si>
  <si>
    <t>166,63</t>
  </si>
  <si>
    <t>В48-51</t>
  </si>
  <si>
    <t>В48-52</t>
  </si>
  <si>
    <t>168,78</t>
  </si>
  <si>
    <t>В48-53</t>
  </si>
  <si>
    <t>167,92</t>
  </si>
  <si>
    <t>В48-54</t>
  </si>
  <si>
    <t>165,45</t>
  </si>
  <si>
    <t>В48-55</t>
  </si>
  <si>
    <t>167,14</t>
  </si>
  <si>
    <t>165,07</t>
  </si>
  <si>
    <t>В48-56</t>
  </si>
  <si>
    <t>165,91</t>
  </si>
  <si>
    <t>В48-57</t>
  </si>
  <si>
    <t>168,14</t>
  </si>
  <si>
    <t>166,02</t>
  </si>
  <si>
    <t>В48-58</t>
  </si>
  <si>
    <t>166,00</t>
  </si>
  <si>
    <t>В48-59</t>
  </si>
  <si>
    <t>В48-60</t>
  </si>
  <si>
    <t>168,96</t>
  </si>
  <si>
    <t>166,49</t>
  </si>
  <si>
    <t>В48-61</t>
  </si>
  <si>
    <t>166,30</t>
  </si>
  <si>
    <t>В48-62</t>
  </si>
  <si>
    <t>В48-63</t>
  </si>
  <si>
    <t>168,68</t>
  </si>
  <si>
    <t>166,72</t>
  </si>
  <si>
    <t>В48-64</t>
  </si>
  <si>
    <t>В48-65</t>
  </si>
  <si>
    <t>168,95</t>
  </si>
  <si>
    <t>В48-66</t>
  </si>
  <si>
    <t>169,75</t>
  </si>
  <si>
    <t>167,47</t>
  </si>
  <si>
    <t>В48-67</t>
  </si>
  <si>
    <t>167,62</t>
  </si>
  <si>
    <t>В48-68</t>
  </si>
  <si>
    <t>169,46</t>
  </si>
  <si>
    <t>В48-69</t>
  </si>
  <si>
    <t>167,86</t>
  </si>
  <si>
    <t>В48-70</t>
  </si>
  <si>
    <t>169,52</t>
  </si>
  <si>
    <t>16,65</t>
  </si>
  <si>
    <t>В48-71</t>
  </si>
  <si>
    <t>169,56</t>
  </si>
  <si>
    <t>В48-72</t>
  </si>
  <si>
    <t>169,61</t>
  </si>
  <si>
    <t>В48-73</t>
  </si>
  <si>
    <t>169,64</t>
  </si>
  <si>
    <t>В48-74</t>
  </si>
  <si>
    <t>167,91</t>
  </si>
  <si>
    <t>В48-75</t>
  </si>
  <si>
    <t>167,96</t>
  </si>
  <si>
    <t>В48-76</t>
  </si>
  <si>
    <t>168,18</t>
  </si>
  <si>
    <t>В48-77</t>
  </si>
  <si>
    <t>167,95</t>
  </si>
  <si>
    <t>В48-78</t>
  </si>
  <si>
    <t>168,85</t>
  </si>
  <si>
    <t>166,80</t>
  </si>
  <si>
    <t>В48-79</t>
  </si>
  <si>
    <t>168,63</t>
  </si>
  <si>
    <t>166,82</t>
  </si>
  <si>
    <t>В48-80</t>
  </si>
  <si>
    <t>168,94</t>
  </si>
  <si>
    <t>167,04</t>
  </si>
  <si>
    <t>В48-81</t>
  </si>
  <si>
    <t>168,75</t>
  </si>
  <si>
    <t>В48-82</t>
  </si>
  <si>
    <t>168,86</t>
  </si>
  <si>
    <t>166,36</t>
  </si>
  <si>
    <t>В48-83</t>
  </si>
  <si>
    <t>167,00</t>
  </si>
  <si>
    <t>В48-84</t>
  </si>
  <si>
    <t>В48-85</t>
  </si>
  <si>
    <t>В48-86</t>
  </si>
  <si>
    <t>В48-87</t>
  </si>
  <si>
    <t>168,39</t>
  </si>
  <si>
    <t>166,19</t>
  </si>
  <si>
    <t>В48-88</t>
  </si>
  <si>
    <t>165,86</t>
  </si>
  <si>
    <t>В48-89</t>
  </si>
  <si>
    <t>В48-90</t>
  </si>
  <si>
    <t>166,07</t>
  </si>
  <si>
    <t>В48-91</t>
  </si>
  <si>
    <t>165,80</t>
  </si>
  <si>
    <t>В48-92</t>
  </si>
  <si>
    <t>165,71</t>
  </si>
  <si>
    <t>В48-93</t>
  </si>
  <si>
    <t>168,66</t>
  </si>
  <si>
    <t>В48-94</t>
  </si>
  <si>
    <t>168,60</t>
  </si>
  <si>
    <t>166,97</t>
  </si>
  <si>
    <t>В48-95</t>
  </si>
  <si>
    <t>166,87</t>
  </si>
  <si>
    <t>В48-96</t>
  </si>
  <si>
    <t>168,17</t>
  </si>
  <si>
    <t>В48-97</t>
  </si>
  <si>
    <t>В48-98</t>
  </si>
  <si>
    <t>В48-99</t>
  </si>
  <si>
    <t>168,77</t>
  </si>
  <si>
    <t>В48-100</t>
  </si>
  <si>
    <t>166,08</t>
  </si>
  <si>
    <t>В48-101</t>
  </si>
  <si>
    <t>В48-102</t>
  </si>
  <si>
    <t>В48-103</t>
  </si>
  <si>
    <t>166,38</t>
  </si>
  <si>
    <t>В48-104</t>
  </si>
  <si>
    <t>В48-105</t>
  </si>
  <si>
    <t>В48-106</t>
  </si>
  <si>
    <t>В48-107</t>
  </si>
  <si>
    <t>165,49</t>
  </si>
  <si>
    <t>В48-108</t>
  </si>
  <si>
    <t>165,03</t>
  </si>
  <si>
    <t>В48-109</t>
  </si>
  <si>
    <t>166,43</t>
  </si>
  <si>
    <t>В48-110</t>
  </si>
  <si>
    <t>165,99</t>
  </si>
  <si>
    <t>164,74</t>
  </si>
  <si>
    <t>В48-111</t>
  </si>
  <si>
    <t>В48-112</t>
  </si>
  <si>
    <t>162,81</t>
  </si>
  <si>
    <t>В48-113</t>
  </si>
  <si>
    <t>164,99</t>
  </si>
  <si>
    <t>В48-114</t>
  </si>
  <si>
    <t>В48-115</t>
  </si>
  <si>
    <t>165,35</t>
  </si>
  <si>
    <t>В48-116</t>
  </si>
  <si>
    <t>165,63</t>
  </si>
  <si>
    <t>163,65</t>
  </si>
  <si>
    <t>В48-117</t>
  </si>
  <si>
    <t>165,47</t>
  </si>
  <si>
    <t>163,55</t>
  </si>
  <si>
    <t>В48-118</t>
  </si>
  <si>
    <t>В48-119</t>
  </si>
  <si>
    <t>В48-120</t>
  </si>
  <si>
    <t>В48-121</t>
  </si>
  <si>
    <t>В48-122</t>
  </si>
  <si>
    <t>167,17</t>
  </si>
  <si>
    <t>В48-123</t>
  </si>
  <si>
    <t>В48-124</t>
  </si>
  <si>
    <t>В48-125</t>
  </si>
  <si>
    <t>165,21</t>
  </si>
  <si>
    <t>В48-126</t>
  </si>
  <si>
    <t>167,34</t>
  </si>
  <si>
    <t>В48-127</t>
  </si>
  <si>
    <t>168,64</t>
  </si>
  <si>
    <t>166,61</t>
  </si>
  <si>
    <t>В48-128</t>
  </si>
  <si>
    <t>В48-129</t>
  </si>
  <si>
    <t>168,43</t>
  </si>
  <si>
    <t>В48-130</t>
  </si>
  <si>
    <t>В48-131</t>
  </si>
  <si>
    <t>В48-132</t>
  </si>
  <si>
    <t>В48-133</t>
  </si>
  <si>
    <t>В48-134</t>
  </si>
  <si>
    <t>В48-135</t>
  </si>
  <si>
    <t>162,15</t>
  </si>
  <si>
    <t>В48-136</t>
  </si>
  <si>
    <t>164,44</t>
  </si>
  <si>
    <t>162,94</t>
  </si>
  <si>
    <t>В48-137</t>
  </si>
  <si>
    <t>163,40</t>
  </si>
  <si>
    <t>В48-138</t>
  </si>
  <si>
    <t>В48-139</t>
  </si>
  <si>
    <t>165,48</t>
  </si>
  <si>
    <t>163,95</t>
  </si>
  <si>
    <t>В48-140</t>
  </si>
  <si>
    <t>165,39</t>
  </si>
  <si>
    <t>163,43</t>
  </si>
  <si>
    <t>В48-141</t>
  </si>
  <si>
    <t>163,91</t>
  </si>
  <si>
    <t>161,94</t>
  </si>
  <si>
    <t>В48-142</t>
  </si>
  <si>
    <t>164,80</t>
  </si>
  <si>
    <t>В48-143</t>
  </si>
  <si>
    <t>В48-144</t>
  </si>
  <si>
    <t>167,54</t>
  </si>
  <si>
    <t>В48-145</t>
  </si>
  <si>
    <t>В48-146</t>
  </si>
  <si>
    <t>В48-147</t>
  </si>
  <si>
    <t>165,20</t>
  </si>
  <si>
    <t>В48-148</t>
  </si>
  <si>
    <t>165,08</t>
  </si>
  <si>
    <t>В48-149</t>
  </si>
  <si>
    <t>В48-150</t>
  </si>
  <si>
    <t>В48-151</t>
  </si>
  <si>
    <t>164,77</t>
  </si>
  <si>
    <t>В48-152</t>
  </si>
  <si>
    <t>В48-153</t>
  </si>
  <si>
    <t>164,72</t>
  </si>
  <si>
    <t>В48-154</t>
  </si>
  <si>
    <t>164,04</t>
  </si>
  <si>
    <t>В48-155</t>
  </si>
  <si>
    <t>166,95</t>
  </si>
  <si>
    <t>В48-156</t>
  </si>
  <si>
    <t>164,56</t>
  </si>
  <si>
    <t>В48-157</t>
  </si>
  <si>
    <t>В48-158</t>
  </si>
  <si>
    <t>167,05</t>
  </si>
  <si>
    <t>В48-159</t>
  </si>
  <si>
    <t>В48-160</t>
  </si>
  <si>
    <t>166,11</t>
  </si>
  <si>
    <t>В48-161</t>
  </si>
  <si>
    <t>163,88</t>
  </si>
  <si>
    <t>В48-162</t>
  </si>
  <si>
    <t>163,85</t>
  </si>
  <si>
    <t>В48-163</t>
  </si>
  <si>
    <t>166,10</t>
  </si>
  <si>
    <t>В48-164</t>
  </si>
  <si>
    <t>В48-165</t>
  </si>
  <si>
    <t>163,52</t>
  </si>
  <si>
    <t>В48-166</t>
  </si>
  <si>
    <t>165,10</t>
  </si>
  <si>
    <t>163,08</t>
  </si>
  <si>
    <t>В48-167</t>
  </si>
  <si>
    <t>163,18</t>
  </si>
  <si>
    <t>В48-168</t>
  </si>
  <si>
    <t>165,56</t>
  </si>
  <si>
    <t>163,60</t>
  </si>
  <si>
    <t>В48-169</t>
  </si>
  <si>
    <t>В48-170</t>
  </si>
  <si>
    <t>В48-171</t>
  </si>
  <si>
    <t>В48-172</t>
  </si>
  <si>
    <t>164,71</t>
  </si>
  <si>
    <t>В48-173</t>
  </si>
  <si>
    <t>В48-174</t>
  </si>
  <si>
    <t>В48-175</t>
  </si>
  <si>
    <t>162,80</t>
  </si>
  <si>
    <t>В48-176</t>
  </si>
  <si>
    <t>164,53</t>
  </si>
  <si>
    <t>162,73</t>
  </si>
  <si>
    <t>В48-177</t>
  </si>
  <si>
    <t>165,06</t>
  </si>
  <si>
    <t>В48-178</t>
  </si>
  <si>
    <t>164,81</t>
  </si>
  <si>
    <t>163,00</t>
  </si>
  <si>
    <t>В48-179</t>
  </si>
  <si>
    <t>164,62</t>
  </si>
  <si>
    <t>В48-180</t>
  </si>
  <si>
    <t>163,59</t>
  </si>
  <si>
    <t>161,65</t>
  </si>
  <si>
    <t>В48-181</t>
  </si>
  <si>
    <t>163,33</t>
  </si>
  <si>
    <t>161,23</t>
  </si>
  <si>
    <t>В48-182</t>
  </si>
  <si>
    <t>161,17</t>
  </si>
  <si>
    <t>В48-183</t>
  </si>
  <si>
    <t>160,63</t>
  </si>
  <si>
    <t>В48-184</t>
  </si>
  <si>
    <t>161,47</t>
  </si>
  <si>
    <t>160,07</t>
  </si>
  <si>
    <t>В48-185</t>
  </si>
  <si>
    <t>160,29</t>
  </si>
  <si>
    <t>159,16</t>
  </si>
  <si>
    <t>В48-186</t>
  </si>
  <si>
    <t>160,91</t>
  </si>
  <si>
    <t>159,14</t>
  </si>
  <si>
    <t>В48-187</t>
  </si>
  <si>
    <t>159,68</t>
  </si>
  <si>
    <t>В48-188</t>
  </si>
  <si>
    <t>161,81</t>
  </si>
  <si>
    <t>159,91</t>
  </si>
  <si>
    <t>В48-189</t>
  </si>
  <si>
    <t>161,77</t>
  </si>
  <si>
    <t>159,52</t>
  </si>
  <si>
    <t>В48-190</t>
  </si>
  <si>
    <t>162,93</t>
  </si>
  <si>
    <t>160,95</t>
  </si>
  <si>
    <t>В48-191</t>
  </si>
  <si>
    <t>162,67</t>
  </si>
  <si>
    <t>160,81</t>
  </si>
  <si>
    <t>В48-192</t>
  </si>
  <si>
    <t>162,62</t>
  </si>
  <si>
    <t>160,67</t>
  </si>
  <si>
    <t>В48-193</t>
  </si>
  <si>
    <t>162,36</t>
  </si>
  <si>
    <t>160,39</t>
  </si>
  <si>
    <t>В48-194</t>
  </si>
  <si>
    <t>161,66</t>
  </si>
  <si>
    <t>160,38</t>
  </si>
  <si>
    <t>В48-195</t>
  </si>
  <si>
    <t>160,24</t>
  </si>
  <si>
    <t>В48-196</t>
  </si>
  <si>
    <t>161,15</t>
  </si>
  <si>
    <t>159,41</t>
  </si>
  <si>
    <t>В48-197</t>
  </si>
  <si>
    <t>163,75</t>
  </si>
  <si>
    <t>В48-198</t>
  </si>
  <si>
    <t>163,30</t>
  </si>
  <si>
    <t>161,70</t>
  </si>
  <si>
    <t>В48-199</t>
  </si>
  <si>
    <t>162,18</t>
  </si>
  <si>
    <t>В48-200</t>
  </si>
  <si>
    <t>162,19</t>
  </si>
  <si>
    <t>160,02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</si>
  <si>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48-340-23</t>
    </r>
  </si>
  <si>
    <t>до магазину Піраміда по б-ру 1-го Травня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</si>
  <si>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48-340-21</t>
    </r>
  </si>
  <si>
    <t>закрит</t>
  </si>
  <si>
    <t>випуск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</si>
  <si>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48-340-20а</t>
    </r>
  </si>
  <si>
    <t>В48-20а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</si>
  <si>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48-340-20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</si>
  <si>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48-340-19</t>
    </r>
  </si>
  <si>
    <t>сталь</t>
  </si>
  <si>
    <t>глухий флянець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</si>
  <si>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48-340-98</t>
    </r>
  </si>
  <si>
    <t>засувка</t>
  </si>
  <si>
    <t>засувка (випуск)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</si>
  <si>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48-340-122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</si>
  <si>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48-340-119</t>
    </r>
  </si>
  <si>
    <t>п/е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</si>
  <si>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48-340-97б</t>
    </r>
  </si>
  <si>
    <t>В48-97б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</si>
  <si>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48-340-97</t>
    </r>
  </si>
  <si>
    <t xml:space="preserve">засувка </t>
  </si>
  <si>
    <t>1,5 м; на мережі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</si>
  <si>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48-340-97а</t>
    </r>
  </si>
  <si>
    <t>В48-97а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</si>
  <si>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48-340-48</t>
    </r>
  </si>
  <si>
    <t>цегл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</si>
  <si>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48-340-49</t>
    </r>
  </si>
  <si>
    <t>1,5 м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</si>
  <si>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48-340-117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</si>
  <si>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48-340-42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</si>
  <si>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48-340-47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</si>
  <si>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48-340-46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</si>
  <si>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48-340-41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</si>
  <si>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48-340-40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</si>
  <si>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48-340-38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</si>
  <si>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48-340-37</t>
    </r>
  </si>
  <si>
    <t>1,25 м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</si>
  <si>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48-340-37а</t>
    </r>
  </si>
  <si>
    <t>В48-37а</t>
  </si>
  <si>
    <t>гума</t>
  </si>
  <si>
    <t>кран/шар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</si>
  <si>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48-340-43</t>
    </r>
  </si>
  <si>
    <t>н/ж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</si>
  <si>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48-340-31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</si>
  <si>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48-340-32</t>
    </r>
  </si>
  <si>
    <t>транзітом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</si>
  <si>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48-340-33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</si>
  <si>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48-340-33а</t>
    </r>
  </si>
  <si>
    <t>В48-33а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</si>
  <si>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48-340-32а</t>
    </r>
  </si>
  <si>
    <t>В48-32а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</si>
  <si>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48-340-15</t>
    </r>
  </si>
  <si>
    <t>відкр.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</si>
  <si>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48-340-16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</si>
  <si>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48-340-17</t>
    </r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</si>
</sst>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285750</xdr:colOff>
      <xdr:row>4</xdr:row>
      <xdr:rowOff>85725</xdr:rowOff>
    </xdr:from>
    <xdr:to>
      <xdr:col>10</xdr:col>
      <xdr:colOff>295275</xdr:colOff>
      <xdr:row>14</xdr:row>
      <xdr:rowOff>171450</xdr:rowOff>
    </xdr:to>
    <xdr:cxnSp macro="">
      <xdr:nvCxnSpPr>
        <xdr:cNvPr id="20" name="Прямая соединительная линия 19"/>
        <xdr:cNvCxnSpPr/>
      </xdr:nvCxnSpPr>
      <xdr:spPr>
        <a:xfrm>
          <a:off x="9172575" y="1714500"/>
          <a:ext cx="9525" cy="23717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14</xdr:row>
      <xdr:rowOff>180975</xdr:rowOff>
    </xdr:from>
    <xdr:to>
      <xdr:col>10</xdr:col>
      <xdr:colOff>304800</xdr:colOff>
      <xdr:row>14</xdr:row>
      <xdr:rowOff>180977</xdr:rowOff>
    </xdr:to>
    <xdr:cxnSp macro="">
      <xdr:nvCxnSpPr>
        <xdr:cNvPr id="21" name="Прямая соединительная линия 20"/>
        <xdr:cNvCxnSpPr/>
      </xdr:nvCxnSpPr>
      <xdr:spPr>
        <a:xfrm flipH="1" flipV="1">
          <a:off x="7029450" y="4095750"/>
          <a:ext cx="2162175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14</xdr:row>
      <xdr:rowOff>180975</xdr:rowOff>
    </xdr:from>
    <xdr:to>
      <xdr:col>14</xdr:col>
      <xdr:colOff>76200</xdr:colOff>
      <xdr:row>14</xdr:row>
      <xdr:rowOff>180976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44000" y="4095750"/>
          <a:ext cx="22574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11</xdr:row>
      <xdr:rowOff>28575</xdr:rowOff>
    </xdr:from>
    <xdr:to>
      <xdr:col>10</xdr:col>
      <xdr:colOff>396975</xdr:colOff>
      <xdr:row>13</xdr:row>
      <xdr:rowOff>7575</xdr:rowOff>
    </xdr:to>
    <xdr:grpSp>
      <xdr:nvGrpSpPr>
        <xdr:cNvPr id="23" name="Группа 22"/>
        <xdr:cNvGrpSpPr/>
      </xdr:nvGrpSpPr>
      <xdr:grpSpPr>
        <a:xfrm>
          <a:off x="9067800" y="33718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13</xdr:row>
      <xdr:rowOff>114300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24675" y="38385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13</xdr:row>
      <xdr:rowOff>123825</xdr:rowOff>
    </xdr:from>
    <xdr:ext cx="533400" cy="264560"/>
    <xdr:sp macro="" textlink="">
      <xdr:nvSpPr>
        <xdr:cNvPr id="27" name="TextBox 26"/>
        <xdr:cNvSpPr txBox="1"/>
      </xdr:nvSpPr>
      <xdr:spPr>
        <a:xfrm>
          <a:off x="11010900" y="38481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500</a:t>
          </a:r>
          <a:endParaRPr lang="ru-RU" sz="1100"/>
        </a:p>
      </xdr:txBody>
    </xdr:sp>
    <xdr:clientData/>
  </xdr:oneCellAnchor>
  <xdr:oneCellAnchor>
    <xdr:from>
      <xdr:col>10</xdr:col>
      <xdr:colOff>58220</xdr:colOff>
      <xdr:row>3</xdr:row>
      <xdr:rowOff>151330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810625" y="17145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17</xdr:col>
      <xdr:colOff>95250</xdr:colOff>
      <xdr:row>11</xdr:row>
      <xdr:rowOff>9526</xdr:rowOff>
    </xdr:from>
    <xdr:to>
      <xdr:col>17</xdr:col>
      <xdr:colOff>456308</xdr:colOff>
      <xdr:row>12</xdr:row>
      <xdr:rowOff>184795</xdr:rowOff>
    </xdr:to>
    <xdr:grpSp>
      <xdr:nvGrpSpPr>
        <xdr:cNvPr id="29" name="Группа 28"/>
        <xdr:cNvGrpSpPr/>
      </xdr:nvGrpSpPr>
      <xdr:grpSpPr>
        <a:xfrm rot="1670272">
          <a:off x="13249275" y="3352801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303622</xdr:colOff>
      <xdr:row>8</xdr:row>
      <xdr:rowOff>180975</xdr:rowOff>
    </xdr:from>
    <xdr:to>
      <xdr:col>13</xdr:col>
      <xdr:colOff>476250</xdr:colOff>
      <xdr:row>13</xdr:row>
      <xdr:rowOff>176871</xdr:rowOff>
    </xdr:to>
    <xdr:cxnSp macro="">
      <xdr:nvCxnSpPr>
        <xdr:cNvPr id="33" name="Прямая соединительная линия 32"/>
        <xdr:cNvCxnSpPr/>
      </xdr:nvCxnSpPr>
      <xdr:spPr>
        <a:xfrm flipH="1">
          <a:off x="9190447" y="2952750"/>
          <a:ext cx="2001428" cy="94839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108976</xdr:colOff>
      <xdr:row>11</xdr:row>
      <xdr:rowOff>176775</xdr:rowOff>
    </xdr:from>
    <xdr:to>
      <xdr:col>11</xdr:col>
      <xdr:colOff>468976</xdr:colOff>
      <xdr:row>13</xdr:row>
      <xdr:rowOff>11775</xdr:rowOff>
    </xdr:to>
    <xdr:grpSp>
      <xdr:nvGrpSpPr>
        <xdr:cNvPr id="34" name="Группа 33"/>
        <xdr:cNvGrpSpPr/>
      </xdr:nvGrpSpPr>
      <xdr:grpSpPr>
        <a:xfrm rot="3900000">
          <a:off x="9677401" y="34480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46556</xdr:colOff>
      <xdr:row>7</xdr:row>
      <xdr:rowOff>172520</xdr:rowOff>
    </xdr:from>
    <xdr:ext cx="533400" cy="264560"/>
    <xdr:sp macro="" textlink="">
      <xdr:nvSpPr>
        <xdr:cNvPr id="37" name="TextBox 36"/>
        <xdr:cNvSpPr txBox="1"/>
      </xdr:nvSpPr>
      <xdr:spPr>
        <a:xfrm rot="20100000">
          <a:off x="10762181" y="275379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14</xdr:row>
      <xdr:rowOff>171450</xdr:rowOff>
    </xdr:from>
    <xdr:to>
      <xdr:col>10</xdr:col>
      <xdr:colOff>314325</xdr:colOff>
      <xdr:row>24</xdr:row>
      <xdr:rowOff>466725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4086225"/>
          <a:ext cx="9525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14</xdr:row>
      <xdr:rowOff>180975</xdr:rowOff>
    </xdr:from>
    <xdr:to>
      <xdr:col>10</xdr:col>
      <xdr:colOff>304800</xdr:colOff>
      <xdr:row>14</xdr:row>
      <xdr:rowOff>180977</xdr:rowOff>
    </xdr:to>
    <xdr:cxnSp macro="">
      <xdr:nvCxnSpPr>
        <xdr:cNvPr id="21" name="Прямая соединительная линия 20"/>
        <xdr:cNvCxnSpPr/>
      </xdr:nvCxnSpPr>
      <xdr:spPr>
        <a:xfrm flipH="1" flipV="1">
          <a:off x="7029450" y="4095750"/>
          <a:ext cx="2162175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14</xdr:row>
      <xdr:rowOff>180975</xdr:rowOff>
    </xdr:from>
    <xdr:to>
      <xdr:col>14</xdr:col>
      <xdr:colOff>76200</xdr:colOff>
      <xdr:row>14</xdr:row>
      <xdr:rowOff>180976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44000" y="4095750"/>
          <a:ext cx="22574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114300</xdr:rowOff>
    </xdr:from>
    <xdr:to>
      <xdr:col>10</xdr:col>
      <xdr:colOff>416025</xdr:colOff>
      <xdr:row>18</xdr:row>
      <xdr:rowOff>93300</xdr:rowOff>
    </xdr:to>
    <xdr:grpSp>
      <xdr:nvGrpSpPr>
        <xdr:cNvPr id="23" name="Группа 22"/>
        <xdr:cNvGrpSpPr/>
      </xdr:nvGrpSpPr>
      <xdr:grpSpPr>
        <a:xfrm>
          <a:off x="9086850" y="441007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13</xdr:row>
      <xdr:rowOff>114300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24675" y="38385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13</xdr:row>
      <xdr:rowOff>123825</xdr:rowOff>
    </xdr:from>
    <xdr:ext cx="533400" cy="264560"/>
    <xdr:sp macro="" textlink="">
      <xdr:nvSpPr>
        <xdr:cNvPr id="27" name="TextBox 26"/>
        <xdr:cNvSpPr txBox="1"/>
      </xdr:nvSpPr>
      <xdr:spPr>
        <a:xfrm>
          <a:off x="11010900" y="38481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151330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820150" y="59150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twoCellAnchor>
    <xdr:from>
      <xdr:col>17</xdr:col>
      <xdr:colOff>95250</xdr:colOff>
      <xdr:row>11</xdr:row>
      <xdr:rowOff>9526</xdr:rowOff>
    </xdr:from>
    <xdr:to>
      <xdr:col>17</xdr:col>
      <xdr:colOff>456308</xdr:colOff>
      <xdr:row>12</xdr:row>
      <xdr:rowOff>184795</xdr:rowOff>
    </xdr:to>
    <xdr:grpSp>
      <xdr:nvGrpSpPr>
        <xdr:cNvPr id="29" name="Группа 28"/>
        <xdr:cNvGrpSpPr/>
      </xdr:nvGrpSpPr>
      <xdr:grpSpPr>
        <a:xfrm rot="1670272">
          <a:off x="13249275" y="3352801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14</xdr:row>
      <xdr:rowOff>171450</xdr:rowOff>
    </xdr:from>
    <xdr:to>
      <xdr:col>10</xdr:col>
      <xdr:colOff>314325</xdr:colOff>
      <xdr:row>24</xdr:row>
      <xdr:rowOff>466725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4086225"/>
          <a:ext cx="9525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14</xdr:row>
      <xdr:rowOff>180975</xdr:rowOff>
    </xdr:from>
    <xdr:to>
      <xdr:col>10</xdr:col>
      <xdr:colOff>304800</xdr:colOff>
      <xdr:row>14</xdr:row>
      <xdr:rowOff>180977</xdr:rowOff>
    </xdr:to>
    <xdr:cxnSp macro="">
      <xdr:nvCxnSpPr>
        <xdr:cNvPr id="21" name="Прямая соединительная линия 20"/>
        <xdr:cNvCxnSpPr/>
      </xdr:nvCxnSpPr>
      <xdr:spPr>
        <a:xfrm flipH="1" flipV="1">
          <a:off x="7029450" y="4095750"/>
          <a:ext cx="2162175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14</xdr:row>
      <xdr:rowOff>180975</xdr:rowOff>
    </xdr:from>
    <xdr:to>
      <xdr:col>14</xdr:col>
      <xdr:colOff>76200</xdr:colOff>
      <xdr:row>14</xdr:row>
      <xdr:rowOff>180976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44000" y="4095750"/>
          <a:ext cx="22574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114300</xdr:rowOff>
    </xdr:from>
    <xdr:to>
      <xdr:col>10</xdr:col>
      <xdr:colOff>416025</xdr:colOff>
      <xdr:row>18</xdr:row>
      <xdr:rowOff>93300</xdr:rowOff>
    </xdr:to>
    <xdr:grpSp>
      <xdr:nvGrpSpPr>
        <xdr:cNvPr id="23" name="Группа 22"/>
        <xdr:cNvGrpSpPr/>
      </xdr:nvGrpSpPr>
      <xdr:grpSpPr>
        <a:xfrm>
          <a:off x="9086850" y="441007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13</xdr:row>
      <xdr:rowOff>114300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24675" y="38385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13</xdr:row>
      <xdr:rowOff>123825</xdr:rowOff>
    </xdr:from>
    <xdr:ext cx="533400" cy="264560"/>
    <xdr:sp macro="" textlink="">
      <xdr:nvSpPr>
        <xdr:cNvPr id="27" name="TextBox 26"/>
        <xdr:cNvSpPr txBox="1"/>
      </xdr:nvSpPr>
      <xdr:spPr>
        <a:xfrm>
          <a:off x="11010900" y="38481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151330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820150" y="59150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17</xdr:col>
      <xdr:colOff>95250</xdr:colOff>
      <xdr:row>11</xdr:row>
      <xdr:rowOff>9526</xdr:rowOff>
    </xdr:from>
    <xdr:to>
      <xdr:col>17</xdr:col>
      <xdr:colOff>456308</xdr:colOff>
      <xdr:row>12</xdr:row>
      <xdr:rowOff>184795</xdr:rowOff>
    </xdr:to>
    <xdr:grpSp>
      <xdr:nvGrpSpPr>
        <xdr:cNvPr id="29" name="Группа 28"/>
        <xdr:cNvGrpSpPr/>
      </xdr:nvGrpSpPr>
      <xdr:grpSpPr>
        <a:xfrm rot="1670272">
          <a:off x="13249275" y="3352801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15</xdr:row>
      <xdr:rowOff>85725</xdr:rowOff>
    </xdr:from>
    <xdr:to>
      <xdr:col>10</xdr:col>
      <xdr:colOff>314325</xdr:colOff>
      <xdr:row>25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191625" y="4191000"/>
          <a:ext cx="9525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25</xdr:row>
      <xdr:rowOff>0</xdr:rowOff>
    </xdr:from>
    <xdr:to>
      <xdr:col>10</xdr:col>
      <xdr:colOff>276225</xdr:colOff>
      <xdr:row>25</xdr:row>
      <xdr:rowOff>2</xdr:rowOff>
    </xdr:to>
    <xdr:cxnSp macro="">
      <xdr:nvCxnSpPr>
        <xdr:cNvPr id="24" name="Прямая соединительная линия 23"/>
        <xdr:cNvCxnSpPr/>
      </xdr:nvCxnSpPr>
      <xdr:spPr>
        <a:xfrm flipH="1" flipV="1">
          <a:off x="7000875" y="6391275"/>
          <a:ext cx="2162175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25</xdr:row>
      <xdr:rowOff>0</xdr:rowOff>
    </xdr:from>
    <xdr:to>
      <xdr:col>14</xdr:col>
      <xdr:colOff>38100</xdr:colOff>
      <xdr:row>25</xdr:row>
      <xdr:rowOff>1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05900" y="6391275"/>
          <a:ext cx="22574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19</xdr:row>
      <xdr:rowOff>85725</xdr:rowOff>
    </xdr:from>
    <xdr:to>
      <xdr:col>10</xdr:col>
      <xdr:colOff>416025</xdr:colOff>
      <xdr:row>21</xdr:row>
      <xdr:rowOff>64725</xdr:rowOff>
    </xdr:to>
    <xdr:grpSp>
      <xdr:nvGrpSpPr>
        <xdr:cNvPr id="26" name="Группа 25"/>
        <xdr:cNvGrpSpPr/>
      </xdr:nvGrpSpPr>
      <xdr:grpSpPr>
        <a:xfrm>
          <a:off x="9086850" y="49530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57150</xdr:colOff>
      <xdr:row>24</xdr:row>
      <xdr:rowOff>323850</xdr:rowOff>
    </xdr:from>
    <xdr:ext cx="533400" cy="264560"/>
    <xdr:sp macro="" textlink="">
      <xdr:nvSpPr>
        <xdr:cNvPr id="29" name="TextBox 28"/>
        <xdr:cNvSpPr txBox="1"/>
      </xdr:nvSpPr>
      <xdr:spPr>
        <a:xfrm>
          <a:off x="7000875" y="61436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114300</xdr:colOff>
      <xdr:row>24</xdr:row>
      <xdr:rowOff>333375</xdr:rowOff>
    </xdr:from>
    <xdr:ext cx="533400" cy="264560"/>
    <xdr:sp macro="" textlink="">
      <xdr:nvSpPr>
        <xdr:cNvPr id="30" name="TextBox 29"/>
        <xdr:cNvSpPr txBox="1"/>
      </xdr:nvSpPr>
      <xdr:spPr>
        <a:xfrm>
          <a:off x="10829925" y="61531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151330</xdr:rowOff>
    </xdr:from>
    <xdr:ext cx="264560" cy="533400"/>
    <xdr:sp macro="" textlink="">
      <xdr:nvSpPr>
        <xdr:cNvPr id="31" name="TextBox 30"/>
        <xdr:cNvSpPr txBox="1"/>
      </xdr:nvSpPr>
      <xdr:spPr>
        <a:xfrm rot="16200000">
          <a:off x="8820150" y="59150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114300</xdr:colOff>
      <xdr:row>14</xdr:row>
      <xdr:rowOff>95250</xdr:rowOff>
    </xdr:from>
    <xdr:to>
      <xdr:col>10</xdr:col>
      <xdr:colOff>475358</xdr:colOff>
      <xdr:row>16</xdr:row>
      <xdr:rowOff>80019</xdr:rowOff>
    </xdr:to>
    <xdr:grpSp>
      <xdr:nvGrpSpPr>
        <xdr:cNvPr id="3" name="Группа 2"/>
        <xdr:cNvGrpSpPr/>
      </xdr:nvGrpSpPr>
      <xdr:grpSpPr>
        <a:xfrm rot="1670272">
          <a:off x="9001125" y="40100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114300</xdr:rowOff>
    </xdr:from>
    <xdr:to>
      <xdr:col>10</xdr:col>
      <xdr:colOff>314325</xdr:colOff>
      <xdr:row>14</xdr:row>
      <xdr:rowOff>28575</xdr:rowOff>
    </xdr:to>
    <xdr:cxnSp macro="">
      <xdr:nvCxnSpPr>
        <xdr:cNvPr id="27" name="Прямая соединительная линия 26"/>
        <xdr:cNvCxnSpPr/>
      </xdr:nvCxnSpPr>
      <xdr:spPr>
        <a:xfrm>
          <a:off x="9191625" y="1743075"/>
          <a:ext cx="9525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14</xdr:row>
      <xdr:rowOff>19050</xdr:rowOff>
    </xdr:from>
    <xdr:to>
      <xdr:col>10</xdr:col>
      <xdr:colOff>304800</xdr:colOff>
      <xdr:row>14</xdr:row>
      <xdr:rowOff>19052</xdr:rowOff>
    </xdr:to>
    <xdr:cxnSp macro="">
      <xdr:nvCxnSpPr>
        <xdr:cNvPr id="28" name="Прямая соединительная линия 27"/>
        <xdr:cNvCxnSpPr/>
      </xdr:nvCxnSpPr>
      <xdr:spPr>
        <a:xfrm flipH="1" flipV="1">
          <a:off x="7029450" y="3933825"/>
          <a:ext cx="2162175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276225</xdr:colOff>
      <xdr:row>14</xdr:row>
      <xdr:rowOff>19050</xdr:rowOff>
    </xdr:from>
    <xdr:to>
      <xdr:col>14</xdr:col>
      <xdr:colOff>95250</xdr:colOff>
      <xdr:row>14</xdr:row>
      <xdr:rowOff>19051</xdr:rowOff>
    </xdr:to>
    <xdr:cxnSp macro="">
      <xdr:nvCxnSpPr>
        <xdr:cNvPr id="29" name="Прямая соединительная линия 28"/>
        <xdr:cNvCxnSpPr/>
      </xdr:nvCxnSpPr>
      <xdr:spPr>
        <a:xfrm flipH="1">
          <a:off x="9163050" y="3933825"/>
          <a:ext cx="22574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232800</xdr:colOff>
      <xdr:row>13</xdr:row>
      <xdr:rowOff>91050</xdr:rowOff>
    </xdr:from>
    <xdr:to>
      <xdr:col>9</xdr:col>
      <xdr:colOff>592800</xdr:colOff>
      <xdr:row>14</xdr:row>
      <xdr:rowOff>116550</xdr:rowOff>
    </xdr:to>
    <xdr:grpSp>
      <xdr:nvGrpSpPr>
        <xdr:cNvPr id="3" name="Группа 2"/>
        <xdr:cNvGrpSpPr/>
      </xdr:nvGrpSpPr>
      <xdr:grpSpPr>
        <a:xfrm rot="16200000">
          <a:off x="8582025" y="374332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9525</xdr:colOff>
      <xdr:row>12</xdr:row>
      <xdr:rowOff>142875</xdr:rowOff>
    </xdr:from>
    <xdr:ext cx="533400" cy="264560"/>
    <xdr:sp macro="" textlink="">
      <xdr:nvSpPr>
        <xdr:cNvPr id="37" name="TextBox 36"/>
        <xdr:cNvSpPr txBox="1"/>
      </xdr:nvSpPr>
      <xdr:spPr>
        <a:xfrm>
          <a:off x="6953250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285750</xdr:colOff>
      <xdr:row>12</xdr:row>
      <xdr:rowOff>152400</xdr:rowOff>
    </xdr:from>
    <xdr:ext cx="533400" cy="264560"/>
    <xdr:sp macro="" textlink="">
      <xdr:nvSpPr>
        <xdr:cNvPr id="38" name="TextBox 37"/>
        <xdr:cNvSpPr txBox="1"/>
      </xdr:nvSpPr>
      <xdr:spPr>
        <a:xfrm>
          <a:off x="11001375" y="3686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58220</xdr:colOff>
      <xdr:row>3</xdr:row>
      <xdr:rowOff>179905</xdr:rowOff>
    </xdr:from>
    <xdr:ext cx="264560" cy="533400"/>
    <xdr:sp macro="" textlink="">
      <xdr:nvSpPr>
        <xdr:cNvPr id="39" name="TextBox 38"/>
        <xdr:cNvSpPr txBox="1"/>
      </xdr:nvSpPr>
      <xdr:spPr>
        <a:xfrm rot="16200000">
          <a:off x="8810625" y="17430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13</xdr:row>
      <xdr:rowOff>180975</xdr:rowOff>
    </xdr:from>
    <xdr:to>
      <xdr:col>10</xdr:col>
      <xdr:colOff>314325</xdr:colOff>
      <xdr:row>13</xdr:row>
      <xdr:rowOff>180976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077075" y="3905250"/>
          <a:ext cx="212407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1333500</xdr:colOff>
      <xdr:row>12</xdr:row>
      <xdr:rowOff>76200</xdr:rowOff>
    </xdr:from>
    <xdr:ext cx="524631" cy="264560"/>
    <xdr:sp macro="" textlink="">
      <xdr:nvSpPr>
        <xdr:cNvPr id="12" name="TextBox 11"/>
        <xdr:cNvSpPr txBox="1"/>
      </xdr:nvSpPr>
      <xdr:spPr>
        <a:xfrm>
          <a:off x="689610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</a:p>
      </xdr:txBody>
    </xdr:sp>
    <xdr:clientData/>
  </xdr:oneCellAnchor>
  <xdr:oneCellAnchor>
    <xdr:from>
      <xdr:col>9</xdr:col>
      <xdr:colOff>606286</xdr:colOff>
      <xdr:row>3</xdr:row>
      <xdr:rowOff>174764</xdr:rowOff>
    </xdr:from>
    <xdr:ext cx="264560" cy="524631"/>
    <xdr:sp macro="" textlink="">
      <xdr:nvSpPr>
        <xdr:cNvPr id="13" name="TextBox 12"/>
        <xdr:cNvSpPr txBox="1"/>
      </xdr:nvSpPr>
      <xdr:spPr>
        <a:xfrm rot="16200000">
          <a:off x="8753475" y="17335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</a:p>
      </xdr:txBody>
    </xdr:sp>
    <xdr:clientData/>
  </xdr:oneCellAnchor>
  <xdr:twoCellAnchor>
    <xdr:from>
      <xdr:col>10</xdr:col>
      <xdr:colOff>323849</xdr:colOff>
      <xdr:row>5</xdr:row>
      <xdr:rowOff>104777</xdr:rowOff>
    </xdr:from>
    <xdr:to>
      <xdr:col>10</xdr:col>
      <xdr:colOff>323850</xdr:colOff>
      <xdr:row>24</xdr:row>
      <xdr:rowOff>114301</xdr:rowOff>
    </xdr:to>
    <xdr:cxnSp macro="">
      <xdr:nvCxnSpPr>
        <xdr:cNvPr id="14" name="Прямая соединительная линия 13"/>
        <xdr:cNvCxnSpPr/>
      </xdr:nvCxnSpPr>
      <xdr:spPr>
        <a:xfrm rot="5400000" flipH="1" flipV="1">
          <a:off x="7205663" y="3929063"/>
          <a:ext cx="4010024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566175</xdr:colOff>
      <xdr:row>13</xdr:row>
      <xdr:rowOff>62475</xdr:rowOff>
    </xdr:from>
    <xdr:to>
      <xdr:col>9</xdr:col>
      <xdr:colOff>316575</xdr:colOff>
      <xdr:row>14</xdr:row>
      <xdr:rowOff>87975</xdr:rowOff>
    </xdr:to>
    <xdr:grpSp>
      <xdr:nvGrpSpPr>
        <xdr:cNvPr id="15" name="Группа 14"/>
        <xdr:cNvGrpSpPr/>
      </xdr:nvGrpSpPr>
      <xdr:grpSpPr>
        <a:xfrm rot="16200000">
          <a:off x="8305800" y="3714750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0</xdr:colOff>
      <xdr:row>24</xdr:row>
      <xdr:rowOff>0</xdr:rowOff>
    </xdr:from>
    <xdr:ext cx="264560" cy="524631"/>
    <xdr:sp macro="" textlink="">
      <xdr:nvSpPr>
        <xdr:cNvPr id="18" name="TextBox 17"/>
        <xdr:cNvSpPr txBox="1"/>
      </xdr:nvSpPr>
      <xdr:spPr>
        <a:xfrm rot="16200000">
          <a:off x="8756789" y="594981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342900</xdr:colOff>
      <xdr:row>13</xdr:row>
      <xdr:rowOff>161925</xdr:rowOff>
    </xdr:from>
    <xdr:to>
      <xdr:col>14</xdr:col>
      <xdr:colOff>28575</xdr:colOff>
      <xdr:row>13</xdr:row>
      <xdr:rowOff>161926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9229725" y="3886200"/>
          <a:ext cx="212407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361950</xdr:colOff>
      <xdr:row>12</xdr:row>
      <xdr:rowOff>57150</xdr:rowOff>
    </xdr:from>
    <xdr:ext cx="524631" cy="264560"/>
    <xdr:sp macro="" textlink="">
      <xdr:nvSpPr>
        <xdr:cNvPr id="12" name="TextBox 11"/>
        <xdr:cNvSpPr txBox="1"/>
      </xdr:nvSpPr>
      <xdr:spPr>
        <a:xfrm>
          <a:off x="11077575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</a:p>
      </xdr:txBody>
    </xdr:sp>
    <xdr:clientData/>
  </xdr:oneCellAnchor>
  <xdr:oneCellAnchor>
    <xdr:from>
      <xdr:col>9</xdr:col>
      <xdr:colOff>606286</xdr:colOff>
      <xdr:row>4</xdr:row>
      <xdr:rowOff>10486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789222" y="17335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63</a:t>
          </a:r>
        </a:p>
      </xdr:txBody>
    </xdr:sp>
    <xdr:clientData/>
  </xdr:oneCellAnchor>
  <xdr:twoCellAnchor>
    <xdr:from>
      <xdr:col>10</xdr:col>
      <xdr:colOff>323849</xdr:colOff>
      <xdr:row>5</xdr:row>
      <xdr:rowOff>104777</xdr:rowOff>
    </xdr:from>
    <xdr:to>
      <xdr:col>10</xdr:col>
      <xdr:colOff>323850</xdr:colOff>
      <xdr:row>24</xdr:row>
      <xdr:rowOff>114301</xdr:rowOff>
    </xdr:to>
    <xdr:cxnSp macro="">
      <xdr:nvCxnSpPr>
        <xdr:cNvPr id="14" name="Прямая соединительная линия 13"/>
        <xdr:cNvCxnSpPr/>
      </xdr:nvCxnSpPr>
      <xdr:spPr>
        <a:xfrm rot="5400000" flipH="1" flipV="1">
          <a:off x="7205663" y="3929063"/>
          <a:ext cx="4010024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270900</xdr:colOff>
      <xdr:row>13</xdr:row>
      <xdr:rowOff>52950</xdr:rowOff>
    </xdr:from>
    <xdr:to>
      <xdr:col>12</xdr:col>
      <xdr:colOff>21300</xdr:colOff>
      <xdr:row>14</xdr:row>
      <xdr:rowOff>78450</xdr:rowOff>
    </xdr:to>
    <xdr:grpSp>
      <xdr:nvGrpSpPr>
        <xdr:cNvPr id="15" name="Группа 14"/>
        <xdr:cNvGrpSpPr/>
      </xdr:nvGrpSpPr>
      <xdr:grpSpPr>
        <a:xfrm rot="16200000">
          <a:off x="9839325" y="370522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0</xdr:colOff>
      <xdr:row>24</xdr:row>
      <xdr:rowOff>0</xdr:rowOff>
    </xdr:from>
    <xdr:ext cx="264560" cy="524631"/>
    <xdr:sp macro="" textlink="">
      <xdr:nvSpPr>
        <xdr:cNvPr id="18" name="TextBox 17"/>
        <xdr:cNvSpPr txBox="1"/>
      </xdr:nvSpPr>
      <xdr:spPr>
        <a:xfrm rot="16200000">
          <a:off x="8756789" y="594981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</a:p>
      </xdr:txBody>
    </xdr:sp>
    <xdr:clientData/>
  </xdr:oneCellAnchor>
  <xdr:twoCellAnchor>
    <xdr:from>
      <xdr:col>10</xdr:col>
      <xdr:colOff>224400</xdr:colOff>
      <xdr:row>8</xdr:row>
      <xdr:rowOff>137550</xdr:rowOff>
    </xdr:from>
    <xdr:to>
      <xdr:col>10</xdr:col>
      <xdr:colOff>440400</xdr:colOff>
      <xdr:row>10</xdr:row>
      <xdr:rowOff>116550</xdr:rowOff>
    </xdr:to>
    <xdr:grpSp>
      <xdr:nvGrpSpPr>
        <xdr:cNvPr id="19" name="Группа 18"/>
        <xdr:cNvGrpSpPr/>
      </xdr:nvGrpSpPr>
      <xdr:grpSpPr>
        <a:xfrm>
          <a:off x="9111225" y="2909325"/>
          <a:ext cx="216000" cy="360000"/>
          <a:chOff x="10974857" y="1285875"/>
          <a:chExt cx="216000" cy="428688"/>
        </a:xfrm>
      </xdr:grpSpPr>
      <xdr:sp macro="" textlink="">
        <xdr:nvSpPr>
          <xdr:cNvPr id="20" name="Равнобедренный треугольник 1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1" name="Равнобедренный треугольник 2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9</xdr:col>
      <xdr:colOff>606286</xdr:colOff>
      <xdr:row>3</xdr:row>
      <xdr:rowOff>174764</xdr:rowOff>
    </xdr:from>
    <xdr:ext cx="264560" cy="524631"/>
    <xdr:sp macro="" textlink="">
      <xdr:nvSpPr>
        <xdr:cNvPr id="11" name="TextBox 10"/>
        <xdr:cNvSpPr txBox="1"/>
      </xdr:nvSpPr>
      <xdr:spPr>
        <a:xfrm rot="16200000">
          <a:off x="8753475" y="17335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</a:p>
      </xdr:txBody>
    </xdr:sp>
    <xdr:clientData/>
  </xdr:oneCellAnchor>
  <xdr:twoCellAnchor>
    <xdr:from>
      <xdr:col>10</xdr:col>
      <xdr:colOff>295276</xdr:colOff>
      <xdr:row>5</xdr:row>
      <xdr:rowOff>57151</xdr:rowOff>
    </xdr:from>
    <xdr:to>
      <xdr:col>10</xdr:col>
      <xdr:colOff>304802</xdr:colOff>
      <xdr:row>24</xdr:row>
      <xdr:rowOff>171450</xdr:rowOff>
    </xdr:to>
    <xdr:cxnSp macro="">
      <xdr:nvCxnSpPr>
        <xdr:cNvPr id="12" name="Прямая соединительная линия 11"/>
        <xdr:cNvCxnSpPr/>
      </xdr:nvCxnSpPr>
      <xdr:spPr>
        <a:xfrm rot="5400000" flipH="1" flipV="1">
          <a:off x="7129464" y="3929063"/>
          <a:ext cx="4114799" cy="95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47625</xdr:rowOff>
    </xdr:from>
    <xdr:to>
      <xdr:col>10</xdr:col>
      <xdr:colOff>416025</xdr:colOff>
      <xdr:row>12</xdr:row>
      <xdr:rowOff>26625</xdr:rowOff>
    </xdr:to>
    <xdr:grpSp>
      <xdr:nvGrpSpPr>
        <xdr:cNvPr id="13" name="Группа 12"/>
        <xdr:cNvGrpSpPr/>
      </xdr:nvGrpSpPr>
      <xdr:grpSpPr>
        <a:xfrm rot="10800000">
          <a:off x="9086850" y="3200400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0</xdr:colOff>
      <xdr:row>24</xdr:row>
      <xdr:rowOff>0</xdr:rowOff>
    </xdr:from>
    <xdr:ext cx="264560" cy="524631"/>
    <xdr:sp macro="" textlink="">
      <xdr:nvSpPr>
        <xdr:cNvPr id="16" name="TextBox 15"/>
        <xdr:cNvSpPr txBox="1"/>
      </xdr:nvSpPr>
      <xdr:spPr>
        <a:xfrm rot="16200000">
          <a:off x="8756789" y="594981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11</xdr:row>
      <xdr:rowOff>152400</xdr:rowOff>
    </xdr:from>
    <xdr:to>
      <xdr:col>10</xdr:col>
      <xdr:colOff>304800</xdr:colOff>
      <xdr:row>14</xdr:row>
      <xdr:rowOff>171450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3495675"/>
          <a:ext cx="0" cy="590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14</xdr:row>
      <xdr:rowOff>180975</xdr:rowOff>
    </xdr:from>
    <xdr:to>
      <xdr:col>10</xdr:col>
      <xdr:colOff>304800</xdr:colOff>
      <xdr:row>14</xdr:row>
      <xdr:rowOff>180977</xdr:rowOff>
    </xdr:to>
    <xdr:cxnSp macro="">
      <xdr:nvCxnSpPr>
        <xdr:cNvPr id="21" name="Прямая соединительная линия 20"/>
        <xdr:cNvCxnSpPr/>
      </xdr:nvCxnSpPr>
      <xdr:spPr>
        <a:xfrm flipH="1" flipV="1">
          <a:off x="7029450" y="4095750"/>
          <a:ext cx="2162175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14</xdr:row>
      <xdr:rowOff>180975</xdr:rowOff>
    </xdr:from>
    <xdr:to>
      <xdr:col>14</xdr:col>
      <xdr:colOff>76200</xdr:colOff>
      <xdr:row>14</xdr:row>
      <xdr:rowOff>180976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44000" y="4095750"/>
          <a:ext cx="22574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142875</xdr:colOff>
      <xdr:row>17</xdr:row>
      <xdr:rowOff>47625</xdr:rowOff>
    </xdr:from>
    <xdr:to>
      <xdr:col>17</xdr:col>
      <xdr:colOff>358875</xdr:colOff>
      <xdr:row>19</xdr:row>
      <xdr:rowOff>26625</xdr:rowOff>
    </xdr:to>
    <xdr:grpSp>
      <xdr:nvGrpSpPr>
        <xdr:cNvPr id="23" name="Группа 22"/>
        <xdr:cNvGrpSpPr/>
      </xdr:nvGrpSpPr>
      <xdr:grpSpPr>
        <a:xfrm>
          <a:off x="13296900" y="453390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13</xdr:row>
      <xdr:rowOff>114300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24675" y="38385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13</xdr:row>
      <xdr:rowOff>123825</xdr:rowOff>
    </xdr:from>
    <xdr:ext cx="533400" cy="264560"/>
    <xdr:sp macro="" textlink="">
      <xdr:nvSpPr>
        <xdr:cNvPr id="27" name="TextBox 26"/>
        <xdr:cNvSpPr txBox="1"/>
      </xdr:nvSpPr>
      <xdr:spPr>
        <a:xfrm>
          <a:off x="11010900" y="38481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11</xdr:row>
      <xdr:rowOff>189430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820150" y="36671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17</xdr:col>
      <xdr:colOff>95250</xdr:colOff>
      <xdr:row>11</xdr:row>
      <xdr:rowOff>9526</xdr:rowOff>
    </xdr:from>
    <xdr:to>
      <xdr:col>17</xdr:col>
      <xdr:colOff>456308</xdr:colOff>
      <xdr:row>12</xdr:row>
      <xdr:rowOff>184795</xdr:rowOff>
    </xdr:to>
    <xdr:grpSp>
      <xdr:nvGrpSpPr>
        <xdr:cNvPr id="29" name="Группа 28"/>
        <xdr:cNvGrpSpPr/>
      </xdr:nvGrpSpPr>
      <xdr:grpSpPr>
        <a:xfrm rot="1670272">
          <a:off x="13249275" y="3352801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209550</xdr:colOff>
      <xdr:row>11</xdr:row>
      <xdr:rowOff>76200</xdr:rowOff>
    </xdr:from>
    <xdr:to>
      <xdr:col>10</xdr:col>
      <xdr:colOff>409576</xdr:colOff>
      <xdr:row>11</xdr:row>
      <xdr:rowOff>76200</xdr:rowOff>
    </xdr:to>
    <xdr:cxnSp macro="">
      <xdr:nvCxnSpPr>
        <xdr:cNvPr id="34" name="Прямая соединительная линия 33"/>
        <xdr:cNvCxnSpPr/>
      </xdr:nvCxnSpPr>
      <xdr:spPr>
        <a:xfrm flipH="1">
          <a:off x="9096375" y="3419475"/>
          <a:ext cx="200026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11</xdr:row>
      <xdr:rowOff>142875</xdr:rowOff>
    </xdr:from>
    <xdr:to>
      <xdr:col>10</xdr:col>
      <xdr:colOff>409576</xdr:colOff>
      <xdr:row>11</xdr:row>
      <xdr:rowOff>142875</xdr:rowOff>
    </xdr:to>
    <xdr:cxnSp macro="">
      <xdr:nvCxnSpPr>
        <xdr:cNvPr id="36" name="Прямая соединительная линия 35"/>
        <xdr:cNvCxnSpPr/>
      </xdr:nvCxnSpPr>
      <xdr:spPr>
        <a:xfrm flipH="1">
          <a:off x="9096375" y="3486150"/>
          <a:ext cx="200026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14</xdr:row>
      <xdr:rowOff>171450</xdr:rowOff>
    </xdr:from>
    <xdr:to>
      <xdr:col>10</xdr:col>
      <xdr:colOff>314325</xdr:colOff>
      <xdr:row>24</xdr:row>
      <xdr:rowOff>466725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4086225"/>
          <a:ext cx="9525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14</xdr:row>
      <xdr:rowOff>180975</xdr:rowOff>
    </xdr:from>
    <xdr:to>
      <xdr:col>10</xdr:col>
      <xdr:colOff>304800</xdr:colOff>
      <xdr:row>14</xdr:row>
      <xdr:rowOff>180977</xdr:rowOff>
    </xdr:to>
    <xdr:cxnSp macro="">
      <xdr:nvCxnSpPr>
        <xdr:cNvPr id="21" name="Прямая соединительная линия 20"/>
        <xdr:cNvCxnSpPr/>
      </xdr:nvCxnSpPr>
      <xdr:spPr>
        <a:xfrm flipH="1" flipV="1">
          <a:off x="7029450" y="4095750"/>
          <a:ext cx="2162175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4</xdr:row>
      <xdr:rowOff>104775</xdr:rowOff>
    </xdr:from>
    <xdr:to>
      <xdr:col>10</xdr:col>
      <xdr:colOff>309564</xdr:colOff>
      <xdr:row>14</xdr:row>
      <xdr:rowOff>185739</xdr:rowOff>
    </xdr:to>
    <xdr:cxnSp macro="">
      <xdr:nvCxnSpPr>
        <xdr:cNvPr id="22" name="Прямая соединительная линия 21"/>
        <xdr:cNvCxnSpPr/>
      </xdr:nvCxnSpPr>
      <xdr:spPr>
        <a:xfrm flipH="1" flipV="1">
          <a:off x="9191625" y="1733550"/>
          <a:ext cx="4764" cy="23669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152400</xdr:rowOff>
    </xdr:from>
    <xdr:to>
      <xdr:col>10</xdr:col>
      <xdr:colOff>416025</xdr:colOff>
      <xdr:row>12</xdr:row>
      <xdr:rowOff>131400</xdr:rowOff>
    </xdr:to>
    <xdr:grpSp>
      <xdr:nvGrpSpPr>
        <xdr:cNvPr id="23" name="Группа 22"/>
        <xdr:cNvGrpSpPr/>
      </xdr:nvGrpSpPr>
      <xdr:grpSpPr>
        <a:xfrm>
          <a:off x="9086850" y="330517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13</xdr:row>
      <xdr:rowOff>114300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24675" y="38385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48695</xdr:colOff>
      <xdr:row>3</xdr:row>
      <xdr:rowOff>170380</xdr:rowOff>
    </xdr:from>
    <xdr:ext cx="264560" cy="533400"/>
    <xdr:sp macro="" textlink="">
      <xdr:nvSpPr>
        <xdr:cNvPr id="27" name="TextBox 26"/>
        <xdr:cNvSpPr txBox="1"/>
      </xdr:nvSpPr>
      <xdr:spPr>
        <a:xfrm rot="16200000">
          <a:off x="8801100" y="17335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151330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820150" y="59150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17</xdr:col>
      <xdr:colOff>95250</xdr:colOff>
      <xdr:row>11</xdr:row>
      <xdr:rowOff>9526</xdr:rowOff>
    </xdr:from>
    <xdr:to>
      <xdr:col>17</xdr:col>
      <xdr:colOff>456308</xdr:colOff>
      <xdr:row>12</xdr:row>
      <xdr:rowOff>184795</xdr:rowOff>
    </xdr:to>
    <xdr:grpSp>
      <xdr:nvGrpSpPr>
        <xdr:cNvPr id="29" name="Группа 28"/>
        <xdr:cNvGrpSpPr/>
      </xdr:nvGrpSpPr>
      <xdr:grpSpPr>
        <a:xfrm rot="1670272">
          <a:off x="13249275" y="3352801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70875</xdr:colOff>
      <xdr:row>14</xdr:row>
      <xdr:rowOff>72000</xdr:rowOff>
    </xdr:from>
    <xdr:to>
      <xdr:col>9</xdr:col>
      <xdr:colOff>430875</xdr:colOff>
      <xdr:row>15</xdr:row>
      <xdr:rowOff>97500</xdr:rowOff>
    </xdr:to>
    <xdr:grpSp>
      <xdr:nvGrpSpPr>
        <xdr:cNvPr id="33" name="Группа 32"/>
        <xdr:cNvGrpSpPr/>
      </xdr:nvGrpSpPr>
      <xdr:grpSpPr>
        <a:xfrm rot="5400000">
          <a:off x="8420100" y="39147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14</xdr:row>
      <xdr:rowOff>171450</xdr:rowOff>
    </xdr:from>
    <xdr:to>
      <xdr:col>10</xdr:col>
      <xdr:colOff>314325</xdr:colOff>
      <xdr:row>24</xdr:row>
      <xdr:rowOff>466725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4086225"/>
          <a:ext cx="9525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14</xdr:row>
      <xdr:rowOff>180975</xdr:rowOff>
    </xdr:from>
    <xdr:to>
      <xdr:col>10</xdr:col>
      <xdr:colOff>304800</xdr:colOff>
      <xdr:row>14</xdr:row>
      <xdr:rowOff>180977</xdr:rowOff>
    </xdr:to>
    <xdr:cxnSp macro="">
      <xdr:nvCxnSpPr>
        <xdr:cNvPr id="21" name="Прямая соединительная линия 20"/>
        <xdr:cNvCxnSpPr/>
      </xdr:nvCxnSpPr>
      <xdr:spPr>
        <a:xfrm flipH="1" flipV="1">
          <a:off x="7029450" y="4095750"/>
          <a:ext cx="2162175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14</xdr:row>
      <xdr:rowOff>180975</xdr:rowOff>
    </xdr:from>
    <xdr:to>
      <xdr:col>14</xdr:col>
      <xdr:colOff>76200</xdr:colOff>
      <xdr:row>14</xdr:row>
      <xdr:rowOff>180976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44000" y="4095750"/>
          <a:ext cx="22574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114300</xdr:rowOff>
    </xdr:from>
    <xdr:to>
      <xdr:col>10</xdr:col>
      <xdr:colOff>416025</xdr:colOff>
      <xdr:row>18</xdr:row>
      <xdr:rowOff>93300</xdr:rowOff>
    </xdr:to>
    <xdr:grpSp>
      <xdr:nvGrpSpPr>
        <xdr:cNvPr id="23" name="Группа 22"/>
        <xdr:cNvGrpSpPr/>
      </xdr:nvGrpSpPr>
      <xdr:grpSpPr>
        <a:xfrm>
          <a:off x="9086850" y="441007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13</xdr:row>
      <xdr:rowOff>114300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24675" y="38385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13</xdr:row>
      <xdr:rowOff>123825</xdr:rowOff>
    </xdr:from>
    <xdr:ext cx="533400" cy="264560"/>
    <xdr:sp macro="" textlink="">
      <xdr:nvSpPr>
        <xdr:cNvPr id="27" name="TextBox 26"/>
        <xdr:cNvSpPr txBox="1"/>
      </xdr:nvSpPr>
      <xdr:spPr>
        <a:xfrm>
          <a:off x="11010900" y="38481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151330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820150" y="59150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17</xdr:col>
      <xdr:colOff>95250</xdr:colOff>
      <xdr:row>11</xdr:row>
      <xdr:rowOff>9526</xdr:rowOff>
    </xdr:from>
    <xdr:to>
      <xdr:col>17</xdr:col>
      <xdr:colOff>456308</xdr:colOff>
      <xdr:row>12</xdr:row>
      <xdr:rowOff>184795</xdr:rowOff>
    </xdr:to>
    <xdr:grpSp>
      <xdr:nvGrpSpPr>
        <xdr:cNvPr id="29" name="Группа 28"/>
        <xdr:cNvGrpSpPr/>
      </xdr:nvGrpSpPr>
      <xdr:grpSpPr>
        <a:xfrm rot="1670272">
          <a:off x="13249275" y="3352801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14</xdr:row>
      <xdr:rowOff>171450</xdr:rowOff>
    </xdr:from>
    <xdr:to>
      <xdr:col>10</xdr:col>
      <xdr:colOff>314325</xdr:colOff>
      <xdr:row>24</xdr:row>
      <xdr:rowOff>466725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4086225"/>
          <a:ext cx="9525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14</xdr:row>
      <xdr:rowOff>180975</xdr:rowOff>
    </xdr:from>
    <xdr:to>
      <xdr:col>10</xdr:col>
      <xdr:colOff>304800</xdr:colOff>
      <xdr:row>14</xdr:row>
      <xdr:rowOff>180977</xdr:rowOff>
    </xdr:to>
    <xdr:cxnSp macro="">
      <xdr:nvCxnSpPr>
        <xdr:cNvPr id="21" name="Прямая соединительная линия 20"/>
        <xdr:cNvCxnSpPr/>
      </xdr:nvCxnSpPr>
      <xdr:spPr>
        <a:xfrm flipH="1" flipV="1">
          <a:off x="7029450" y="4095750"/>
          <a:ext cx="2162175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14</xdr:row>
      <xdr:rowOff>180975</xdr:rowOff>
    </xdr:from>
    <xdr:to>
      <xdr:col>14</xdr:col>
      <xdr:colOff>76200</xdr:colOff>
      <xdr:row>14</xdr:row>
      <xdr:rowOff>180976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44000" y="4095750"/>
          <a:ext cx="22574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16</xdr:row>
      <xdr:rowOff>95250</xdr:rowOff>
    </xdr:from>
    <xdr:to>
      <xdr:col>10</xdr:col>
      <xdr:colOff>406500</xdr:colOff>
      <xdr:row>18</xdr:row>
      <xdr:rowOff>74250</xdr:rowOff>
    </xdr:to>
    <xdr:grpSp>
      <xdr:nvGrpSpPr>
        <xdr:cNvPr id="23" name="Группа 22"/>
        <xdr:cNvGrpSpPr/>
      </xdr:nvGrpSpPr>
      <xdr:grpSpPr>
        <a:xfrm>
          <a:off x="9077325" y="439102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13</xdr:row>
      <xdr:rowOff>114300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24675" y="38385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13</xdr:row>
      <xdr:rowOff>123825</xdr:rowOff>
    </xdr:from>
    <xdr:ext cx="533400" cy="264560"/>
    <xdr:sp macro="" textlink="">
      <xdr:nvSpPr>
        <xdr:cNvPr id="27" name="TextBox 26"/>
        <xdr:cNvSpPr txBox="1"/>
      </xdr:nvSpPr>
      <xdr:spPr>
        <a:xfrm>
          <a:off x="11010900" y="38481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151330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820150" y="59150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17</xdr:col>
      <xdr:colOff>95250</xdr:colOff>
      <xdr:row>11</xdr:row>
      <xdr:rowOff>9526</xdr:rowOff>
    </xdr:from>
    <xdr:to>
      <xdr:col>17</xdr:col>
      <xdr:colOff>456308</xdr:colOff>
      <xdr:row>12</xdr:row>
      <xdr:rowOff>184795</xdr:rowOff>
    </xdr:to>
    <xdr:grpSp>
      <xdr:nvGrpSpPr>
        <xdr:cNvPr id="29" name="Группа 28"/>
        <xdr:cNvGrpSpPr/>
      </xdr:nvGrpSpPr>
      <xdr:grpSpPr>
        <a:xfrm rot="1670272">
          <a:off x="13249275" y="3352801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304800</xdr:colOff>
      <xdr:row>4</xdr:row>
      <xdr:rowOff>142875</xdr:rowOff>
    </xdr:from>
    <xdr:to>
      <xdr:col>10</xdr:col>
      <xdr:colOff>304800</xdr:colOff>
      <xdr:row>14</xdr:row>
      <xdr:rowOff>180975</xdr:rowOff>
    </xdr:to>
    <xdr:cxnSp macro="">
      <xdr:nvCxnSpPr>
        <xdr:cNvPr id="32" name="Прямая соединительная линия 31"/>
        <xdr:cNvCxnSpPr/>
      </xdr:nvCxnSpPr>
      <xdr:spPr>
        <a:xfrm>
          <a:off x="9191625" y="1771650"/>
          <a:ext cx="0" cy="23241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11</xdr:row>
      <xdr:rowOff>104775</xdr:rowOff>
    </xdr:from>
    <xdr:to>
      <xdr:col>10</xdr:col>
      <xdr:colOff>416025</xdr:colOff>
      <xdr:row>13</xdr:row>
      <xdr:rowOff>83775</xdr:rowOff>
    </xdr:to>
    <xdr:grpSp>
      <xdr:nvGrpSpPr>
        <xdr:cNvPr id="33" name="Группа 32"/>
        <xdr:cNvGrpSpPr/>
      </xdr:nvGrpSpPr>
      <xdr:grpSpPr>
        <a:xfrm>
          <a:off x="9086850" y="34480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38100</xdr:colOff>
      <xdr:row>3</xdr:row>
      <xdr:rowOff>180975</xdr:rowOff>
    </xdr:from>
    <xdr:ext cx="264560" cy="552450"/>
    <xdr:sp macro="" textlink="">
      <xdr:nvSpPr>
        <xdr:cNvPr id="36" name="TextBox 35"/>
        <xdr:cNvSpPr txBox="1"/>
      </xdr:nvSpPr>
      <xdr:spPr>
        <a:xfrm rot="16200000">
          <a:off x="8780980" y="175367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14</xdr:row>
      <xdr:rowOff>171450</xdr:rowOff>
    </xdr:from>
    <xdr:to>
      <xdr:col>10</xdr:col>
      <xdr:colOff>314325</xdr:colOff>
      <xdr:row>24</xdr:row>
      <xdr:rowOff>466725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4086225"/>
          <a:ext cx="9525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14</xdr:row>
      <xdr:rowOff>180975</xdr:rowOff>
    </xdr:from>
    <xdr:to>
      <xdr:col>10</xdr:col>
      <xdr:colOff>304800</xdr:colOff>
      <xdr:row>14</xdr:row>
      <xdr:rowOff>180977</xdr:rowOff>
    </xdr:to>
    <xdr:cxnSp macro="">
      <xdr:nvCxnSpPr>
        <xdr:cNvPr id="21" name="Прямая соединительная линия 20"/>
        <xdr:cNvCxnSpPr/>
      </xdr:nvCxnSpPr>
      <xdr:spPr>
        <a:xfrm flipH="1" flipV="1">
          <a:off x="7029450" y="4095750"/>
          <a:ext cx="2162175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14</xdr:row>
      <xdr:rowOff>180975</xdr:rowOff>
    </xdr:from>
    <xdr:to>
      <xdr:col>14</xdr:col>
      <xdr:colOff>76200</xdr:colOff>
      <xdr:row>14</xdr:row>
      <xdr:rowOff>180976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44000" y="4095750"/>
          <a:ext cx="22574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16</xdr:row>
      <xdr:rowOff>95250</xdr:rowOff>
    </xdr:from>
    <xdr:to>
      <xdr:col>10</xdr:col>
      <xdr:colOff>406500</xdr:colOff>
      <xdr:row>18</xdr:row>
      <xdr:rowOff>74250</xdr:rowOff>
    </xdr:to>
    <xdr:grpSp>
      <xdr:nvGrpSpPr>
        <xdr:cNvPr id="23" name="Группа 22"/>
        <xdr:cNvGrpSpPr/>
      </xdr:nvGrpSpPr>
      <xdr:grpSpPr>
        <a:xfrm>
          <a:off x="9077325" y="439102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13</xdr:row>
      <xdr:rowOff>114300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24675" y="38385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13</xdr:row>
      <xdr:rowOff>123825</xdr:rowOff>
    </xdr:from>
    <xdr:ext cx="533400" cy="264560"/>
    <xdr:sp macro="" textlink="">
      <xdr:nvSpPr>
        <xdr:cNvPr id="27" name="TextBox 26"/>
        <xdr:cNvSpPr txBox="1"/>
      </xdr:nvSpPr>
      <xdr:spPr>
        <a:xfrm>
          <a:off x="11010900" y="38481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151330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820150" y="59150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17</xdr:col>
      <xdr:colOff>95250</xdr:colOff>
      <xdr:row>11</xdr:row>
      <xdr:rowOff>9526</xdr:rowOff>
    </xdr:from>
    <xdr:to>
      <xdr:col>17</xdr:col>
      <xdr:colOff>456308</xdr:colOff>
      <xdr:row>12</xdr:row>
      <xdr:rowOff>184795</xdr:rowOff>
    </xdr:to>
    <xdr:grpSp>
      <xdr:nvGrpSpPr>
        <xdr:cNvPr id="29" name="Группа 28"/>
        <xdr:cNvGrpSpPr/>
      </xdr:nvGrpSpPr>
      <xdr:grpSpPr>
        <a:xfrm rot="1670272">
          <a:off x="13249275" y="3352801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304800</xdr:colOff>
      <xdr:row>4</xdr:row>
      <xdr:rowOff>142875</xdr:rowOff>
    </xdr:from>
    <xdr:to>
      <xdr:col>10</xdr:col>
      <xdr:colOff>304800</xdr:colOff>
      <xdr:row>14</xdr:row>
      <xdr:rowOff>180975</xdr:rowOff>
    </xdr:to>
    <xdr:cxnSp macro="">
      <xdr:nvCxnSpPr>
        <xdr:cNvPr id="32" name="Прямая соединительная линия 31"/>
        <xdr:cNvCxnSpPr/>
      </xdr:nvCxnSpPr>
      <xdr:spPr>
        <a:xfrm>
          <a:off x="9191625" y="1771650"/>
          <a:ext cx="0" cy="23241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11</xdr:row>
      <xdr:rowOff>104775</xdr:rowOff>
    </xdr:from>
    <xdr:to>
      <xdr:col>10</xdr:col>
      <xdr:colOff>416025</xdr:colOff>
      <xdr:row>13</xdr:row>
      <xdr:rowOff>83775</xdr:rowOff>
    </xdr:to>
    <xdr:grpSp>
      <xdr:nvGrpSpPr>
        <xdr:cNvPr id="34" name="Группа 33"/>
        <xdr:cNvGrpSpPr/>
      </xdr:nvGrpSpPr>
      <xdr:grpSpPr>
        <a:xfrm>
          <a:off x="9086850" y="34480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38100</xdr:colOff>
      <xdr:row>3</xdr:row>
      <xdr:rowOff>180975</xdr:rowOff>
    </xdr:from>
    <xdr:ext cx="264560" cy="552450"/>
    <xdr:sp macro="" textlink="">
      <xdr:nvSpPr>
        <xdr:cNvPr id="37" name="TextBox 36"/>
        <xdr:cNvSpPr txBox="1"/>
      </xdr:nvSpPr>
      <xdr:spPr>
        <a:xfrm rot="16200000">
          <a:off x="8780980" y="175367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14</xdr:row>
      <xdr:rowOff>171450</xdr:rowOff>
    </xdr:from>
    <xdr:to>
      <xdr:col>10</xdr:col>
      <xdr:colOff>314325</xdr:colOff>
      <xdr:row>24</xdr:row>
      <xdr:rowOff>466725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4086225"/>
          <a:ext cx="9525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14</xdr:row>
      <xdr:rowOff>180975</xdr:rowOff>
    </xdr:from>
    <xdr:to>
      <xdr:col>10</xdr:col>
      <xdr:colOff>304800</xdr:colOff>
      <xdr:row>14</xdr:row>
      <xdr:rowOff>180977</xdr:rowOff>
    </xdr:to>
    <xdr:cxnSp macro="">
      <xdr:nvCxnSpPr>
        <xdr:cNvPr id="21" name="Прямая соединительная линия 20"/>
        <xdr:cNvCxnSpPr/>
      </xdr:nvCxnSpPr>
      <xdr:spPr>
        <a:xfrm flipH="1" flipV="1">
          <a:off x="7029450" y="4095750"/>
          <a:ext cx="2162175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14</xdr:row>
      <xdr:rowOff>180975</xdr:rowOff>
    </xdr:from>
    <xdr:to>
      <xdr:col>14</xdr:col>
      <xdr:colOff>76200</xdr:colOff>
      <xdr:row>14</xdr:row>
      <xdr:rowOff>180976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44000" y="4095750"/>
          <a:ext cx="22574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114300</xdr:rowOff>
    </xdr:from>
    <xdr:to>
      <xdr:col>10</xdr:col>
      <xdr:colOff>416025</xdr:colOff>
      <xdr:row>18</xdr:row>
      <xdr:rowOff>93300</xdr:rowOff>
    </xdr:to>
    <xdr:grpSp>
      <xdr:nvGrpSpPr>
        <xdr:cNvPr id="23" name="Группа 22"/>
        <xdr:cNvGrpSpPr/>
      </xdr:nvGrpSpPr>
      <xdr:grpSpPr>
        <a:xfrm>
          <a:off x="9086850" y="441007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13</xdr:row>
      <xdr:rowOff>114300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24675" y="38385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13</xdr:row>
      <xdr:rowOff>123825</xdr:rowOff>
    </xdr:from>
    <xdr:ext cx="533400" cy="264560"/>
    <xdr:sp macro="" textlink="">
      <xdr:nvSpPr>
        <xdr:cNvPr id="27" name="TextBox 26"/>
        <xdr:cNvSpPr txBox="1"/>
      </xdr:nvSpPr>
      <xdr:spPr>
        <a:xfrm>
          <a:off x="11010900" y="38481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151330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820150" y="59150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17</xdr:col>
      <xdr:colOff>95250</xdr:colOff>
      <xdr:row>11</xdr:row>
      <xdr:rowOff>9526</xdr:rowOff>
    </xdr:from>
    <xdr:to>
      <xdr:col>17</xdr:col>
      <xdr:colOff>456308</xdr:colOff>
      <xdr:row>12</xdr:row>
      <xdr:rowOff>184795</xdr:rowOff>
    </xdr:to>
    <xdr:grpSp>
      <xdr:nvGrpSpPr>
        <xdr:cNvPr id="29" name="Группа 28"/>
        <xdr:cNvGrpSpPr/>
      </xdr:nvGrpSpPr>
      <xdr:grpSpPr>
        <a:xfrm rot="1670272">
          <a:off x="13249275" y="3352801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290515</xdr:colOff>
      <xdr:row>4</xdr:row>
      <xdr:rowOff>57150</xdr:rowOff>
    </xdr:from>
    <xdr:to>
      <xdr:col>10</xdr:col>
      <xdr:colOff>304803</xdr:colOff>
      <xdr:row>12</xdr:row>
      <xdr:rowOff>147639</xdr:rowOff>
    </xdr:to>
    <xdr:cxnSp macro="">
      <xdr:nvCxnSpPr>
        <xdr:cNvPr id="20" name="Прямая соединительная линия 19"/>
        <xdr:cNvCxnSpPr/>
      </xdr:nvCxnSpPr>
      <xdr:spPr>
        <a:xfrm flipV="1">
          <a:off x="9177340" y="1685925"/>
          <a:ext cx="14288" cy="199548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67745</xdr:colOff>
      <xdr:row>3</xdr:row>
      <xdr:rowOff>179905</xdr:rowOff>
    </xdr:from>
    <xdr:ext cx="264560" cy="533400"/>
    <xdr:sp macro="" textlink="">
      <xdr:nvSpPr>
        <xdr:cNvPr id="21" name="TextBox 20"/>
        <xdr:cNvSpPr txBox="1"/>
      </xdr:nvSpPr>
      <xdr:spPr>
        <a:xfrm rot="16200000">
          <a:off x="8820150" y="17430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13</xdr:row>
      <xdr:rowOff>123825</xdr:rowOff>
    </xdr:from>
    <xdr:ext cx="533400" cy="264560"/>
    <xdr:sp macro="" textlink="">
      <xdr:nvSpPr>
        <xdr:cNvPr id="22" name="TextBox 21"/>
        <xdr:cNvSpPr txBox="1"/>
      </xdr:nvSpPr>
      <xdr:spPr>
        <a:xfrm>
          <a:off x="11010900" y="38481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105845</xdr:colOff>
      <xdr:row>4</xdr:row>
      <xdr:rowOff>17980</xdr:rowOff>
    </xdr:from>
    <xdr:ext cx="264560" cy="533400"/>
    <xdr:sp macro="" textlink="">
      <xdr:nvSpPr>
        <xdr:cNvPr id="23" name="TextBox 22"/>
        <xdr:cNvSpPr txBox="1"/>
      </xdr:nvSpPr>
      <xdr:spPr>
        <a:xfrm rot="16200000">
          <a:off x="8858250" y="1781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133351</xdr:colOff>
      <xdr:row>12</xdr:row>
      <xdr:rowOff>152401</xdr:rowOff>
    </xdr:from>
    <xdr:to>
      <xdr:col>10</xdr:col>
      <xdr:colOff>494409</xdr:colOff>
      <xdr:row>14</xdr:row>
      <xdr:rowOff>137170</xdr:rowOff>
    </xdr:to>
    <xdr:grpSp>
      <xdr:nvGrpSpPr>
        <xdr:cNvPr id="24" name="Группа 23"/>
        <xdr:cNvGrpSpPr/>
      </xdr:nvGrpSpPr>
      <xdr:grpSpPr>
        <a:xfrm rot="1670272">
          <a:off x="9020176" y="3686176"/>
          <a:ext cx="361058" cy="365769"/>
          <a:chOff x="7114605" y="1263243"/>
          <a:chExt cx="361058" cy="363501"/>
        </a:xfrm>
      </xdr:grpSpPr>
      <xdr:sp macro="" textlink="">
        <xdr:nvSpPr>
          <xdr:cNvPr id="25" name="Хорда 2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6" name="Хорда 2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128025</xdr:colOff>
      <xdr:row>17</xdr:row>
      <xdr:rowOff>72000</xdr:rowOff>
    </xdr:from>
    <xdr:to>
      <xdr:col>17</xdr:col>
      <xdr:colOff>488025</xdr:colOff>
      <xdr:row>18</xdr:row>
      <xdr:rowOff>97500</xdr:rowOff>
    </xdr:to>
    <xdr:grpSp>
      <xdr:nvGrpSpPr>
        <xdr:cNvPr id="27" name="Группа 26"/>
        <xdr:cNvGrpSpPr/>
      </xdr:nvGrpSpPr>
      <xdr:grpSpPr>
        <a:xfrm rot="5400000">
          <a:off x="13354050" y="448627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38100</xdr:colOff>
      <xdr:row>3</xdr:row>
      <xdr:rowOff>180975</xdr:rowOff>
    </xdr:from>
    <xdr:ext cx="264560" cy="552450"/>
    <xdr:sp macro="" textlink="">
      <xdr:nvSpPr>
        <xdr:cNvPr id="30" name="TextBox 29"/>
        <xdr:cNvSpPr txBox="1"/>
      </xdr:nvSpPr>
      <xdr:spPr>
        <a:xfrm rot="16200000">
          <a:off x="8780980" y="175367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542925</xdr:colOff>
      <xdr:row>19</xdr:row>
      <xdr:rowOff>38100</xdr:rowOff>
    </xdr:from>
    <xdr:ext cx="533400" cy="264560"/>
    <xdr:sp macro="" textlink="">
      <xdr:nvSpPr>
        <xdr:cNvPr id="31" name="TextBox 30"/>
        <xdr:cNvSpPr txBox="1"/>
      </xdr:nvSpPr>
      <xdr:spPr>
        <a:xfrm>
          <a:off x="10648950" y="49053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209550</xdr:colOff>
      <xdr:row>8</xdr:row>
      <xdr:rowOff>133350</xdr:rowOff>
    </xdr:from>
    <xdr:to>
      <xdr:col>17</xdr:col>
      <xdr:colOff>425550</xdr:colOff>
      <xdr:row>10</xdr:row>
      <xdr:rowOff>112350</xdr:rowOff>
    </xdr:to>
    <xdr:grpSp>
      <xdr:nvGrpSpPr>
        <xdr:cNvPr id="32" name="Группа 31"/>
        <xdr:cNvGrpSpPr/>
      </xdr:nvGrpSpPr>
      <xdr:grpSpPr>
        <a:xfrm>
          <a:off x="13363575" y="290512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104773</xdr:rowOff>
    </xdr:from>
    <xdr:to>
      <xdr:col>13</xdr:col>
      <xdr:colOff>318543</xdr:colOff>
      <xdr:row>23</xdr:row>
      <xdr:rowOff>85273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1454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238125</xdr:colOff>
      <xdr:row>14</xdr:row>
      <xdr:rowOff>180975</xdr:rowOff>
    </xdr:from>
    <xdr:to>
      <xdr:col>10</xdr:col>
      <xdr:colOff>247650</xdr:colOff>
      <xdr:row>24</xdr:row>
      <xdr:rowOff>342900</xdr:rowOff>
    </xdr:to>
    <xdr:cxnSp macro="">
      <xdr:nvCxnSpPr>
        <xdr:cNvPr id="20" name="Прямая соединительная линия 19"/>
        <xdr:cNvCxnSpPr/>
      </xdr:nvCxnSpPr>
      <xdr:spPr>
        <a:xfrm>
          <a:off x="9124950" y="4095750"/>
          <a:ext cx="9525" cy="20669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591620</xdr:colOff>
      <xdr:row>3</xdr:row>
      <xdr:rowOff>198955</xdr:rowOff>
    </xdr:from>
    <xdr:ext cx="264560" cy="533400"/>
    <xdr:sp macro="" textlink="">
      <xdr:nvSpPr>
        <xdr:cNvPr id="22" name="TextBox 21"/>
        <xdr:cNvSpPr txBox="1"/>
      </xdr:nvSpPr>
      <xdr:spPr>
        <a:xfrm rot="16200000">
          <a:off x="8734425" y="17621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47624</xdr:colOff>
      <xdr:row>8</xdr:row>
      <xdr:rowOff>76199</xdr:rowOff>
    </xdr:from>
    <xdr:ext cx="533400" cy="264560"/>
    <xdr:sp macro="" textlink="">
      <xdr:nvSpPr>
        <xdr:cNvPr id="23" name="TextBox 22"/>
        <xdr:cNvSpPr txBox="1"/>
      </xdr:nvSpPr>
      <xdr:spPr>
        <a:xfrm rot="-1500000">
          <a:off x="10763249" y="2847974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20120</xdr:colOff>
      <xdr:row>23</xdr:row>
      <xdr:rowOff>75130</xdr:rowOff>
    </xdr:from>
    <xdr:ext cx="264560" cy="533400"/>
    <xdr:sp macro="" textlink="">
      <xdr:nvSpPr>
        <xdr:cNvPr id="24" name="TextBox 23"/>
        <xdr:cNvSpPr txBox="1"/>
      </xdr:nvSpPr>
      <xdr:spPr>
        <a:xfrm rot="16200000">
          <a:off x="8772525" y="58388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17</xdr:col>
      <xdr:colOff>142875</xdr:colOff>
      <xdr:row>11</xdr:row>
      <xdr:rowOff>57151</xdr:rowOff>
    </xdr:from>
    <xdr:to>
      <xdr:col>17</xdr:col>
      <xdr:colOff>503933</xdr:colOff>
      <xdr:row>13</xdr:row>
      <xdr:rowOff>41920</xdr:rowOff>
    </xdr:to>
    <xdr:grpSp>
      <xdr:nvGrpSpPr>
        <xdr:cNvPr id="25" name="Группа 24"/>
        <xdr:cNvGrpSpPr/>
      </xdr:nvGrpSpPr>
      <xdr:grpSpPr>
        <a:xfrm rot="1670272">
          <a:off x="13296900" y="3400426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38100</xdr:colOff>
      <xdr:row>3</xdr:row>
      <xdr:rowOff>180975</xdr:rowOff>
    </xdr:from>
    <xdr:ext cx="264560" cy="552450"/>
    <xdr:sp macro="" textlink="">
      <xdr:nvSpPr>
        <xdr:cNvPr id="31" name="TextBox 30"/>
        <xdr:cNvSpPr txBox="1"/>
      </xdr:nvSpPr>
      <xdr:spPr>
        <a:xfrm rot="16200000">
          <a:off x="8780980" y="175367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542925</xdr:colOff>
      <xdr:row>19</xdr:row>
      <xdr:rowOff>38100</xdr:rowOff>
    </xdr:from>
    <xdr:ext cx="533400" cy="264560"/>
    <xdr:sp macro="" textlink="">
      <xdr:nvSpPr>
        <xdr:cNvPr id="32" name="TextBox 31"/>
        <xdr:cNvSpPr txBox="1"/>
      </xdr:nvSpPr>
      <xdr:spPr>
        <a:xfrm>
          <a:off x="10648950" y="49053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219075</xdr:colOff>
      <xdr:row>4</xdr:row>
      <xdr:rowOff>66675</xdr:rowOff>
    </xdr:from>
    <xdr:to>
      <xdr:col>10</xdr:col>
      <xdr:colOff>238125</xdr:colOff>
      <xdr:row>14</xdr:row>
      <xdr:rowOff>180975</xdr:rowOff>
    </xdr:to>
    <xdr:cxnSp macro="">
      <xdr:nvCxnSpPr>
        <xdr:cNvPr id="33" name="Прямая соединительная линия 32"/>
        <xdr:cNvCxnSpPr/>
      </xdr:nvCxnSpPr>
      <xdr:spPr>
        <a:xfrm>
          <a:off x="9105900" y="1695450"/>
          <a:ext cx="19050" cy="24003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180975</xdr:colOff>
      <xdr:row>8</xdr:row>
      <xdr:rowOff>161925</xdr:rowOff>
    </xdr:from>
    <xdr:to>
      <xdr:col>17</xdr:col>
      <xdr:colOff>396975</xdr:colOff>
      <xdr:row>10</xdr:row>
      <xdr:rowOff>140925</xdr:rowOff>
    </xdr:to>
    <xdr:grpSp>
      <xdr:nvGrpSpPr>
        <xdr:cNvPr id="34" name="Группа 33"/>
        <xdr:cNvGrpSpPr/>
      </xdr:nvGrpSpPr>
      <xdr:grpSpPr>
        <a:xfrm>
          <a:off x="13335000" y="29337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13</xdr:col>
      <xdr:colOff>333375</xdr:colOff>
      <xdr:row>20</xdr:row>
      <xdr:rowOff>47625</xdr:rowOff>
    </xdr:from>
    <xdr:to>
      <xdr:col>13</xdr:col>
      <xdr:colOff>333375</xdr:colOff>
      <xdr:row>23</xdr:row>
      <xdr:rowOff>171450</xdr:rowOff>
    </xdr:to>
    <xdr:cxnSp macro="">
      <xdr:nvCxnSpPr>
        <xdr:cNvPr id="20" name="Прямая соединительная линия 19"/>
        <xdr:cNvCxnSpPr/>
      </xdr:nvCxnSpPr>
      <xdr:spPr>
        <a:xfrm>
          <a:off x="11049000" y="5105400"/>
          <a:ext cx="0" cy="6953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20</xdr:row>
      <xdr:rowOff>38100</xdr:rowOff>
    </xdr:from>
    <xdr:to>
      <xdr:col>13</xdr:col>
      <xdr:colOff>342900</xdr:colOff>
      <xdr:row>20</xdr:row>
      <xdr:rowOff>38100</xdr:rowOff>
    </xdr:to>
    <xdr:cxnSp macro="">
      <xdr:nvCxnSpPr>
        <xdr:cNvPr id="21" name="Прямая соединительная линия 20"/>
        <xdr:cNvCxnSpPr/>
      </xdr:nvCxnSpPr>
      <xdr:spPr>
        <a:xfrm flipH="1">
          <a:off x="9191625" y="5095875"/>
          <a:ext cx="18669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0</xdr:rowOff>
    </xdr:from>
    <xdr:to>
      <xdr:col>14</xdr:col>
      <xdr:colOff>142875</xdr:colOff>
      <xdr:row>14</xdr:row>
      <xdr:rowOff>0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6972300" y="3914775"/>
          <a:ext cx="44958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</xdr:colOff>
      <xdr:row>12</xdr:row>
      <xdr:rowOff>142875</xdr:rowOff>
    </xdr:from>
    <xdr:ext cx="533400" cy="264560"/>
    <xdr:sp macro="" textlink="">
      <xdr:nvSpPr>
        <xdr:cNvPr id="23" name="TextBox 22"/>
        <xdr:cNvSpPr txBox="1"/>
      </xdr:nvSpPr>
      <xdr:spPr>
        <a:xfrm>
          <a:off x="6953250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533400" cy="264560"/>
    <xdr:sp macro="" textlink="">
      <xdr:nvSpPr>
        <xdr:cNvPr id="24" name="TextBox 23"/>
        <xdr:cNvSpPr txBox="1"/>
      </xdr:nvSpPr>
      <xdr:spPr>
        <a:xfrm>
          <a:off x="11049000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400</a:t>
          </a:r>
          <a:endParaRPr lang="ru-RU" sz="1100"/>
        </a:p>
      </xdr:txBody>
    </xdr:sp>
    <xdr:clientData/>
  </xdr:oneCellAnchor>
  <xdr:oneCellAnchor>
    <xdr:from>
      <xdr:col>13</xdr:col>
      <xdr:colOff>86795</xdr:colOff>
      <xdr:row>21</xdr:row>
      <xdr:rowOff>17980</xdr:rowOff>
    </xdr:from>
    <xdr:ext cx="264560" cy="533400"/>
    <xdr:sp macro="" textlink="">
      <xdr:nvSpPr>
        <xdr:cNvPr id="25" name="TextBox 24"/>
        <xdr:cNvSpPr txBox="1"/>
      </xdr:nvSpPr>
      <xdr:spPr>
        <a:xfrm rot="16200000">
          <a:off x="10668000" y="54006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17</xdr:col>
      <xdr:colOff>85724</xdr:colOff>
      <xdr:row>11</xdr:row>
      <xdr:rowOff>76202</xdr:rowOff>
    </xdr:from>
    <xdr:to>
      <xdr:col>17</xdr:col>
      <xdr:colOff>446782</xdr:colOff>
      <xdr:row>13</xdr:row>
      <xdr:rowOff>60971</xdr:rowOff>
    </xdr:to>
    <xdr:grpSp>
      <xdr:nvGrpSpPr>
        <xdr:cNvPr id="26" name="Группа 25"/>
        <xdr:cNvGrpSpPr/>
      </xdr:nvGrpSpPr>
      <xdr:grpSpPr>
        <a:xfrm rot="1670272">
          <a:off x="13239749" y="3419477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99450</xdr:colOff>
      <xdr:row>9</xdr:row>
      <xdr:rowOff>72000</xdr:rowOff>
    </xdr:from>
    <xdr:to>
      <xdr:col>17</xdr:col>
      <xdr:colOff>459450</xdr:colOff>
      <xdr:row>10</xdr:row>
      <xdr:rowOff>97500</xdr:rowOff>
    </xdr:to>
    <xdr:grpSp>
      <xdr:nvGrpSpPr>
        <xdr:cNvPr id="29" name="Группа 28"/>
        <xdr:cNvGrpSpPr/>
      </xdr:nvGrpSpPr>
      <xdr:grpSpPr>
        <a:xfrm rot="5400000">
          <a:off x="13325475" y="29622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14</xdr:row>
      <xdr:rowOff>9525</xdr:rowOff>
    </xdr:from>
    <xdr:to>
      <xdr:col>10</xdr:col>
      <xdr:colOff>314325</xdr:colOff>
      <xdr:row>20</xdr:row>
      <xdr:rowOff>47625</xdr:rowOff>
    </xdr:to>
    <xdr:cxnSp macro="">
      <xdr:nvCxnSpPr>
        <xdr:cNvPr id="32" name="Прямая соединительная линия 31"/>
        <xdr:cNvCxnSpPr/>
      </xdr:nvCxnSpPr>
      <xdr:spPr>
        <a:xfrm>
          <a:off x="9191625" y="3924300"/>
          <a:ext cx="9525" cy="11811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133350</xdr:rowOff>
    </xdr:from>
    <xdr:to>
      <xdr:col>10</xdr:col>
      <xdr:colOff>416025</xdr:colOff>
      <xdr:row>17</xdr:row>
      <xdr:rowOff>112350</xdr:rowOff>
    </xdr:to>
    <xdr:grpSp>
      <xdr:nvGrpSpPr>
        <xdr:cNvPr id="33" name="Группа 32"/>
        <xdr:cNvGrpSpPr/>
      </xdr:nvGrpSpPr>
      <xdr:grpSpPr>
        <a:xfrm>
          <a:off x="9086850" y="42386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12</xdr:row>
      <xdr:rowOff>133350</xdr:rowOff>
    </xdr:from>
    <xdr:ext cx="533400" cy="264560"/>
    <xdr:sp macro="" textlink="">
      <xdr:nvSpPr>
        <xdr:cNvPr id="41" name="TextBox 40"/>
        <xdr:cNvSpPr txBox="1"/>
      </xdr:nvSpPr>
      <xdr:spPr>
        <a:xfrm>
          <a:off x="6924675" y="36671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400</a:t>
          </a:r>
          <a:endParaRPr lang="ru-RU" sz="1100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47625</xdr:rowOff>
    </xdr:from>
    <xdr:to>
      <xdr:col>10</xdr:col>
      <xdr:colOff>323850</xdr:colOff>
      <xdr:row>15</xdr:row>
      <xdr:rowOff>0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9201150" y="1676400"/>
          <a:ext cx="9525" cy="24288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14</xdr:row>
      <xdr:rowOff>180975</xdr:rowOff>
    </xdr:from>
    <xdr:to>
      <xdr:col>10</xdr:col>
      <xdr:colOff>304800</xdr:colOff>
      <xdr:row>14</xdr:row>
      <xdr:rowOff>180977</xdr:rowOff>
    </xdr:to>
    <xdr:cxnSp macro="">
      <xdr:nvCxnSpPr>
        <xdr:cNvPr id="21" name="Прямая соединительная линия 20"/>
        <xdr:cNvCxnSpPr/>
      </xdr:nvCxnSpPr>
      <xdr:spPr>
        <a:xfrm flipH="1" flipV="1">
          <a:off x="7029450" y="4095750"/>
          <a:ext cx="2162175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14</xdr:row>
      <xdr:rowOff>180975</xdr:rowOff>
    </xdr:from>
    <xdr:to>
      <xdr:col>14</xdr:col>
      <xdr:colOff>76200</xdr:colOff>
      <xdr:row>14</xdr:row>
      <xdr:rowOff>180976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44000" y="4095750"/>
          <a:ext cx="22574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11</xdr:row>
      <xdr:rowOff>123825</xdr:rowOff>
    </xdr:from>
    <xdr:to>
      <xdr:col>10</xdr:col>
      <xdr:colOff>416025</xdr:colOff>
      <xdr:row>13</xdr:row>
      <xdr:rowOff>102825</xdr:rowOff>
    </xdr:to>
    <xdr:grpSp>
      <xdr:nvGrpSpPr>
        <xdr:cNvPr id="23" name="Группа 22"/>
        <xdr:cNvGrpSpPr/>
      </xdr:nvGrpSpPr>
      <xdr:grpSpPr>
        <a:xfrm>
          <a:off x="9086850" y="346710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13</xdr:row>
      <xdr:rowOff>114300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24675" y="38385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13</xdr:row>
      <xdr:rowOff>123825</xdr:rowOff>
    </xdr:from>
    <xdr:ext cx="533400" cy="264560"/>
    <xdr:sp macro="" textlink="">
      <xdr:nvSpPr>
        <xdr:cNvPr id="27" name="TextBox 26"/>
        <xdr:cNvSpPr txBox="1"/>
      </xdr:nvSpPr>
      <xdr:spPr>
        <a:xfrm>
          <a:off x="11010900" y="38481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151330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829675" y="17145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17</xdr:col>
      <xdr:colOff>95250</xdr:colOff>
      <xdr:row>11</xdr:row>
      <xdr:rowOff>9526</xdr:rowOff>
    </xdr:from>
    <xdr:to>
      <xdr:col>17</xdr:col>
      <xdr:colOff>456308</xdr:colOff>
      <xdr:row>12</xdr:row>
      <xdr:rowOff>184795</xdr:rowOff>
    </xdr:to>
    <xdr:grpSp>
      <xdr:nvGrpSpPr>
        <xdr:cNvPr id="29" name="Группа 28"/>
        <xdr:cNvGrpSpPr/>
      </xdr:nvGrpSpPr>
      <xdr:grpSpPr>
        <a:xfrm rot="1670272">
          <a:off x="13249275" y="3352801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8</xdr:col>
      <xdr:colOff>590550</xdr:colOff>
      <xdr:row>13</xdr:row>
      <xdr:rowOff>180975</xdr:rowOff>
    </xdr:from>
    <xdr:to>
      <xdr:col>8</xdr:col>
      <xdr:colOff>600075</xdr:colOff>
      <xdr:row>20</xdr:row>
      <xdr:rowOff>38100</xdr:rowOff>
    </xdr:to>
    <xdr:cxnSp macro="">
      <xdr:nvCxnSpPr>
        <xdr:cNvPr id="20" name="Прямая соединительная линия 19"/>
        <xdr:cNvCxnSpPr/>
      </xdr:nvCxnSpPr>
      <xdr:spPr>
        <a:xfrm>
          <a:off x="8258175" y="3905250"/>
          <a:ext cx="9525" cy="11906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590550</xdr:colOff>
      <xdr:row>20</xdr:row>
      <xdr:rowOff>38100</xdr:rowOff>
    </xdr:from>
    <xdr:to>
      <xdr:col>11</xdr:col>
      <xdr:colOff>590552</xdr:colOff>
      <xdr:row>20</xdr:row>
      <xdr:rowOff>38103</xdr:rowOff>
    </xdr:to>
    <xdr:cxnSp macro="">
      <xdr:nvCxnSpPr>
        <xdr:cNvPr id="21" name="Прямая соединительная линия 20"/>
        <xdr:cNvCxnSpPr/>
      </xdr:nvCxnSpPr>
      <xdr:spPr>
        <a:xfrm flipH="1" flipV="1">
          <a:off x="8258175" y="5095875"/>
          <a:ext cx="1828802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1323975</xdr:colOff>
      <xdr:row>14</xdr:row>
      <xdr:rowOff>9525</xdr:rowOff>
    </xdr:from>
    <xdr:to>
      <xdr:col>14</xdr:col>
      <xdr:colOff>133352</xdr:colOff>
      <xdr:row>14</xdr:row>
      <xdr:rowOff>9526</xdr:rowOff>
    </xdr:to>
    <xdr:cxnSp macro="">
      <xdr:nvCxnSpPr>
        <xdr:cNvPr id="22" name="Прямая соединительная линия 21"/>
        <xdr:cNvCxnSpPr/>
      </xdr:nvCxnSpPr>
      <xdr:spPr>
        <a:xfrm flipH="1" flipV="1">
          <a:off x="6886575" y="3924300"/>
          <a:ext cx="4572002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1314450</xdr:colOff>
      <xdr:row>12</xdr:row>
      <xdr:rowOff>133350</xdr:rowOff>
    </xdr:from>
    <xdr:ext cx="533400" cy="264560"/>
    <xdr:sp macro="" textlink="">
      <xdr:nvSpPr>
        <xdr:cNvPr id="23" name="TextBox 22"/>
        <xdr:cNvSpPr txBox="1"/>
      </xdr:nvSpPr>
      <xdr:spPr>
        <a:xfrm>
          <a:off x="6877050" y="36671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533400" cy="264560"/>
    <xdr:sp macro="" textlink="">
      <xdr:nvSpPr>
        <xdr:cNvPr id="24" name="TextBox 23"/>
        <xdr:cNvSpPr txBox="1"/>
      </xdr:nvSpPr>
      <xdr:spPr>
        <a:xfrm>
          <a:off x="11049000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8</xdr:col>
      <xdr:colOff>343970</xdr:colOff>
      <xdr:row>4</xdr:row>
      <xdr:rowOff>189430</xdr:rowOff>
    </xdr:from>
    <xdr:ext cx="264560" cy="533400"/>
    <xdr:sp macro="" textlink="">
      <xdr:nvSpPr>
        <xdr:cNvPr id="25" name="TextBox 24"/>
        <xdr:cNvSpPr txBox="1"/>
      </xdr:nvSpPr>
      <xdr:spPr>
        <a:xfrm rot="16200000">
          <a:off x="7877175" y="19526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152399</xdr:colOff>
      <xdr:row>19</xdr:row>
      <xdr:rowOff>28575</xdr:rowOff>
    </xdr:from>
    <xdr:to>
      <xdr:col>10</xdr:col>
      <xdr:colOff>513457</xdr:colOff>
      <xdr:row>21</xdr:row>
      <xdr:rowOff>13344</xdr:rowOff>
    </xdr:to>
    <xdr:grpSp>
      <xdr:nvGrpSpPr>
        <xdr:cNvPr id="26" name="Группа 25"/>
        <xdr:cNvGrpSpPr/>
      </xdr:nvGrpSpPr>
      <xdr:grpSpPr>
        <a:xfrm rot="1670272">
          <a:off x="9039224" y="4895850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128025</xdr:colOff>
      <xdr:row>13</xdr:row>
      <xdr:rowOff>91050</xdr:rowOff>
    </xdr:from>
    <xdr:to>
      <xdr:col>10</xdr:col>
      <xdr:colOff>488025</xdr:colOff>
      <xdr:row>14</xdr:row>
      <xdr:rowOff>116550</xdr:rowOff>
    </xdr:to>
    <xdr:grpSp>
      <xdr:nvGrpSpPr>
        <xdr:cNvPr id="29" name="Группа 28"/>
        <xdr:cNvGrpSpPr/>
      </xdr:nvGrpSpPr>
      <xdr:grpSpPr>
        <a:xfrm rot="5400000">
          <a:off x="9086850" y="37433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590550</xdr:colOff>
      <xdr:row>14</xdr:row>
      <xdr:rowOff>9525</xdr:rowOff>
    </xdr:from>
    <xdr:to>
      <xdr:col>11</xdr:col>
      <xdr:colOff>600075</xdr:colOff>
      <xdr:row>20</xdr:row>
      <xdr:rowOff>47625</xdr:rowOff>
    </xdr:to>
    <xdr:cxnSp macro="">
      <xdr:nvCxnSpPr>
        <xdr:cNvPr id="32" name="Прямая соединительная линия 31"/>
        <xdr:cNvCxnSpPr/>
      </xdr:nvCxnSpPr>
      <xdr:spPr>
        <a:xfrm>
          <a:off x="10086975" y="3924300"/>
          <a:ext cx="9525" cy="11811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485775</xdr:colOff>
      <xdr:row>16</xdr:row>
      <xdr:rowOff>19050</xdr:rowOff>
    </xdr:from>
    <xdr:to>
      <xdr:col>12</xdr:col>
      <xdr:colOff>92175</xdr:colOff>
      <xdr:row>17</xdr:row>
      <xdr:rowOff>188550</xdr:rowOff>
    </xdr:to>
    <xdr:grpSp>
      <xdr:nvGrpSpPr>
        <xdr:cNvPr id="33" name="Группа 32"/>
        <xdr:cNvGrpSpPr/>
      </xdr:nvGrpSpPr>
      <xdr:grpSpPr>
        <a:xfrm>
          <a:off x="9982200" y="43148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590550</xdr:colOff>
      <xdr:row>5</xdr:row>
      <xdr:rowOff>38100</xdr:rowOff>
    </xdr:from>
    <xdr:to>
      <xdr:col>11</xdr:col>
      <xdr:colOff>590550</xdr:colOff>
      <xdr:row>14</xdr:row>
      <xdr:rowOff>9525</xdr:rowOff>
    </xdr:to>
    <xdr:cxnSp macro="">
      <xdr:nvCxnSpPr>
        <xdr:cNvPr id="42" name="Прямая соединительная линия 41"/>
        <xdr:cNvCxnSpPr/>
      </xdr:nvCxnSpPr>
      <xdr:spPr>
        <a:xfrm>
          <a:off x="10086975" y="1857375"/>
          <a:ext cx="0" cy="20669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476250</xdr:colOff>
      <xdr:row>16</xdr:row>
      <xdr:rowOff>28575</xdr:rowOff>
    </xdr:from>
    <xdr:to>
      <xdr:col>9</xdr:col>
      <xdr:colOff>82650</xdr:colOff>
      <xdr:row>18</xdr:row>
      <xdr:rowOff>7575</xdr:rowOff>
    </xdr:to>
    <xdr:grpSp>
      <xdr:nvGrpSpPr>
        <xdr:cNvPr id="44" name="Группа 43"/>
        <xdr:cNvGrpSpPr/>
      </xdr:nvGrpSpPr>
      <xdr:grpSpPr>
        <a:xfrm>
          <a:off x="8143875" y="4324350"/>
          <a:ext cx="216000" cy="360000"/>
          <a:chOff x="10974857" y="1285875"/>
          <a:chExt cx="216000" cy="428688"/>
        </a:xfrm>
      </xdr:grpSpPr>
      <xdr:sp macro="" textlink="">
        <xdr:nvSpPr>
          <xdr:cNvPr id="45" name="Равнобедренный треугольник 4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6" name="Равнобедренный треугольник 4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590550</xdr:colOff>
      <xdr:row>5</xdr:row>
      <xdr:rowOff>38100</xdr:rowOff>
    </xdr:from>
    <xdr:to>
      <xdr:col>8</xdr:col>
      <xdr:colOff>590550</xdr:colOff>
      <xdr:row>14</xdr:row>
      <xdr:rowOff>9525</xdr:rowOff>
    </xdr:to>
    <xdr:cxnSp macro="">
      <xdr:nvCxnSpPr>
        <xdr:cNvPr id="50" name="Прямая соединительная линия 49"/>
        <xdr:cNvCxnSpPr/>
      </xdr:nvCxnSpPr>
      <xdr:spPr>
        <a:xfrm>
          <a:off x="8258175" y="1857375"/>
          <a:ext cx="0" cy="20669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485775</xdr:colOff>
      <xdr:row>9</xdr:row>
      <xdr:rowOff>152400</xdr:rowOff>
    </xdr:from>
    <xdr:to>
      <xdr:col>12</xdr:col>
      <xdr:colOff>92175</xdr:colOff>
      <xdr:row>11</xdr:row>
      <xdr:rowOff>131400</xdr:rowOff>
    </xdr:to>
    <xdr:grpSp>
      <xdr:nvGrpSpPr>
        <xdr:cNvPr id="51" name="Группа 50"/>
        <xdr:cNvGrpSpPr/>
      </xdr:nvGrpSpPr>
      <xdr:grpSpPr>
        <a:xfrm>
          <a:off x="9982200" y="3114675"/>
          <a:ext cx="216000" cy="360000"/>
          <a:chOff x="10974857" y="1285875"/>
          <a:chExt cx="216000" cy="428688"/>
        </a:xfrm>
      </xdr:grpSpPr>
      <xdr:sp macro="" textlink="">
        <xdr:nvSpPr>
          <xdr:cNvPr id="52" name="Равнобедренный треугольник 5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3" name="Равнобедренный треугольник 5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476250</xdr:colOff>
      <xdr:row>9</xdr:row>
      <xdr:rowOff>171450</xdr:rowOff>
    </xdr:from>
    <xdr:to>
      <xdr:col>9</xdr:col>
      <xdr:colOff>82650</xdr:colOff>
      <xdr:row>11</xdr:row>
      <xdr:rowOff>150450</xdr:rowOff>
    </xdr:to>
    <xdr:grpSp>
      <xdr:nvGrpSpPr>
        <xdr:cNvPr id="54" name="Группа 53"/>
        <xdr:cNvGrpSpPr/>
      </xdr:nvGrpSpPr>
      <xdr:grpSpPr>
        <a:xfrm>
          <a:off x="8143875" y="3133725"/>
          <a:ext cx="216000" cy="360000"/>
          <a:chOff x="10974857" y="1285875"/>
          <a:chExt cx="216000" cy="428688"/>
        </a:xfrm>
      </xdr:grpSpPr>
      <xdr:sp macro="" textlink="">
        <xdr:nvSpPr>
          <xdr:cNvPr id="55" name="Равнобедренный треугольник 5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6" name="Равнобедренный треугольник 5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342900</xdr:colOff>
      <xdr:row>4</xdr:row>
      <xdr:rowOff>123825</xdr:rowOff>
    </xdr:from>
    <xdr:ext cx="264560" cy="533400"/>
    <xdr:sp macro="" textlink="">
      <xdr:nvSpPr>
        <xdr:cNvPr id="57" name="TextBox 56"/>
        <xdr:cNvSpPr txBox="1"/>
      </xdr:nvSpPr>
      <xdr:spPr>
        <a:xfrm rot="16200000">
          <a:off x="9704905" y="188702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8</xdr:col>
      <xdr:colOff>590550</xdr:colOff>
      <xdr:row>13</xdr:row>
      <xdr:rowOff>180975</xdr:rowOff>
    </xdr:from>
    <xdr:to>
      <xdr:col>8</xdr:col>
      <xdr:colOff>600075</xdr:colOff>
      <xdr:row>24</xdr:row>
      <xdr:rowOff>114300</xdr:rowOff>
    </xdr:to>
    <xdr:cxnSp macro="">
      <xdr:nvCxnSpPr>
        <xdr:cNvPr id="20" name="Прямая соединительная линия 19"/>
        <xdr:cNvCxnSpPr/>
      </xdr:nvCxnSpPr>
      <xdr:spPr>
        <a:xfrm>
          <a:off x="8258175" y="3905250"/>
          <a:ext cx="9525" cy="20288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16</xdr:row>
      <xdr:rowOff>19050</xdr:rowOff>
    </xdr:from>
    <xdr:to>
      <xdr:col>8</xdr:col>
      <xdr:colOff>600076</xdr:colOff>
      <xdr:row>16</xdr:row>
      <xdr:rowOff>19052</xdr:rowOff>
    </xdr:to>
    <xdr:cxnSp macro="">
      <xdr:nvCxnSpPr>
        <xdr:cNvPr id="21" name="Прямая соединительная линия 20"/>
        <xdr:cNvCxnSpPr/>
      </xdr:nvCxnSpPr>
      <xdr:spPr>
        <a:xfrm flipH="1" flipV="1">
          <a:off x="7038975" y="4314825"/>
          <a:ext cx="1228726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590550</xdr:colOff>
      <xdr:row>14</xdr:row>
      <xdr:rowOff>0</xdr:rowOff>
    </xdr:from>
    <xdr:to>
      <xdr:col>14</xdr:col>
      <xdr:colOff>133351</xdr:colOff>
      <xdr:row>14</xdr:row>
      <xdr:rowOff>9525</xdr:rowOff>
    </xdr:to>
    <xdr:cxnSp macro="">
      <xdr:nvCxnSpPr>
        <xdr:cNvPr id="22" name="Прямая соединительная линия 21"/>
        <xdr:cNvCxnSpPr/>
      </xdr:nvCxnSpPr>
      <xdr:spPr>
        <a:xfrm flipH="1" flipV="1">
          <a:off x="8258175" y="3914775"/>
          <a:ext cx="3200401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19050</xdr:colOff>
      <xdr:row>14</xdr:row>
      <xdr:rowOff>161925</xdr:rowOff>
    </xdr:from>
    <xdr:ext cx="533400" cy="264560"/>
    <xdr:sp macro="" textlink="">
      <xdr:nvSpPr>
        <xdr:cNvPr id="26" name="TextBox 25"/>
        <xdr:cNvSpPr txBox="1"/>
      </xdr:nvSpPr>
      <xdr:spPr>
        <a:xfrm>
          <a:off x="6962775" y="40767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142875</xdr:rowOff>
    </xdr:from>
    <xdr:ext cx="533400" cy="264560"/>
    <xdr:sp macro="" textlink="">
      <xdr:nvSpPr>
        <xdr:cNvPr id="27" name="TextBox 26"/>
        <xdr:cNvSpPr txBox="1"/>
      </xdr:nvSpPr>
      <xdr:spPr>
        <a:xfrm>
          <a:off x="11049000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8</xdr:col>
      <xdr:colOff>363020</xdr:colOff>
      <xdr:row>21</xdr:row>
      <xdr:rowOff>151330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7896225" y="55340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10</xdr:col>
      <xdr:colOff>133349</xdr:colOff>
      <xdr:row>20</xdr:row>
      <xdr:rowOff>57151</xdr:rowOff>
    </xdr:from>
    <xdr:to>
      <xdr:col>10</xdr:col>
      <xdr:colOff>494407</xdr:colOff>
      <xdr:row>22</xdr:row>
      <xdr:rowOff>41920</xdr:rowOff>
    </xdr:to>
    <xdr:grpSp>
      <xdr:nvGrpSpPr>
        <xdr:cNvPr id="29" name="Группа 28"/>
        <xdr:cNvGrpSpPr/>
      </xdr:nvGrpSpPr>
      <xdr:grpSpPr>
        <a:xfrm rot="1670272">
          <a:off x="9020174" y="5114926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8</xdr:col>
      <xdr:colOff>23250</xdr:colOff>
      <xdr:row>15</xdr:row>
      <xdr:rowOff>100575</xdr:rowOff>
    </xdr:from>
    <xdr:to>
      <xdr:col>8</xdr:col>
      <xdr:colOff>383250</xdr:colOff>
      <xdr:row>16</xdr:row>
      <xdr:rowOff>126075</xdr:rowOff>
    </xdr:to>
    <xdr:grpSp>
      <xdr:nvGrpSpPr>
        <xdr:cNvPr id="33" name="Группа 32"/>
        <xdr:cNvGrpSpPr/>
      </xdr:nvGrpSpPr>
      <xdr:grpSpPr>
        <a:xfrm rot="5400000">
          <a:off x="7762875" y="41338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14</xdr:row>
      <xdr:rowOff>9525</xdr:rowOff>
    </xdr:from>
    <xdr:to>
      <xdr:col>10</xdr:col>
      <xdr:colOff>314325</xdr:colOff>
      <xdr:row>20</xdr:row>
      <xdr:rowOff>47625</xdr:rowOff>
    </xdr:to>
    <xdr:cxnSp macro="">
      <xdr:nvCxnSpPr>
        <xdr:cNvPr id="36" name="Прямая соединительная линия 35"/>
        <xdr:cNvCxnSpPr/>
      </xdr:nvCxnSpPr>
      <xdr:spPr>
        <a:xfrm>
          <a:off x="9191625" y="3924300"/>
          <a:ext cx="9525" cy="11811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114300</xdr:rowOff>
    </xdr:from>
    <xdr:to>
      <xdr:col>10</xdr:col>
      <xdr:colOff>416025</xdr:colOff>
      <xdr:row>18</xdr:row>
      <xdr:rowOff>93300</xdr:rowOff>
    </xdr:to>
    <xdr:grpSp>
      <xdr:nvGrpSpPr>
        <xdr:cNvPr id="23" name="Группа 22"/>
        <xdr:cNvGrpSpPr/>
      </xdr:nvGrpSpPr>
      <xdr:grpSpPr>
        <a:xfrm>
          <a:off x="9086850" y="441007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104773</xdr:rowOff>
    </xdr:from>
    <xdr:to>
      <xdr:col>13</xdr:col>
      <xdr:colOff>318543</xdr:colOff>
      <xdr:row>23</xdr:row>
      <xdr:rowOff>85273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1454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238125</xdr:colOff>
      <xdr:row>14</xdr:row>
      <xdr:rowOff>180975</xdr:rowOff>
    </xdr:from>
    <xdr:to>
      <xdr:col>10</xdr:col>
      <xdr:colOff>247650</xdr:colOff>
      <xdr:row>24</xdr:row>
      <xdr:rowOff>342900</xdr:rowOff>
    </xdr:to>
    <xdr:cxnSp macro="">
      <xdr:nvCxnSpPr>
        <xdr:cNvPr id="20" name="Прямая соединительная линия 19"/>
        <xdr:cNvCxnSpPr/>
      </xdr:nvCxnSpPr>
      <xdr:spPr>
        <a:xfrm>
          <a:off x="9124950" y="4095750"/>
          <a:ext cx="9525" cy="20669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123825</xdr:colOff>
      <xdr:row>11</xdr:row>
      <xdr:rowOff>171450</xdr:rowOff>
    </xdr:from>
    <xdr:to>
      <xdr:col>13</xdr:col>
      <xdr:colOff>552450</xdr:colOff>
      <xdr:row>11</xdr:row>
      <xdr:rowOff>171451</xdr:rowOff>
    </xdr:to>
    <xdr:cxnSp macro="">
      <xdr:nvCxnSpPr>
        <xdr:cNvPr id="21" name="Прямая соединительная линия 20"/>
        <xdr:cNvCxnSpPr/>
      </xdr:nvCxnSpPr>
      <xdr:spPr>
        <a:xfrm rot="-1500000" flipH="1">
          <a:off x="9010650" y="3514725"/>
          <a:ext cx="22574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591620</xdr:colOff>
      <xdr:row>3</xdr:row>
      <xdr:rowOff>198955</xdr:rowOff>
    </xdr:from>
    <xdr:ext cx="264560" cy="533400"/>
    <xdr:sp macro="" textlink="">
      <xdr:nvSpPr>
        <xdr:cNvPr id="22" name="TextBox 21"/>
        <xdr:cNvSpPr txBox="1"/>
      </xdr:nvSpPr>
      <xdr:spPr>
        <a:xfrm rot="16200000">
          <a:off x="8734425" y="17621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47624</xdr:colOff>
      <xdr:row>8</xdr:row>
      <xdr:rowOff>76199</xdr:rowOff>
    </xdr:from>
    <xdr:ext cx="533400" cy="264560"/>
    <xdr:sp macro="" textlink="">
      <xdr:nvSpPr>
        <xdr:cNvPr id="23" name="TextBox 22"/>
        <xdr:cNvSpPr txBox="1"/>
      </xdr:nvSpPr>
      <xdr:spPr>
        <a:xfrm rot="-1500000">
          <a:off x="10763249" y="2847974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10</xdr:col>
      <xdr:colOff>20120</xdr:colOff>
      <xdr:row>23</xdr:row>
      <xdr:rowOff>75130</xdr:rowOff>
    </xdr:from>
    <xdr:ext cx="264560" cy="533400"/>
    <xdr:sp macro="" textlink="">
      <xdr:nvSpPr>
        <xdr:cNvPr id="24" name="TextBox 23"/>
        <xdr:cNvSpPr txBox="1"/>
      </xdr:nvSpPr>
      <xdr:spPr>
        <a:xfrm rot="16200000">
          <a:off x="8772525" y="58388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17</xdr:col>
      <xdr:colOff>142875</xdr:colOff>
      <xdr:row>11</xdr:row>
      <xdr:rowOff>57151</xdr:rowOff>
    </xdr:from>
    <xdr:to>
      <xdr:col>17</xdr:col>
      <xdr:colOff>503933</xdr:colOff>
      <xdr:row>13</xdr:row>
      <xdr:rowOff>41920</xdr:rowOff>
    </xdr:to>
    <xdr:grpSp>
      <xdr:nvGrpSpPr>
        <xdr:cNvPr id="25" name="Группа 24"/>
        <xdr:cNvGrpSpPr/>
      </xdr:nvGrpSpPr>
      <xdr:grpSpPr>
        <a:xfrm rot="1670272">
          <a:off x="13296900" y="3400426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509025</xdr:colOff>
      <xdr:row>12</xdr:row>
      <xdr:rowOff>138675</xdr:rowOff>
    </xdr:from>
    <xdr:to>
      <xdr:col>11</xdr:col>
      <xdr:colOff>259425</xdr:colOff>
      <xdr:row>13</xdr:row>
      <xdr:rowOff>164175</xdr:rowOff>
    </xdr:to>
    <xdr:grpSp>
      <xdr:nvGrpSpPr>
        <xdr:cNvPr id="28" name="Группа 27"/>
        <xdr:cNvGrpSpPr/>
      </xdr:nvGrpSpPr>
      <xdr:grpSpPr>
        <a:xfrm rot="3900000">
          <a:off x="9467850" y="3600450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38100</xdr:colOff>
      <xdr:row>3</xdr:row>
      <xdr:rowOff>180975</xdr:rowOff>
    </xdr:from>
    <xdr:ext cx="264560" cy="552450"/>
    <xdr:sp macro="" textlink="">
      <xdr:nvSpPr>
        <xdr:cNvPr id="31" name="TextBox 30"/>
        <xdr:cNvSpPr txBox="1"/>
      </xdr:nvSpPr>
      <xdr:spPr>
        <a:xfrm rot="16200000">
          <a:off x="8780980" y="175367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542925</xdr:colOff>
      <xdr:row>19</xdr:row>
      <xdr:rowOff>38100</xdr:rowOff>
    </xdr:from>
    <xdr:ext cx="533400" cy="264560"/>
    <xdr:sp macro="" textlink="">
      <xdr:nvSpPr>
        <xdr:cNvPr id="32" name="TextBox 31"/>
        <xdr:cNvSpPr txBox="1"/>
      </xdr:nvSpPr>
      <xdr:spPr>
        <a:xfrm>
          <a:off x="10648950" y="49053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219075</xdr:colOff>
      <xdr:row>4</xdr:row>
      <xdr:rowOff>66675</xdr:rowOff>
    </xdr:from>
    <xdr:to>
      <xdr:col>10</xdr:col>
      <xdr:colOff>238125</xdr:colOff>
      <xdr:row>14</xdr:row>
      <xdr:rowOff>180975</xdr:rowOff>
    </xdr:to>
    <xdr:cxnSp macro="">
      <xdr:nvCxnSpPr>
        <xdr:cNvPr id="33" name="Прямая соединительная линия 32"/>
        <xdr:cNvCxnSpPr/>
      </xdr:nvCxnSpPr>
      <xdr:spPr>
        <a:xfrm>
          <a:off x="9105900" y="1695450"/>
          <a:ext cx="19050" cy="24003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180975</xdr:colOff>
      <xdr:row>8</xdr:row>
      <xdr:rowOff>161925</xdr:rowOff>
    </xdr:from>
    <xdr:to>
      <xdr:col>17</xdr:col>
      <xdr:colOff>396975</xdr:colOff>
      <xdr:row>10</xdr:row>
      <xdr:rowOff>140925</xdr:rowOff>
    </xdr:to>
    <xdr:grpSp>
      <xdr:nvGrpSpPr>
        <xdr:cNvPr id="34" name="Группа 33"/>
        <xdr:cNvGrpSpPr/>
      </xdr:nvGrpSpPr>
      <xdr:grpSpPr>
        <a:xfrm>
          <a:off x="13335000" y="29337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238125</xdr:colOff>
      <xdr:row>14</xdr:row>
      <xdr:rowOff>180975</xdr:rowOff>
    </xdr:from>
    <xdr:to>
      <xdr:col>10</xdr:col>
      <xdr:colOff>247650</xdr:colOff>
      <xdr:row>24</xdr:row>
      <xdr:rowOff>342900</xdr:rowOff>
    </xdr:to>
    <xdr:cxnSp macro="">
      <xdr:nvCxnSpPr>
        <xdr:cNvPr id="20" name="Прямая соединительная линия 19"/>
        <xdr:cNvCxnSpPr/>
      </xdr:nvCxnSpPr>
      <xdr:spPr>
        <a:xfrm>
          <a:off x="9124950" y="4095750"/>
          <a:ext cx="9525" cy="20669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1362075</xdr:colOff>
      <xdr:row>13</xdr:row>
      <xdr:rowOff>161925</xdr:rowOff>
    </xdr:from>
    <xdr:to>
      <xdr:col>10</xdr:col>
      <xdr:colOff>247652</xdr:colOff>
      <xdr:row>13</xdr:row>
      <xdr:rowOff>161927</xdr:rowOff>
    </xdr:to>
    <xdr:cxnSp macro="">
      <xdr:nvCxnSpPr>
        <xdr:cNvPr id="21" name="Прямая соединительная линия 20"/>
        <xdr:cNvCxnSpPr/>
      </xdr:nvCxnSpPr>
      <xdr:spPr>
        <a:xfrm flipH="1" flipV="1">
          <a:off x="6924675" y="3886200"/>
          <a:ext cx="2209802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133350</xdr:colOff>
      <xdr:row>15</xdr:row>
      <xdr:rowOff>161925</xdr:rowOff>
    </xdr:from>
    <xdr:to>
      <xdr:col>10</xdr:col>
      <xdr:colOff>349350</xdr:colOff>
      <xdr:row>17</xdr:row>
      <xdr:rowOff>140925</xdr:rowOff>
    </xdr:to>
    <xdr:grpSp>
      <xdr:nvGrpSpPr>
        <xdr:cNvPr id="23" name="Группа 22"/>
        <xdr:cNvGrpSpPr/>
      </xdr:nvGrpSpPr>
      <xdr:grpSpPr>
        <a:xfrm>
          <a:off x="9020175" y="426720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591620</xdr:colOff>
      <xdr:row>3</xdr:row>
      <xdr:rowOff>198955</xdr:rowOff>
    </xdr:from>
    <xdr:ext cx="264560" cy="533400"/>
    <xdr:sp macro="" textlink="">
      <xdr:nvSpPr>
        <xdr:cNvPr id="26" name="TextBox 25"/>
        <xdr:cNvSpPr txBox="1"/>
      </xdr:nvSpPr>
      <xdr:spPr>
        <a:xfrm rot="16200000">
          <a:off x="8734425" y="17621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266700</xdr:colOff>
      <xdr:row>12</xdr:row>
      <xdr:rowOff>133350</xdr:rowOff>
    </xdr:from>
    <xdr:ext cx="533400" cy="264560"/>
    <xdr:sp macro="" textlink="">
      <xdr:nvSpPr>
        <xdr:cNvPr id="27" name="TextBox 26"/>
        <xdr:cNvSpPr txBox="1"/>
      </xdr:nvSpPr>
      <xdr:spPr>
        <a:xfrm>
          <a:off x="10982325" y="36671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20120</xdr:colOff>
      <xdr:row>23</xdr:row>
      <xdr:rowOff>75130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772525" y="58388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17</xdr:col>
      <xdr:colOff>142875</xdr:colOff>
      <xdr:row>11</xdr:row>
      <xdr:rowOff>57151</xdr:rowOff>
    </xdr:from>
    <xdr:to>
      <xdr:col>17</xdr:col>
      <xdr:colOff>503933</xdr:colOff>
      <xdr:row>13</xdr:row>
      <xdr:rowOff>41920</xdr:rowOff>
    </xdr:to>
    <xdr:grpSp>
      <xdr:nvGrpSpPr>
        <xdr:cNvPr id="29" name="Группа 28"/>
        <xdr:cNvGrpSpPr/>
      </xdr:nvGrpSpPr>
      <xdr:grpSpPr>
        <a:xfrm rot="1670272">
          <a:off x="13296900" y="3400426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38100</xdr:colOff>
      <xdr:row>3</xdr:row>
      <xdr:rowOff>180975</xdr:rowOff>
    </xdr:from>
    <xdr:ext cx="264560" cy="552450"/>
    <xdr:sp macro="" textlink="">
      <xdr:nvSpPr>
        <xdr:cNvPr id="35" name="TextBox 34"/>
        <xdr:cNvSpPr txBox="1"/>
      </xdr:nvSpPr>
      <xdr:spPr>
        <a:xfrm rot="16200000">
          <a:off x="8780980" y="175367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542925</xdr:colOff>
      <xdr:row>19</xdr:row>
      <xdr:rowOff>38100</xdr:rowOff>
    </xdr:from>
    <xdr:ext cx="533400" cy="264560"/>
    <xdr:sp macro="" textlink="">
      <xdr:nvSpPr>
        <xdr:cNvPr id="36" name="TextBox 35"/>
        <xdr:cNvSpPr txBox="1"/>
      </xdr:nvSpPr>
      <xdr:spPr>
        <a:xfrm>
          <a:off x="10648950" y="49053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219075</xdr:colOff>
      <xdr:row>4</xdr:row>
      <xdr:rowOff>66675</xdr:rowOff>
    </xdr:from>
    <xdr:to>
      <xdr:col>10</xdr:col>
      <xdr:colOff>238125</xdr:colOff>
      <xdr:row>14</xdr:row>
      <xdr:rowOff>180975</xdr:rowOff>
    </xdr:to>
    <xdr:cxnSp macro="">
      <xdr:nvCxnSpPr>
        <xdr:cNvPr id="37" name="Прямая соединительная линия 36"/>
        <xdr:cNvCxnSpPr/>
      </xdr:nvCxnSpPr>
      <xdr:spPr>
        <a:xfrm>
          <a:off x="9105900" y="1695450"/>
          <a:ext cx="19050" cy="24003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80400</xdr:colOff>
      <xdr:row>13</xdr:row>
      <xdr:rowOff>52950</xdr:rowOff>
    </xdr:from>
    <xdr:to>
      <xdr:col>9</xdr:col>
      <xdr:colOff>440400</xdr:colOff>
      <xdr:row>14</xdr:row>
      <xdr:rowOff>78450</xdr:rowOff>
    </xdr:to>
    <xdr:grpSp>
      <xdr:nvGrpSpPr>
        <xdr:cNvPr id="38" name="Группа 37"/>
        <xdr:cNvGrpSpPr/>
      </xdr:nvGrpSpPr>
      <xdr:grpSpPr>
        <a:xfrm rot="5400000">
          <a:off x="8429625" y="370522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12</xdr:row>
      <xdr:rowOff>133350</xdr:rowOff>
    </xdr:from>
    <xdr:ext cx="533400" cy="264560"/>
    <xdr:sp macro="" textlink="">
      <xdr:nvSpPr>
        <xdr:cNvPr id="41" name="TextBox 40"/>
        <xdr:cNvSpPr txBox="1"/>
      </xdr:nvSpPr>
      <xdr:spPr>
        <a:xfrm>
          <a:off x="6924675" y="36671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238125</xdr:colOff>
      <xdr:row>14</xdr:row>
      <xdr:rowOff>180975</xdr:rowOff>
    </xdr:from>
    <xdr:to>
      <xdr:col>10</xdr:col>
      <xdr:colOff>247650</xdr:colOff>
      <xdr:row>24</xdr:row>
      <xdr:rowOff>342900</xdr:rowOff>
    </xdr:to>
    <xdr:cxnSp macro="">
      <xdr:nvCxnSpPr>
        <xdr:cNvPr id="20" name="Прямая соединительная линия 19"/>
        <xdr:cNvCxnSpPr/>
      </xdr:nvCxnSpPr>
      <xdr:spPr>
        <a:xfrm>
          <a:off x="9124950" y="4095750"/>
          <a:ext cx="9525" cy="20669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1371600</xdr:colOff>
      <xdr:row>13</xdr:row>
      <xdr:rowOff>180975</xdr:rowOff>
    </xdr:from>
    <xdr:to>
      <xdr:col>10</xdr:col>
      <xdr:colOff>257177</xdr:colOff>
      <xdr:row>13</xdr:row>
      <xdr:rowOff>180977</xdr:rowOff>
    </xdr:to>
    <xdr:cxnSp macro="">
      <xdr:nvCxnSpPr>
        <xdr:cNvPr id="21" name="Прямая соединительная линия 20"/>
        <xdr:cNvCxnSpPr/>
      </xdr:nvCxnSpPr>
      <xdr:spPr>
        <a:xfrm flipH="1" flipV="1">
          <a:off x="6934200" y="3905250"/>
          <a:ext cx="2209802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13</xdr:row>
      <xdr:rowOff>180975</xdr:rowOff>
    </xdr:from>
    <xdr:to>
      <xdr:col>14</xdr:col>
      <xdr:colOff>47625</xdr:colOff>
      <xdr:row>13</xdr:row>
      <xdr:rowOff>180976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15425" y="3905250"/>
          <a:ext cx="22574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133350</xdr:colOff>
      <xdr:row>15</xdr:row>
      <xdr:rowOff>161925</xdr:rowOff>
    </xdr:from>
    <xdr:to>
      <xdr:col>10</xdr:col>
      <xdr:colOff>349350</xdr:colOff>
      <xdr:row>17</xdr:row>
      <xdr:rowOff>140925</xdr:rowOff>
    </xdr:to>
    <xdr:grpSp>
      <xdr:nvGrpSpPr>
        <xdr:cNvPr id="23" name="Группа 22"/>
        <xdr:cNvGrpSpPr/>
      </xdr:nvGrpSpPr>
      <xdr:grpSpPr>
        <a:xfrm>
          <a:off x="9020175" y="426720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591620</xdr:colOff>
      <xdr:row>3</xdr:row>
      <xdr:rowOff>198955</xdr:rowOff>
    </xdr:from>
    <xdr:ext cx="264560" cy="533400"/>
    <xdr:sp macro="" textlink="">
      <xdr:nvSpPr>
        <xdr:cNvPr id="26" name="TextBox 25"/>
        <xdr:cNvSpPr txBox="1"/>
      </xdr:nvSpPr>
      <xdr:spPr>
        <a:xfrm rot="16200000">
          <a:off x="8734425" y="17621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266700</xdr:colOff>
      <xdr:row>12</xdr:row>
      <xdr:rowOff>133350</xdr:rowOff>
    </xdr:from>
    <xdr:ext cx="533400" cy="264560"/>
    <xdr:sp macro="" textlink="">
      <xdr:nvSpPr>
        <xdr:cNvPr id="27" name="TextBox 26"/>
        <xdr:cNvSpPr txBox="1"/>
      </xdr:nvSpPr>
      <xdr:spPr>
        <a:xfrm>
          <a:off x="10982325" y="36671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20120</xdr:colOff>
      <xdr:row>23</xdr:row>
      <xdr:rowOff>75130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772525" y="58388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63</a:t>
          </a:r>
          <a:endParaRPr lang="ru-RU" sz="1100"/>
        </a:p>
      </xdr:txBody>
    </xdr:sp>
    <xdr:clientData/>
  </xdr:oneCellAnchor>
  <xdr:twoCellAnchor>
    <xdr:from>
      <xdr:col>17</xdr:col>
      <xdr:colOff>142875</xdr:colOff>
      <xdr:row>11</xdr:row>
      <xdr:rowOff>57151</xdr:rowOff>
    </xdr:from>
    <xdr:to>
      <xdr:col>17</xdr:col>
      <xdr:colOff>503933</xdr:colOff>
      <xdr:row>13</xdr:row>
      <xdr:rowOff>41920</xdr:rowOff>
    </xdr:to>
    <xdr:grpSp>
      <xdr:nvGrpSpPr>
        <xdr:cNvPr id="29" name="Группа 28"/>
        <xdr:cNvGrpSpPr/>
      </xdr:nvGrpSpPr>
      <xdr:grpSpPr>
        <a:xfrm rot="1670272">
          <a:off x="13296900" y="3400426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11</xdr:col>
      <xdr:colOff>32775</xdr:colOff>
      <xdr:row>13</xdr:row>
      <xdr:rowOff>62475</xdr:rowOff>
    </xdr:from>
    <xdr:to>
      <xdr:col>11</xdr:col>
      <xdr:colOff>392775</xdr:colOff>
      <xdr:row>14</xdr:row>
      <xdr:rowOff>87975</xdr:rowOff>
    </xdr:to>
    <xdr:grpSp>
      <xdr:nvGrpSpPr>
        <xdr:cNvPr id="32" name="Группа 31"/>
        <xdr:cNvGrpSpPr/>
      </xdr:nvGrpSpPr>
      <xdr:grpSpPr>
        <a:xfrm rot="5400000">
          <a:off x="9601200" y="371475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38100</xdr:colOff>
      <xdr:row>3</xdr:row>
      <xdr:rowOff>180975</xdr:rowOff>
    </xdr:from>
    <xdr:ext cx="264560" cy="552450"/>
    <xdr:sp macro="" textlink="">
      <xdr:nvSpPr>
        <xdr:cNvPr id="35" name="TextBox 34"/>
        <xdr:cNvSpPr txBox="1"/>
      </xdr:nvSpPr>
      <xdr:spPr>
        <a:xfrm rot="16200000">
          <a:off x="8780980" y="175367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542925</xdr:colOff>
      <xdr:row>19</xdr:row>
      <xdr:rowOff>38100</xdr:rowOff>
    </xdr:from>
    <xdr:ext cx="533400" cy="264560"/>
    <xdr:sp macro="" textlink="">
      <xdr:nvSpPr>
        <xdr:cNvPr id="36" name="TextBox 35"/>
        <xdr:cNvSpPr txBox="1"/>
      </xdr:nvSpPr>
      <xdr:spPr>
        <a:xfrm>
          <a:off x="10648950" y="49053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219075</xdr:colOff>
      <xdr:row>4</xdr:row>
      <xdr:rowOff>66675</xdr:rowOff>
    </xdr:from>
    <xdr:to>
      <xdr:col>10</xdr:col>
      <xdr:colOff>238125</xdr:colOff>
      <xdr:row>14</xdr:row>
      <xdr:rowOff>180975</xdr:rowOff>
    </xdr:to>
    <xdr:cxnSp macro="">
      <xdr:nvCxnSpPr>
        <xdr:cNvPr id="37" name="Прямая соединительная линия 36"/>
        <xdr:cNvCxnSpPr/>
      </xdr:nvCxnSpPr>
      <xdr:spPr>
        <a:xfrm>
          <a:off x="9105900" y="1695450"/>
          <a:ext cx="19050" cy="24003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99450</xdr:colOff>
      <xdr:row>13</xdr:row>
      <xdr:rowOff>62475</xdr:rowOff>
    </xdr:from>
    <xdr:to>
      <xdr:col>9</xdr:col>
      <xdr:colOff>459450</xdr:colOff>
      <xdr:row>14</xdr:row>
      <xdr:rowOff>87975</xdr:rowOff>
    </xdr:to>
    <xdr:grpSp>
      <xdr:nvGrpSpPr>
        <xdr:cNvPr id="38" name="Группа 37"/>
        <xdr:cNvGrpSpPr/>
      </xdr:nvGrpSpPr>
      <xdr:grpSpPr>
        <a:xfrm rot="5400000">
          <a:off x="8448675" y="371475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12</xdr:row>
      <xdr:rowOff>133350</xdr:rowOff>
    </xdr:from>
    <xdr:ext cx="533400" cy="264560"/>
    <xdr:sp macro="" textlink="">
      <xdr:nvSpPr>
        <xdr:cNvPr id="43" name="TextBox 42"/>
        <xdr:cNvSpPr txBox="1"/>
      </xdr:nvSpPr>
      <xdr:spPr>
        <a:xfrm>
          <a:off x="6924675" y="36671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238125</xdr:colOff>
      <xdr:row>14</xdr:row>
      <xdr:rowOff>180975</xdr:rowOff>
    </xdr:from>
    <xdr:to>
      <xdr:col>10</xdr:col>
      <xdr:colOff>247650</xdr:colOff>
      <xdr:row>24</xdr:row>
      <xdr:rowOff>342900</xdr:rowOff>
    </xdr:to>
    <xdr:cxnSp macro="">
      <xdr:nvCxnSpPr>
        <xdr:cNvPr id="20" name="Прямая соединительная линия 19"/>
        <xdr:cNvCxnSpPr/>
      </xdr:nvCxnSpPr>
      <xdr:spPr>
        <a:xfrm>
          <a:off x="9124950" y="4095750"/>
          <a:ext cx="9525" cy="20669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13</xdr:row>
      <xdr:rowOff>180975</xdr:rowOff>
    </xdr:from>
    <xdr:to>
      <xdr:col>14</xdr:col>
      <xdr:colOff>47625</xdr:colOff>
      <xdr:row>13</xdr:row>
      <xdr:rowOff>180976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15425" y="3905250"/>
          <a:ext cx="22574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591620</xdr:colOff>
      <xdr:row>3</xdr:row>
      <xdr:rowOff>198955</xdr:rowOff>
    </xdr:from>
    <xdr:ext cx="264560" cy="533400"/>
    <xdr:sp macro="" textlink="">
      <xdr:nvSpPr>
        <xdr:cNvPr id="26" name="TextBox 25"/>
        <xdr:cNvSpPr txBox="1"/>
      </xdr:nvSpPr>
      <xdr:spPr>
        <a:xfrm rot="16200000">
          <a:off x="8734425" y="17621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266700</xdr:colOff>
      <xdr:row>12</xdr:row>
      <xdr:rowOff>133350</xdr:rowOff>
    </xdr:from>
    <xdr:ext cx="533400" cy="264560"/>
    <xdr:sp macro="" textlink="">
      <xdr:nvSpPr>
        <xdr:cNvPr id="27" name="TextBox 26"/>
        <xdr:cNvSpPr txBox="1"/>
      </xdr:nvSpPr>
      <xdr:spPr>
        <a:xfrm>
          <a:off x="10982325" y="36671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20120</xdr:colOff>
      <xdr:row>23</xdr:row>
      <xdr:rowOff>75130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772525" y="58388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17</xdr:col>
      <xdr:colOff>142875</xdr:colOff>
      <xdr:row>11</xdr:row>
      <xdr:rowOff>57151</xdr:rowOff>
    </xdr:from>
    <xdr:to>
      <xdr:col>17</xdr:col>
      <xdr:colOff>503933</xdr:colOff>
      <xdr:row>13</xdr:row>
      <xdr:rowOff>41920</xdr:rowOff>
    </xdr:to>
    <xdr:grpSp>
      <xdr:nvGrpSpPr>
        <xdr:cNvPr id="29" name="Группа 28"/>
        <xdr:cNvGrpSpPr/>
      </xdr:nvGrpSpPr>
      <xdr:grpSpPr>
        <a:xfrm rot="1670272">
          <a:off x="13296900" y="3400426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11</xdr:col>
      <xdr:colOff>32775</xdr:colOff>
      <xdr:row>13</xdr:row>
      <xdr:rowOff>62475</xdr:rowOff>
    </xdr:from>
    <xdr:to>
      <xdr:col>11</xdr:col>
      <xdr:colOff>392775</xdr:colOff>
      <xdr:row>14</xdr:row>
      <xdr:rowOff>87975</xdr:rowOff>
    </xdr:to>
    <xdr:grpSp>
      <xdr:nvGrpSpPr>
        <xdr:cNvPr id="32" name="Группа 31"/>
        <xdr:cNvGrpSpPr/>
      </xdr:nvGrpSpPr>
      <xdr:grpSpPr>
        <a:xfrm rot="5400000">
          <a:off x="9601200" y="371475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38100</xdr:colOff>
      <xdr:row>3</xdr:row>
      <xdr:rowOff>180975</xdr:rowOff>
    </xdr:from>
    <xdr:ext cx="264560" cy="552450"/>
    <xdr:sp macro="" textlink="">
      <xdr:nvSpPr>
        <xdr:cNvPr id="35" name="TextBox 34"/>
        <xdr:cNvSpPr txBox="1"/>
      </xdr:nvSpPr>
      <xdr:spPr>
        <a:xfrm rot="16200000">
          <a:off x="8780980" y="175367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542925</xdr:colOff>
      <xdr:row>19</xdr:row>
      <xdr:rowOff>38100</xdr:rowOff>
    </xdr:from>
    <xdr:ext cx="533400" cy="264560"/>
    <xdr:sp macro="" textlink="">
      <xdr:nvSpPr>
        <xdr:cNvPr id="36" name="TextBox 35"/>
        <xdr:cNvSpPr txBox="1"/>
      </xdr:nvSpPr>
      <xdr:spPr>
        <a:xfrm>
          <a:off x="10648950" y="49053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219075</xdr:colOff>
      <xdr:row>4</xdr:row>
      <xdr:rowOff>66675</xdr:rowOff>
    </xdr:from>
    <xdr:to>
      <xdr:col>10</xdr:col>
      <xdr:colOff>238125</xdr:colOff>
      <xdr:row>14</xdr:row>
      <xdr:rowOff>180975</xdr:rowOff>
    </xdr:to>
    <xdr:cxnSp macro="">
      <xdr:nvCxnSpPr>
        <xdr:cNvPr id="37" name="Прямая соединительная линия 36"/>
        <xdr:cNvCxnSpPr/>
      </xdr:nvCxnSpPr>
      <xdr:spPr>
        <a:xfrm>
          <a:off x="9105900" y="1695450"/>
          <a:ext cx="19050" cy="24003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180975</xdr:colOff>
      <xdr:row>8</xdr:row>
      <xdr:rowOff>161925</xdr:rowOff>
    </xdr:from>
    <xdr:to>
      <xdr:col>17</xdr:col>
      <xdr:colOff>396975</xdr:colOff>
      <xdr:row>10</xdr:row>
      <xdr:rowOff>140925</xdr:rowOff>
    </xdr:to>
    <xdr:grpSp>
      <xdr:nvGrpSpPr>
        <xdr:cNvPr id="38" name="Группа 37"/>
        <xdr:cNvGrpSpPr/>
      </xdr:nvGrpSpPr>
      <xdr:grpSpPr>
        <a:xfrm>
          <a:off x="13335000" y="293370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14</xdr:row>
      <xdr:rowOff>171450</xdr:rowOff>
    </xdr:from>
    <xdr:to>
      <xdr:col>10</xdr:col>
      <xdr:colOff>314325</xdr:colOff>
      <xdr:row>24</xdr:row>
      <xdr:rowOff>466725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4086225"/>
          <a:ext cx="9525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14</xdr:row>
      <xdr:rowOff>180975</xdr:rowOff>
    </xdr:from>
    <xdr:to>
      <xdr:col>10</xdr:col>
      <xdr:colOff>304800</xdr:colOff>
      <xdr:row>14</xdr:row>
      <xdr:rowOff>180977</xdr:rowOff>
    </xdr:to>
    <xdr:cxnSp macro="">
      <xdr:nvCxnSpPr>
        <xdr:cNvPr id="21" name="Прямая соединительная линия 20"/>
        <xdr:cNvCxnSpPr/>
      </xdr:nvCxnSpPr>
      <xdr:spPr>
        <a:xfrm flipH="1" flipV="1">
          <a:off x="7029450" y="4095750"/>
          <a:ext cx="2162175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14</xdr:row>
      <xdr:rowOff>180975</xdr:rowOff>
    </xdr:from>
    <xdr:to>
      <xdr:col>14</xdr:col>
      <xdr:colOff>76200</xdr:colOff>
      <xdr:row>14</xdr:row>
      <xdr:rowOff>180976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44000" y="4095750"/>
          <a:ext cx="22574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114300</xdr:rowOff>
    </xdr:from>
    <xdr:to>
      <xdr:col>10</xdr:col>
      <xdr:colOff>416025</xdr:colOff>
      <xdr:row>18</xdr:row>
      <xdr:rowOff>93300</xdr:rowOff>
    </xdr:to>
    <xdr:grpSp>
      <xdr:nvGrpSpPr>
        <xdr:cNvPr id="23" name="Группа 22"/>
        <xdr:cNvGrpSpPr/>
      </xdr:nvGrpSpPr>
      <xdr:grpSpPr>
        <a:xfrm>
          <a:off x="9086850" y="441007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13</xdr:row>
      <xdr:rowOff>114300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24675" y="38385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400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13</xdr:row>
      <xdr:rowOff>123825</xdr:rowOff>
    </xdr:from>
    <xdr:ext cx="533400" cy="264560"/>
    <xdr:sp macro="" textlink="">
      <xdr:nvSpPr>
        <xdr:cNvPr id="27" name="TextBox 26"/>
        <xdr:cNvSpPr txBox="1"/>
      </xdr:nvSpPr>
      <xdr:spPr>
        <a:xfrm>
          <a:off x="11010900" y="38481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400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151330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820150" y="59150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17</xdr:col>
      <xdr:colOff>95250</xdr:colOff>
      <xdr:row>11</xdr:row>
      <xdr:rowOff>9526</xdr:rowOff>
    </xdr:from>
    <xdr:to>
      <xdr:col>17</xdr:col>
      <xdr:colOff>456308</xdr:colOff>
      <xdr:row>12</xdr:row>
      <xdr:rowOff>184795</xdr:rowOff>
    </xdr:to>
    <xdr:grpSp>
      <xdr:nvGrpSpPr>
        <xdr:cNvPr id="29" name="Группа 28"/>
        <xdr:cNvGrpSpPr/>
      </xdr:nvGrpSpPr>
      <xdr:grpSpPr>
        <a:xfrm rot="1670272">
          <a:off x="13249275" y="3352801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47625</xdr:rowOff>
    </xdr:from>
    <xdr:to>
      <xdr:col>10</xdr:col>
      <xdr:colOff>323850</xdr:colOff>
      <xdr:row>15</xdr:row>
      <xdr:rowOff>0</xdr:rowOff>
    </xdr:to>
    <xdr:cxnSp macro="">
      <xdr:nvCxnSpPr>
        <xdr:cNvPr id="20" name="Прямая соединительная линия 19"/>
        <xdr:cNvCxnSpPr/>
      </xdr:nvCxnSpPr>
      <xdr:spPr>
        <a:xfrm flipH="1">
          <a:off x="9201150" y="1676400"/>
          <a:ext cx="9525" cy="24288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14</xdr:row>
      <xdr:rowOff>180975</xdr:rowOff>
    </xdr:from>
    <xdr:to>
      <xdr:col>10</xdr:col>
      <xdr:colOff>304800</xdr:colOff>
      <xdr:row>14</xdr:row>
      <xdr:rowOff>180977</xdr:rowOff>
    </xdr:to>
    <xdr:cxnSp macro="">
      <xdr:nvCxnSpPr>
        <xdr:cNvPr id="21" name="Прямая соединительная линия 20"/>
        <xdr:cNvCxnSpPr/>
      </xdr:nvCxnSpPr>
      <xdr:spPr>
        <a:xfrm flipH="1" flipV="1">
          <a:off x="7029450" y="4095750"/>
          <a:ext cx="2162175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14</xdr:row>
      <xdr:rowOff>180975</xdr:rowOff>
    </xdr:from>
    <xdr:to>
      <xdr:col>14</xdr:col>
      <xdr:colOff>76200</xdr:colOff>
      <xdr:row>14</xdr:row>
      <xdr:rowOff>180976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44000" y="4095750"/>
          <a:ext cx="22574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11</xdr:row>
      <xdr:rowOff>123825</xdr:rowOff>
    </xdr:from>
    <xdr:to>
      <xdr:col>10</xdr:col>
      <xdr:colOff>416025</xdr:colOff>
      <xdr:row>13</xdr:row>
      <xdr:rowOff>102825</xdr:rowOff>
    </xdr:to>
    <xdr:grpSp>
      <xdr:nvGrpSpPr>
        <xdr:cNvPr id="23" name="Группа 22"/>
        <xdr:cNvGrpSpPr/>
      </xdr:nvGrpSpPr>
      <xdr:grpSpPr>
        <a:xfrm>
          <a:off x="9086850" y="346710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13</xdr:row>
      <xdr:rowOff>114300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24675" y="38385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13</xdr:row>
      <xdr:rowOff>123825</xdr:rowOff>
    </xdr:from>
    <xdr:ext cx="533400" cy="264560"/>
    <xdr:sp macro="" textlink="">
      <xdr:nvSpPr>
        <xdr:cNvPr id="27" name="TextBox 26"/>
        <xdr:cNvSpPr txBox="1"/>
      </xdr:nvSpPr>
      <xdr:spPr>
        <a:xfrm>
          <a:off x="11010900" y="38481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151330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829675" y="17145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17</xdr:col>
      <xdr:colOff>95250</xdr:colOff>
      <xdr:row>11</xdr:row>
      <xdr:rowOff>9526</xdr:rowOff>
    </xdr:from>
    <xdr:to>
      <xdr:col>17</xdr:col>
      <xdr:colOff>456308</xdr:colOff>
      <xdr:row>12</xdr:row>
      <xdr:rowOff>184795</xdr:rowOff>
    </xdr:to>
    <xdr:grpSp>
      <xdr:nvGrpSpPr>
        <xdr:cNvPr id="29" name="Группа 28"/>
        <xdr:cNvGrpSpPr/>
      </xdr:nvGrpSpPr>
      <xdr:grpSpPr>
        <a:xfrm rot="1670272">
          <a:off x="13249275" y="3352801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14</xdr:row>
      <xdr:rowOff>171450</xdr:rowOff>
    </xdr:from>
    <xdr:to>
      <xdr:col>10</xdr:col>
      <xdr:colOff>314325</xdr:colOff>
      <xdr:row>24</xdr:row>
      <xdr:rowOff>466725</xdr:rowOff>
    </xdr:to>
    <xdr:cxnSp macro="">
      <xdr:nvCxnSpPr>
        <xdr:cNvPr id="20" name="Прямая соединительная линия 19"/>
        <xdr:cNvCxnSpPr/>
      </xdr:nvCxnSpPr>
      <xdr:spPr>
        <a:xfrm>
          <a:off x="9191625" y="4086225"/>
          <a:ext cx="9525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14</xdr:row>
      <xdr:rowOff>180975</xdr:rowOff>
    </xdr:from>
    <xdr:to>
      <xdr:col>10</xdr:col>
      <xdr:colOff>304800</xdr:colOff>
      <xdr:row>14</xdr:row>
      <xdr:rowOff>180977</xdr:rowOff>
    </xdr:to>
    <xdr:cxnSp macro="">
      <xdr:nvCxnSpPr>
        <xdr:cNvPr id="21" name="Прямая соединительная линия 20"/>
        <xdr:cNvCxnSpPr/>
      </xdr:nvCxnSpPr>
      <xdr:spPr>
        <a:xfrm flipH="1" flipV="1">
          <a:off x="7029450" y="4095750"/>
          <a:ext cx="2162175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14</xdr:row>
      <xdr:rowOff>180975</xdr:rowOff>
    </xdr:from>
    <xdr:to>
      <xdr:col>14</xdr:col>
      <xdr:colOff>76200</xdr:colOff>
      <xdr:row>14</xdr:row>
      <xdr:rowOff>180976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44000" y="4095750"/>
          <a:ext cx="22574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114300</xdr:rowOff>
    </xdr:from>
    <xdr:to>
      <xdr:col>10</xdr:col>
      <xdr:colOff>416025</xdr:colOff>
      <xdr:row>18</xdr:row>
      <xdr:rowOff>93300</xdr:rowOff>
    </xdr:to>
    <xdr:grpSp>
      <xdr:nvGrpSpPr>
        <xdr:cNvPr id="23" name="Группа 22"/>
        <xdr:cNvGrpSpPr/>
      </xdr:nvGrpSpPr>
      <xdr:grpSpPr>
        <a:xfrm>
          <a:off x="9086850" y="441007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13</xdr:row>
      <xdr:rowOff>114300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24675" y="38385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400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13</xdr:row>
      <xdr:rowOff>123825</xdr:rowOff>
    </xdr:from>
    <xdr:ext cx="533400" cy="264560"/>
    <xdr:sp macro="" textlink="">
      <xdr:nvSpPr>
        <xdr:cNvPr id="27" name="TextBox 26"/>
        <xdr:cNvSpPr txBox="1"/>
      </xdr:nvSpPr>
      <xdr:spPr>
        <a:xfrm>
          <a:off x="11010900" y="38481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400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23</xdr:row>
      <xdr:rowOff>151330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820150" y="59150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2000</a:t>
          </a:r>
          <a:endParaRPr lang="ru-RU" sz="1100"/>
        </a:p>
      </xdr:txBody>
    </xdr:sp>
    <xdr:clientData/>
  </xdr:oneCellAnchor>
  <xdr:twoCellAnchor>
    <xdr:from>
      <xdr:col>17</xdr:col>
      <xdr:colOff>95250</xdr:colOff>
      <xdr:row>11</xdr:row>
      <xdr:rowOff>9526</xdr:rowOff>
    </xdr:from>
    <xdr:to>
      <xdr:col>17</xdr:col>
      <xdr:colOff>456308</xdr:colOff>
      <xdr:row>12</xdr:row>
      <xdr:rowOff>184795</xdr:rowOff>
    </xdr:to>
    <xdr:grpSp>
      <xdr:nvGrpSpPr>
        <xdr:cNvPr id="29" name="Группа 28"/>
        <xdr:cNvGrpSpPr/>
      </xdr:nvGrpSpPr>
      <xdr:grpSpPr>
        <a:xfrm rot="1670272">
          <a:off x="13249275" y="3352801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285750</xdr:colOff>
      <xdr:row>4</xdr:row>
      <xdr:rowOff>85725</xdr:rowOff>
    </xdr:from>
    <xdr:to>
      <xdr:col>10</xdr:col>
      <xdr:colOff>295275</xdr:colOff>
      <xdr:row>14</xdr:row>
      <xdr:rowOff>180975</xdr:rowOff>
    </xdr:to>
    <xdr:cxnSp macro="">
      <xdr:nvCxnSpPr>
        <xdr:cNvPr id="20" name="Прямая соединительная линия 19"/>
        <xdr:cNvCxnSpPr/>
      </xdr:nvCxnSpPr>
      <xdr:spPr>
        <a:xfrm>
          <a:off x="9172575" y="1714500"/>
          <a:ext cx="9525" cy="23812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14</xdr:row>
      <xdr:rowOff>180975</xdr:rowOff>
    </xdr:from>
    <xdr:to>
      <xdr:col>10</xdr:col>
      <xdr:colOff>304800</xdr:colOff>
      <xdr:row>14</xdr:row>
      <xdr:rowOff>180977</xdr:rowOff>
    </xdr:to>
    <xdr:cxnSp macro="">
      <xdr:nvCxnSpPr>
        <xdr:cNvPr id="21" name="Прямая соединительная линия 20"/>
        <xdr:cNvCxnSpPr/>
      </xdr:nvCxnSpPr>
      <xdr:spPr>
        <a:xfrm flipH="1" flipV="1">
          <a:off x="7029450" y="4095750"/>
          <a:ext cx="2162175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14</xdr:row>
      <xdr:rowOff>180975</xdr:rowOff>
    </xdr:from>
    <xdr:to>
      <xdr:col>14</xdr:col>
      <xdr:colOff>76200</xdr:colOff>
      <xdr:row>14</xdr:row>
      <xdr:rowOff>180976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44000" y="4095750"/>
          <a:ext cx="22574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11</xdr:row>
      <xdr:rowOff>152400</xdr:rowOff>
    </xdr:from>
    <xdr:to>
      <xdr:col>10</xdr:col>
      <xdr:colOff>396975</xdr:colOff>
      <xdr:row>13</xdr:row>
      <xdr:rowOff>131400</xdr:rowOff>
    </xdr:to>
    <xdr:grpSp>
      <xdr:nvGrpSpPr>
        <xdr:cNvPr id="23" name="Группа 22"/>
        <xdr:cNvGrpSpPr/>
      </xdr:nvGrpSpPr>
      <xdr:grpSpPr>
        <a:xfrm>
          <a:off x="9067800" y="349567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13</xdr:row>
      <xdr:rowOff>114300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24675" y="38385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400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13</xdr:row>
      <xdr:rowOff>123825</xdr:rowOff>
    </xdr:from>
    <xdr:ext cx="533400" cy="264560"/>
    <xdr:sp macro="" textlink="">
      <xdr:nvSpPr>
        <xdr:cNvPr id="27" name="TextBox 26"/>
        <xdr:cNvSpPr txBox="1"/>
      </xdr:nvSpPr>
      <xdr:spPr>
        <a:xfrm>
          <a:off x="11010900" y="38481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400</a:t>
          </a:r>
          <a:endParaRPr lang="ru-RU" sz="1100"/>
        </a:p>
      </xdr:txBody>
    </xdr:sp>
    <xdr:clientData/>
  </xdr:oneCellAnchor>
  <xdr:oneCellAnchor>
    <xdr:from>
      <xdr:col>10</xdr:col>
      <xdr:colOff>58220</xdr:colOff>
      <xdr:row>3</xdr:row>
      <xdr:rowOff>151330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810625" y="17145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17</xdr:col>
      <xdr:colOff>95250</xdr:colOff>
      <xdr:row>11</xdr:row>
      <xdr:rowOff>9526</xdr:rowOff>
    </xdr:from>
    <xdr:to>
      <xdr:col>17</xdr:col>
      <xdr:colOff>456308</xdr:colOff>
      <xdr:row>12</xdr:row>
      <xdr:rowOff>184795</xdr:rowOff>
    </xdr:to>
    <xdr:grpSp>
      <xdr:nvGrpSpPr>
        <xdr:cNvPr id="29" name="Группа 28"/>
        <xdr:cNvGrpSpPr/>
      </xdr:nvGrpSpPr>
      <xdr:grpSpPr>
        <a:xfrm rot="1670272">
          <a:off x="13249275" y="3352801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238125</xdr:colOff>
      <xdr:row>14</xdr:row>
      <xdr:rowOff>180975</xdr:rowOff>
    </xdr:from>
    <xdr:to>
      <xdr:col>10</xdr:col>
      <xdr:colOff>247650</xdr:colOff>
      <xdr:row>24</xdr:row>
      <xdr:rowOff>342900</xdr:rowOff>
    </xdr:to>
    <xdr:cxnSp macro="">
      <xdr:nvCxnSpPr>
        <xdr:cNvPr id="20" name="Прямая соединительная линия 19"/>
        <xdr:cNvCxnSpPr/>
      </xdr:nvCxnSpPr>
      <xdr:spPr>
        <a:xfrm>
          <a:off x="9124950" y="4095750"/>
          <a:ext cx="9525" cy="20669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333375</xdr:colOff>
      <xdr:row>13</xdr:row>
      <xdr:rowOff>180975</xdr:rowOff>
    </xdr:from>
    <xdr:to>
      <xdr:col>10</xdr:col>
      <xdr:colOff>257176</xdr:colOff>
      <xdr:row>13</xdr:row>
      <xdr:rowOff>180977</xdr:rowOff>
    </xdr:to>
    <xdr:cxnSp macro="">
      <xdr:nvCxnSpPr>
        <xdr:cNvPr id="21" name="Прямая соединительная линия 20"/>
        <xdr:cNvCxnSpPr/>
      </xdr:nvCxnSpPr>
      <xdr:spPr>
        <a:xfrm flipH="1" flipV="1">
          <a:off x="8001000" y="3905250"/>
          <a:ext cx="1143001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13</xdr:row>
      <xdr:rowOff>180975</xdr:rowOff>
    </xdr:from>
    <xdr:to>
      <xdr:col>14</xdr:col>
      <xdr:colOff>47625</xdr:colOff>
      <xdr:row>13</xdr:row>
      <xdr:rowOff>180976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15425" y="3905250"/>
          <a:ext cx="22574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133350</xdr:colOff>
      <xdr:row>15</xdr:row>
      <xdr:rowOff>161925</xdr:rowOff>
    </xdr:from>
    <xdr:to>
      <xdr:col>10</xdr:col>
      <xdr:colOff>349350</xdr:colOff>
      <xdr:row>17</xdr:row>
      <xdr:rowOff>140925</xdr:rowOff>
    </xdr:to>
    <xdr:grpSp>
      <xdr:nvGrpSpPr>
        <xdr:cNvPr id="23" name="Группа 22"/>
        <xdr:cNvGrpSpPr/>
      </xdr:nvGrpSpPr>
      <xdr:grpSpPr>
        <a:xfrm>
          <a:off x="9020175" y="426720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591620</xdr:colOff>
      <xdr:row>3</xdr:row>
      <xdr:rowOff>198955</xdr:rowOff>
    </xdr:from>
    <xdr:ext cx="264560" cy="533400"/>
    <xdr:sp macro="" textlink="">
      <xdr:nvSpPr>
        <xdr:cNvPr id="26" name="TextBox 25"/>
        <xdr:cNvSpPr txBox="1"/>
      </xdr:nvSpPr>
      <xdr:spPr>
        <a:xfrm rot="16200000">
          <a:off x="8734425" y="17621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266700</xdr:colOff>
      <xdr:row>12</xdr:row>
      <xdr:rowOff>133350</xdr:rowOff>
    </xdr:from>
    <xdr:ext cx="533400" cy="264560"/>
    <xdr:sp macro="" textlink="">
      <xdr:nvSpPr>
        <xdr:cNvPr id="27" name="TextBox 26"/>
        <xdr:cNvSpPr txBox="1"/>
      </xdr:nvSpPr>
      <xdr:spPr>
        <a:xfrm>
          <a:off x="10982325" y="36671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20120</xdr:colOff>
      <xdr:row>23</xdr:row>
      <xdr:rowOff>75130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772525" y="58388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17</xdr:col>
      <xdr:colOff>142875</xdr:colOff>
      <xdr:row>11</xdr:row>
      <xdr:rowOff>57151</xdr:rowOff>
    </xdr:from>
    <xdr:to>
      <xdr:col>17</xdr:col>
      <xdr:colOff>503933</xdr:colOff>
      <xdr:row>13</xdr:row>
      <xdr:rowOff>41920</xdr:rowOff>
    </xdr:to>
    <xdr:grpSp>
      <xdr:nvGrpSpPr>
        <xdr:cNvPr id="29" name="Группа 28"/>
        <xdr:cNvGrpSpPr/>
      </xdr:nvGrpSpPr>
      <xdr:grpSpPr>
        <a:xfrm rot="1670272">
          <a:off x="13296900" y="3400426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11</xdr:col>
      <xdr:colOff>32775</xdr:colOff>
      <xdr:row>13</xdr:row>
      <xdr:rowOff>62475</xdr:rowOff>
    </xdr:from>
    <xdr:to>
      <xdr:col>11</xdr:col>
      <xdr:colOff>392775</xdr:colOff>
      <xdr:row>14</xdr:row>
      <xdr:rowOff>87975</xdr:rowOff>
    </xdr:to>
    <xdr:grpSp>
      <xdr:nvGrpSpPr>
        <xdr:cNvPr id="32" name="Группа 31"/>
        <xdr:cNvGrpSpPr/>
      </xdr:nvGrpSpPr>
      <xdr:grpSpPr>
        <a:xfrm rot="5400000">
          <a:off x="9601200" y="371475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38100</xdr:colOff>
      <xdr:row>3</xdr:row>
      <xdr:rowOff>180975</xdr:rowOff>
    </xdr:from>
    <xdr:ext cx="264560" cy="552450"/>
    <xdr:sp macro="" textlink="">
      <xdr:nvSpPr>
        <xdr:cNvPr id="35" name="TextBox 34"/>
        <xdr:cNvSpPr txBox="1"/>
      </xdr:nvSpPr>
      <xdr:spPr>
        <a:xfrm rot="16200000">
          <a:off x="8780980" y="175367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542925</xdr:colOff>
      <xdr:row>19</xdr:row>
      <xdr:rowOff>38100</xdr:rowOff>
    </xdr:from>
    <xdr:ext cx="533400" cy="264560"/>
    <xdr:sp macro="" textlink="">
      <xdr:nvSpPr>
        <xdr:cNvPr id="36" name="TextBox 35"/>
        <xdr:cNvSpPr txBox="1"/>
      </xdr:nvSpPr>
      <xdr:spPr>
        <a:xfrm>
          <a:off x="10648950" y="49053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219075</xdr:colOff>
      <xdr:row>4</xdr:row>
      <xdr:rowOff>66675</xdr:rowOff>
    </xdr:from>
    <xdr:to>
      <xdr:col>10</xdr:col>
      <xdr:colOff>238125</xdr:colOff>
      <xdr:row>14</xdr:row>
      <xdr:rowOff>180975</xdr:rowOff>
    </xdr:to>
    <xdr:cxnSp macro="">
      <xdr:nvCxnSpPr>
        <xdr:cNvPr id="37" name="Прямая соединительная линия 36"/>
        <xdr:cNvCxnSpPr/>
      </xdr:nvCxnSpPr>
      <xdr:spPr>
        <a:xfrm>
          <a:off x="9105900" y="1695450"/>
          <a:ext cx="19050" cy="24003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123825</xdr:colOff>
      <xdr:row>10</xdr:row>
      <xdr:rowOff>47625</xdr:rowOff>
    </xdr:from>
    <xdr:to>
      <xdr:col>10</xdr:col>
      <xdr:colOff>339825</xdr:colOff>
      <xdr:row>12</xdr:row>
      <xdr:rowOff>26625</xdr:rowOff>
    </xdr:to>
    <xdr:grpSp>
      <xdr:nvGrpSpPr>
        <xdr:cNvPr id="40" name="Группа 39"/>
        <xdr:cNvGrpSpPr/>
      </xdr:nvGrpSpPr>
      <xdr:grpSpPr>
        <a:xfrm>
          <a:off x="9010650" y="3200400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342900</xdr:colOff>
      <xdr:row>13</xdr:row>
      <xdr:rowOff>9525</xdr:rowOff>
    </xdr:from>
    <xdr:to>
      <xdr:col>8</xdr:col>
      <xdr:colOff>342900</xdr:colOff>
      <xdr:row>14</xdr:row>
      <xdr:rowOff>133350</xdr:rowOff>
    </xdr:to>
    <xdr:cxnSp macro="">
      <xdr:nvCxnSpPr>
        <xdr:cNvPr id="43" name="Прямая соединительная линия 42"/>
        <xdr:cNvCxnSpPr/>
      </xdr:nvCxnSpPr>
      <xdr:spPr>
        <a:xfrm>
          <a:off x="8010525" y="3733800"/>
          <a:ext cx="0" cy="3143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9525</xdr:colOff>
      <xdr:row>13</xdr:row>
      <xdr:rowOff>180975</xdr:rowOff>
    </xdr:from>
    <xdr:to>
      <xdr:col>10</xdr:col>
      <xdr:colOff>228600</xdr:colOff>
      <xdr:row>13</xdr:row>
      <xdr:rowOff>180977</xdr:rowOff>
    </xdr:to>
    <xdr:cxnSp macro="">
      <xdr:nvCxnSpPr>
        <xdr:cNvPr id="20" name="Прямая соединительная линия 19"/>
        <xdr:cNvCxnSpPr/>
      </xdr:nvCxnSpPr>
      <xdr:spPr>
        <a:xfrm flipH="1" flipV="1">
          <a:off x="6953250" y="3905250"/>
          <a:ext cx="2162175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1343025</xdr:colOff>
      <xdr:row>12</xdr:row>
      <xdr:rowOff>114300</xdr:rowOff>
    </xdr:from>
    <xdr:ext cx="533400" cy="264560"/>
    <xdr:sp macro="" textlink="">
      <xdr:nvSpPr>
        <xdr:cNvPr id="22" name="TextBox 21"/>
        <xdr:cNvSpPr txBox="1"/>
      </xdr:nvSpPr>
      <xdr:spPr>
        <a:xfrm>
          <a:off x="6905625" y="36480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13</xdr:row>
      <xdr:rowOff>123825</xdr:rowOff>
    </xdr:from>
    <xdr:ext cx="533400" cy="264560"/>
    <xdr:sp macro="" textlink="">
      <xdr:nvSpPr>
        <xdr:cNvPr id="23" name="TextBox 22"/>
        <xdr:cNvSpPr txBox="1"/>
      </xdr:nvSpPr>
      <xdr:spPr>
        <a:xfrm>
          <a:off x="11010900" y="38481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105845</xdr:colOff>
      <xdr:row>4</xdr:row>
      <xdr:rowOff>17980</xdr:rowOff>
    </xdr:from>
    <xdr:ext cx="264560" cy="533400"/>
    <xdr:sp macro="" textlink="">
      <xdr:nvSpPr>
        <xdr:cNvPr id="24" name="TextBox 23"/>
        <xdr:cNvSpPr txBox="1"/>
      </xdr:nvSpPr>
      <xdr:spPr>
        <a:xfrm rot="16200000">
          <a:off x="8858250" y="1781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28576</xdr:colOff>
      <xdr:row>13</xdr:row>
      <xdr:rowOff>9526</xdr:rowOff>
    </xdr:from>
    <xdr:to>
      <xdr:col>10</xdr:col>
      <xdr:colOff>389634</xdr:colOff>
      <xdr:row>14</xdr:row>
      <xdr:rowOff>184795</xdr:rowOff>
    </xdr:to>
    <xdr:grpSp>
      <xdr:nvGrpSpPr>
        <xdr:cNvPr id="25" name="Группа 24"/>
        <xdr:cNvGrpSpPr/>
      </xdr:nvGrpSpPr>
      <xdr:grpSpPr>
        <a:xfrm rot="1670272">
          <a:off x="8915401" y="3733801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128025</xdr:colOff>
      <xdr:row>17</xdr:row>
      <xdr:rowOff>72000</xdr:rowOff>
    </xdr:from>
    <xdr:to>
      <xdr:col>17</xdr:col>
      <xdr:colOff>488025</xdr:colOff>
      <xdr:row>18</xdr:row>
      <xdr:rowOff>97500</xdr:rowOff>
    </xdr:to>
    <xdr:grpSp>
      <xdr:nvGrpSpPr>
        <xdr:cNvPr id="28" name="Группа 27"/>
        <xdr:cNvGrpSpPr/>
      </xdr:nvGrpSpPr>
      <xdr:grpSpPr>
        <a:xfrm rot="5400000">
          <a:off x="13354050" y="4486275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38100</xdr:colOff>
      <xdr:row>3</xdr:row>
      <xdr:rowOff>180975</xdr:rowOff>
    </xdr:from>
    <xdr:ext cx="264560" cy="552450"/>
    <xdr:sp macro="" textlink="">
      <xdr:nvSpPr>
        <xdr:cNvPr id="31" name="TextBox 30"/>
        <xdr:cNvSpPr txBox="1"/>
      </xdr:nvSpPr>
      <xdr:spPr>
        <a:xfrm rot="16200000">
          <a:off x="8780980" y="175367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542925</xdr:colOff>
      <xdr:row>19</xdr:row>
      <xdr:rowOff>38100</xdr:rowOff>
    </xdr:from>
    <xdr:ext cx="533400" cy="264560"/>
    <xdr:sp macro="" textlink="">
      <xdr:nvSpPr>
        <xdr:cNvPr id="32" name="TextBox 31"/>
        <xdr:cNvSpPr txBox="1"/>
      </xdr:nvSpPr>
      <xdr:spPr>
        <a:xfrm>
          <a:off x="10648950" y="49053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209550</xdr:colOff>
      <xdr:row>8</xdr:row>
      <xdr:rowOff>133350</xdr:rowOff>
    </xdr:from>
    <xdr:to>
      <xdr:col>17</xdr:col>
      <xdr:colOff>425550</xdr:colOff>
      <xdr:row>10</xdr:row>
      <xdr:rowOff>112350</xdr:rowOff>
    </xdr:to>
    <xdr:grpSp>
      <xdr:nvGrpSpPr>
        <xdr:cNvPr id="34" name="Группа 33"/>
        <xdr:cNvGrpSpPr/>
      </xdr:nvGrpSpPr>
      <xdr:grpSpPr>
        <a:xfrm>
          <a:off x="13363575" y="290512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238125</xdr:colOff>
      <xdr:row>14</xdr:row>
      <xdr:rowOff>180975</xdr:rowOff>
    </xdr:from>
    <xdr:to>
      <xdr:col>10</xdr:col>
      <xdr:colOff>247650</xdr:colOff>
      <xdr:row>24</xdr:row>
      <xdr:rowOff>342900</xdr:rowOff>
    </xdr:to>
    <xdr:cxnSp macro="">
      <xdr:nvCxnSpPr>
        <xdr:cNvPr id="20" name="Прямая соединительная линия 19"/>
        <xdr:cNvCxnSpPr/>
      </xdr:nvCxnSpPr>
      <xdr:spPr>
        <a:xfrm>
          <a:off x="9124950" y="4095750"/>
          <a:ext cx="9525" cy="20669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14</xdr:row>
      <xdr:rowOff>180975</xdr:rowOff>
    </xdr:from>
    <xdr:to>
      <xdr:col>10</xdr:col>
      <xdr:colOff>304800</xdr:colOff>
      <xdr:row>14</xdr:row>
      <xdr:rowOff>180977</xdr:rowOff>
    </xdr:to>
    <xdr:cxnSp macro="">
      <xdr:nvCxnSpPr>
        <xdr:cNvPr id="21" name="Прямая соединительная линия 20"/>
        <xdr:cNvCxnSpPr/>
      </xdr:nvCxnSpPr>
      <xdr:spPr>
        <a:xfrm flipH="1" flipV="1">
          <a:off x="7029450" y="4095750"/>
          <a:ext cx="2162175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14</xdr:row>
      <xdr:rowOff>180975</xdr:rowOff>
    </xdr:from>
    <xdr:to>
      <xdr:col>14</xdr:col>
      <xdr:colOff>76200</xdr:colOff>
      <xdr:row>14</xdr:row>
      <xdr:rowOff>180976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44000" y="4095750"/>
          <a:ext cx="22574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133350</xdr:colOff>
      <xdr:row>17</xdr:row>
      <xdr:rowOff>38100</xdr:rowOff>
    </xdr:from>
    <xdr:to>
      <xdr:col>10</xdr:col>
      <xdr:colOff>349350</xdr:colOff>
      <xdr:row>19</xdr:row>
      <xdr:rowOff>17100</xdr:rowOff>
    </xdr:to>
    <xdr:grpSp>
      <xdr:nvGrpSpPr>
        <xdr:cNvPr id="23" name="Группа 22"/>
        <xdr:cNvGrpSpPr/>
      </xdr:nvGrpSpPr>
      <xdr:grpSpPr>
        <a:xfrm>
          <a:off x="9020175" y="452437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13</xdr:row>
      <xdr:rowOff>114300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24675" y="38385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13</xdr:row>
      <xdr:rowOff>123825</xdr:rowOff>
    </xdr:from>
    <xdr:ext cx="533400" cy="264560"/>
    <xdr:sp macro="" textlink="">
      <xdr:nvSpPr>
        <xdr:cNvPr id="27" name="TextBox 26"/>
        <xdr:cNvSpPr txBox="1"/>
      </xdr:nvSpPr>
      <xdr:spPr>
        <a:xfrm>
          <a:off x="11010900" y="38481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20120</xdr:colOff>
      <xdr:row>23</xdr:row>
      <xdr:rowOff>75130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772525" y="58388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10</xdr:col>
      <xdr:colOff>66675</xdr:colOff>
      <xdr:row>14</xdr:row>
      <xdr:rowOff>28576</xdr:rowOff>
    </xdr:from>
    <xdr:to>
      <xdr:col>10</xdr:col>
      <xdr:colOff>427733</xdr:colOff>
      <xdr:row>16</xdr:row>
      <xdr:rowOff>13345</xdr:rowOff>
    </xdr:to>
    <xdr:grpSp>
      <xdr:nvGrpSpPr>
        <xdr:cNvPr id="29" name="Группа 28"/>
        <xdr:cNvGrpSpPr/>
      </xdr:nvGrpSpPr>
      <xdr:grpSpPr>
        <a:xfrm rot="1670272">
          <a:off x="8953500" y="3943351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11</xdr:col>
      <xdr:colOff>42300</xdr:colOff>
      <xdr:row>14</xdr:row>
      <xdr:rowOff>72000</xdr:rowOff>
    </xdr:from>
    <xdr:to>
      <xdr:col>11</xdr:col>
      <xdr:colOff>402300</xdr:colOff>
      <xdr:row>15</xdr:row>
      <xdr:rowOff>97500</xdr:rowOff>
    </xdr:to>
    <xdr:grpSp>
      <xdr:nvGrpSpPr>
        <xdr:cNvPr id="33" name="Группа 32"/>
        <xdr:cNvGrpSpPr/>
      </xdr:nvGrpSpPr>
      <xdr:grpSpPr>
        <a:xfrm rot="5400000">
          <a:off x="9610725" y="39147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38100</xdr:colOff>
      <xdr:row>3</xdr:row>
      <xdr:rowOff>180975</xdr:rowOff>
    </xdr:from>
    <xdr:ext cx="264560" cy="552450"/>
    <xdr:sp macro="" textlink="">
      <xdr:nvSpPr>
        <xdr:cNvPr id="36" name="TextBox 35"/>
        <xdr:cNvSpPr txBox="1"/>
      </xdr:nvSpPr>
      <xdr:spPr>
        <a:xfrm rot="16200000">
          <a:off x="8780980" y="175367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542925</xdr:colOff>
      <xdr:row>19</xdr:row>
      <xdr:rowOff>38100</xdr:rowOff>
    </xdr:from>
    <xdr:ext cx="533400" cy="264560"/>
    <xdr:sp macro="" textlink="">
      <xdr:nvSpPr>
        <xdr:cNvPr id="37" name="TextBox 36"/>
        <xdr:cNvSpPr txBox="1"/>
      </xdr:nvSpPr>
      <xdr:spPr>
        <a:xfrm>
          <a:off x="10648950" y="49053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238125</xdr:colOff>
      <xdr:row>14</xdr:row>
      <xdr:rowOff>152400</xdr:rowOff>
    </xdr:from>
    <xdr:to>
      <xdr:col>10</xdr:col>
      <xdr:colOff>247650</xdr:colOff>
      <xdr:row>24</xdr:row>
      <xdr:rowOff>323850</xdr:rowOff>
    </xdr:to>
    <xdr:cxnSp macro="">
      <xdr:nvCxnSpPr>
        <xdr:cNvPr id="20" name="Прямая соединительная линия 19"/>
        <xdr:cNvCxnSpPr/>
      </xdr:nvCxnSpPr>
      <xdr:spPr>
        <a:xfrm>
          <a:off x="9124950" y="4067175"/>
          <a:ext cx="9525" cy="20764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95251</xdr:colOff>
      <xdr:row>14</xdr:row>
      <xdr:rowOff>161925</xdr:rowOff>
    </xdr:from>
    <xdr:to>
      <xdr:col>10</xdr:col>
      <xdr:colOff>247650</xdr:colOff>
      <xdr:row>14</xdr:row>
      <xdr:rowOff>171450</xdr:rowOff>
    </xdr:to>
    <xdr:cxnSp macro="">
      <xdr:nvCxnSpPr>
        <xdr:cNvPr id="21" name="Прямая соединительная линия 20"/>
        <xdr:cNvCxnSpPr/>
      </xdr:nvCxnSpPr>
      <xdr:spPr>
        <a:xfrm flipH="1">
          <a:off x="7038976" y="4076700"/>
          <a:ext cx="2095499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16</xdr:row>
      <xdr:rowOff>180975</xdr:rowOff>
    </xdr:from>
    <xdr:to>
      <xdr:col>14</xdr:col>
      <xdr:colOff>66675</xdr:colOff>
      <xdr:row>16</xdr:row>
      <xdr:rowOff>180976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34475" y="4476750"/>
          <a:ext cx="22574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161925</xdr:colOff>
      <xdr:row>17</xdr:row>
      <xdr:rowOff>85725</xdr:rowOff>
    </xdr:from>
    <xdr:to>
      <xdr:col>17</xdr:col>
      <xdr:colOff>377925</xdr:colOff>
      <xdr:row>19</xdr:row>
      <xdr:rowOff>64725</xdr:rowOff>
    </xdr:to>
    <xdr:grpSp>
      <xdr:nvGrpSpPr>
        <xdr:cNvPr id="23" name="Группа 22"/>
        <xdr:cNvGrpSpPr/>
      </xdr:nvGrpSpPr>
      <xdr:grpSpPr>
        <a:xfrm>
          <a:off x="13315950" y="457200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13</xdr:row>
      <xdr:rowOff>114300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24675" y="38385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285750</xdr:colOff>
      <xdr:row>15</xdr:row>
      <xdr:rowOff>123825</xdr:rowOff>
    </xdr:from>
    <xdr:ext cx="533400" cy="264560"/>
    <xdr:sp macro="" textlink="">
      <xdr:nvSpPr>
        <xdr:cNvPr id="27" name="TextBox 26"/>
        <xdr:cNvSpPr txBox="1"/>
      </xdr:nvSpPr>
      <xdr:spPr>
        <a:xfrm>
          <a:off x="11001375" y="42291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20120</xdr:colOff>
      <xdr:row>23</xdr:row>
      <xdr:rowOff>75130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772525" y="58388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17</xdr:col>
      <xdr:colOff>76200</xdr:colOff>
      <xdr:row>11</xdr:row>
      <xdr:rowOff>152401</xdr:rowOff>
    </xdr:from>
    <xdr:to>
      <xdr:col>17</xdr:col>
      <xdr:colOff>437258</xdr:colOff>
      <xdr:row>13</xdr:row>
      <xdr:rowOff>137170</xdr:rowOff>
    </xdr:to>
    <xdr:grpSp>
      <xdr:nvGrpSpPr>
        <xdr:cNvPr id="29" name="Группа 28"/>
        <xdr:cNvGrpSpPr/>
      </xdr:nvGrpSpPr>
      <xdr:grpSpPr>
        <a:xfrm rot="1670272">
          <a:off x="13230225" y="3495676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11</xdr:col>
      <xdr:colOff>51825</xdr:colOff>
      <xdr:row>16</xdr:row>
      <xdr:rowOff>62475</xdr:rowOff>
    </xdr:from>
    <xdr:to>
      <xdr:col>11</xdr:col>
      <xdr:colOff>411825</xdr:colOff>
      <xdr:row>17</xdr:row>
      <xdr:rowOff>87975</xdr:rowOff>
    </xdr:to>
    <xdr:grpSp>
      <xdr:nvGrpSpPr>
        <xdr:cNvPr id="32" name="Группа 31"/>
        <xdr:cNvGrpSpPr/>
      </xdr:nvGrpSpPr>
      <xdr:grpSpPr>
        <a:xfrm rot="5400000">
          <a:off x="9620250" y="428625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38100</xdr:colOff>
      <xdr:row>3</xdr:row>
      <xdr:rowOff>180975</xdr:rowOff>
    </xdr:from>
    <xdr:ext cx="264560" cy="552450"/>
    <xdr:sp macro="" textlink="">
      <xdr:nvSpPr>
        <xdr:cNvPr id="35" name="TextBox 34"/>
        <xdr:cNvSpPr txBox="1"/>
      </xdr:nvSpPr>
      <xdr:spPr>
        <a:xfrm rot="16200000">
          <a:off x="8780980" y="175367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542925</xdr:colOff>
      <xdr:row>19</xdr:row>
      <xdr:rowOff>38100</xdr:rowOff>
    </xdr:from>
    <xdr:ext cx="533400" cy="264560"/>
    <xdr:sp macro="" textlink="">
      <xdr:nvSpPr>
        <xdr:cNvPr id="36" name="TextBox 35"/>
        <xdr:cNvSpPr txBox="1"/>
      </xdr:nvSpPr>
      <xdr:spPr>
        <a:xfrm>
          <a:off x="10648950" y="49053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28575</xdr:colOff>
      <xdr:row>13</xdr:row>
      <xdr:rowOff>180975</xdr:rowOff>
    </xdr:from>
    <xdr:to>
      <xdr:col>10</xdr:col>
      <xdr:colOff>323851</xdr:colOff>
      <xdr:row>13</xdr:row>
      <xdr:rowOff>180977</xdr:rowOff>
    </xdr:to>
    <xdr:cxnSp macro="">
      <xdr:nvCxnSpPr>
        <xdr:cNvPr id="20" name="Прямая соединительная линия 19"/>
        <xdr:cNvCxnSpPr/>
      </xdr:nvCxnSpPr>
      <xdr:spPr>
        <a:xfrm flipH="1" flipV="1">
          <a:off x="6972300" y="3905250"/>
          <a:ext cx="2238376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11</xdr:row>
      <xdr:rowOff>180975</xdr:rowOff>
    </xdr:from>
    <xdr:to>
      <xdr:col>14</xdr:col>
      <xdr:colOff>123825</xdr:colOff>
      <xdr:row>11</xdr:row>
      <xdr:rowOff>180976</xdr:rowOff>
    </xdr:to>
    <xdr:cxnSp macro="">
      <xdr:nvCxnSpPr>
        <xdr:cNvPr id="21" name="Прямая соединительная линия 20"/>
        <xdr:cNvCxnSpPr/>
      </xdr:nvCxnSpPr>
      <xdr:spPr>
        <a:xfrm flipH="1">
          <a:off x="9191625" y="3524250"/>
          <a:ext cx="22574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1371600</xdr:colOff>
      <xdr:row>12</xdr:row>
      <xdr:rowOff>114300</xdr:rowOff>
    </xdr:from>
    <xdr:ext cx="533400" cy="264560"/>
    <xdr:sp macro="" textlink="">
      <xdr:nvSpPr>
        <xdr:cNvPr id="22" name="TextBox 21"/>
        <xdr:cNvSpPr txBox="1"/>
      </xdr:nvSpPr>
      <xdr:spPr>
        <a:xfrm>
          <a:off x="6934200" y="36480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285750</xdr:colOff>
      <xdr:row>10</xdr:row>
      <xdr:rowOff>133350</xdr:rowOff>
    </xdr:from>
    <xdr:ext cx="533400" cy="264560"/>
    <xdr:sp macro="" textlink="">
      <xdr:nvSpPr>
        <xdr:cNvPr id="23" name="TextBox 22"/>
        <xdr:cNvSpPr txBox="1"/>
      </xdr:nvSpPr>
      <xdr:spPr>
        <a:xfrm>
          <a:off x="11001375" y="32861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39170</xdr:colOff>
      <xdr:row>23</xdr:row>
      <xdr:rowOff>56080</xdr:rowOff>
    </xdr:from>
    <xdr:ext cx="264560" cy="533400"/>
    <xdr:sp macro="" textlink="">
      <xdr:nvSpPr>
        <xdr:cNvPr id="24" name="TextBox 23"/>
        <xdr:cNvSpPr txBox="1"/>
      </xdr:nvSpPr>
      <xdr:spPr>
        <a:xfrm rot="16200000">
          <a:off x="8791575" y="58197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17</xdr:col>
      <xdr:colOff>95250</xdr:colOff>
      <xdr:row>11</xdr:row>
      <xdr:rowOff>9526</xdr:rowOff>
    </xdr:from>
    <xdr:to>
      <xdr:col>17</xdr:col>
      <xdr:colOff>456308</xdr:colOff>
      <xdr:row>12</xdr:row>
      <xdr:rowOff>184795</xdr:rowOff>
    </xdr:to>
    <xdr:grpSp>
      <xdr:nvGrpSpPr>
        <xdr:cNvPr id="25" name="Группа 24"/>
        <xdr:cNvGrpSpPr/>
      </xdr:nvGrpSpPr>
      <xdr:grpSpPr>
        <a:xfrm rot="1670272">
          <a:off x="13249275" y="3352801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204225</xdr:colOff>
      <xdr:row>13</xdr:row>
      <xdr:rowOff>72000</xdr:rowOff>
    </xdr:from>
    <xdr:to>
      <xdr:col>9</xdr:col>
      <xdr:colOff>564225</xdr:colOff>
      <xdr:row>14</xdr:row>
      <xdr:rowOff>97500</xdr:rowOff>
    </xdr:to>
    <xdr:grpSp>
      <xdr:nvGrpSpPr>
        <xdr:cNvPr id="28" name="Группа 27"/>
        <xdr:cNvGrpSpPr/>
      </xdr:nvGrpSpPr>
      <xdr:grpSpPr>
        <a:xfrm rot="5400000">
          <a:off x="8553450" y="3724275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38100</xdr:colOff>
      <xdr:row>3</xdr:row>
      <xdr:rowOff>180975</xdr:rowOff>
    </xdr:from>
    <xdr:ext cx="264560" cy="552450"/>
    <xdr:sp macro="" textlink="">
      <xdr:nvSpPr>
        <xdr:cNvPr id="31" name="TextBox 30"/>
        <xdr:cNvSpPr txBox="1"/>
      </xdr:nvSpPr>
      <xdr:spPr>
        <a:xfrm rot="16200000">
          <a:off x="8780980" y="175367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542925</xdr:colOff>
      <xdr:row>19</xdr:row>
      <xdr:rowOff>38100</xdr:rowOff>
    </xdr:from>
    <xdr:ext cx="533400" cy="264560"/>
    <xdr:sp macro="" textlink="">
      <xdr:nvSpPr>
        <xdr:cNvPr id="32" name="TextBox 31"/>
        <xdr:cNvSpPr txBox="1"/>
      </xdr:nvSpPr>
      <xdr:spPr>
        <a:xfrm>
          <a:off x="10648950" y="49053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295275</xdr:colOff>
      <xdr:row>11</xdr:row>
      <xdr:rowOff>180976</xdr:rowOff>
    </xdr:from>
    <xdr:to>
      <xdr:col>10</xdr:col>
      <xdr:colOff>314325</xdr:colOff>
      <xdr:row>24</xdr:row>
      <xdr:rowOff>304800</xdr:rowOff>
    </xdr:to>
    <xdr:cxnSp macro="">
      <xdr:nvCxnSpPr>
        <xdr:cNvPr id="33" name="Прямая соединительная линия 32"/>
        <xdr:cNvCxnSpPr/>
      </xdr:nvCxnSpPr>
      <xdr:spPr>
        <a:xfrm flipV="1">
          <a:off x="9182100" y="3524251"/>
          <a:ext cx="19050" cy="26003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171450</xdr:colOff>
      <xdr:row>8</xdr:row>
      <xdr:rowOff>114300</xdr:rowOff>
    </xdr:from>
    <xdr:to>
      <xdr:col>17</xdr:col>
      <xdr:colOff>387450</xdr:colOff>
      <xdr:row>10</xdr:row>
      <xdr:rowOff>93300</xdr:rowOff>
    </xdr:to>
    <xdr:grpSp>
      <xdr:nvGrpSpPr>
        <xdr:cNvPr id="34" name="Группа 33"/>
        <xdr:cNvGrpSpPr/>
      </xdr:nvGrpSpPr>
      <xdr:grpSpPr>
        <a:xfrm>
          <a:off x="13325475" y="28860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266700</xdr:colOff>
      <xdr:row>14</xdr:row>
      <xdr:rowOff>171450</xdr:rowOff>
    </xdr:from>
    <xdr:to>
      <xdr:col>9</xdr:col>
      <xdr:colOff>276225</xdr:colOff>
      <xdr:row>24</xdr:row>
      <xdr:rowOff>238125</xdr:rowOff>
    </xdr:to>
    <xdr:cxnSp macro="">
      <xdr:nvCxnSpPr>
        <xdr:cNvPr id="20" name="Прямая соединительная линия 19"/>
        <xdr:cNvCxnSpPr/>
      </xdr:nvCxnSpPr>
      <xdr:spPr>
        <a:xfrm>
          <a:off x="8543925" y="4086225"/>
          <a:ext cx="9525" cy="19716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14</xdr:row>
      <xdr:rowOff>180975</xdr:rowOff>
    </xdr:from>
    <xdr:to>
      <xdr:col>10</xdr:col>
      <xdr:colOff>304800</xdr:colOff>
      <xdr:row>14</xdr:row>
      <xdr:rowOff>180977</xdr:rowOff>
    </xdr:to>
    <xdr:cxnSp macro="">
      <xdr:nvCxnSpPr>
        <xdr:cNvPr id="21" name="Прямая соединительная линия 20"/>
        <xdr:cNvCxnSpPr/>
      </xdr:nvCxnSpPr>
      <xdr:spPr>
        <a:xfrm flipH="1" flipV="1">
          <a:off x="7029450" y="4095750"/>
          <a:ext cx="2162175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14</xdr:row>
      <xdr:rowOff>180975</xdr:rowOff>
    </xdr:from>
    <xdr:to>
      <xdr:col>14</xdr:col>
      <xdr:colOff>76200</xdr:colOff>
      <xdr:row>14</xdr:row>
      <xdr:rowOff>180976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44000" y="4095750"/>
          <a:ext cx="22574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161925</xdr:colOff>
      <xdr:row>16</xdr:row>
      <xdr:rowOff>95250</xdr:rowOff>
    </xdr:from>
    <xdr:to>
      <xdr:col>9</xdr:col>
      <xdr:colOff>377925</xdr:colOff>
      <xdr:row>18</xdr:row>
      <xdr:rowOff>74250</xdr:rowOff>
    </xdr:to>
    <xdr:grpSp>
      <xdr:nvGrpSpPr>
        <xdr:cNvPr id="23" name="Группа 22"/>
        <xdr:cNvGrpSpPr/>
      </xdr:nvGrpSpPr>
      <xdr:grpSpPr>
        <a:xfrm>
          <a:off x="8439150" y="439102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13</xdr:row>
      <xdr:rowOff>114300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24675" y="38385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400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13</xdr:row>
      <xdr:rowOff>123825</xdr:rowOff>
    </xdr:from>
    <xdr:ext cx="533400" cy="264560"/>
    <xdr:sp macro="" textlink="">
      <xdr:nvSpPr>
        <xdr:cNvPr id="27" name="TextBox 26"/>
        <xdr:cNvSpPr txBox="1"/>
      </xdr:nvSpPr>
      <xdr:spPr>
        <a:xfrm>
          <a:off x="11010900" y="38481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400</a:t>
          </a:r>
          <a:endParaRPr lang="ru-RU" sz="1100"/>
        </a:p>
      </xdr:txBody>
    </xdr:sp>
    <xdr:clientData/>
  </xdr:oneCellAnchor>
  <xdr:oneCellAnchor>
    <xdr:from>
      <xdr:col>9</xdr:col>
      <xdr:colOff>39170</xdr:colOff>
      <xdr:row>22</xdr:row>
      <xdr:rowOff>84655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181975" y="56578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17</xdr:col>
      <xdr:colOff>95250</xdr:colOff>
      <xdr:row>11</xdr:row>
      <xdr:rowOff>9526</xdr:rowOff>
    </xdr:from>
    <xdr:to>
      <xdr:col>17</xdr:col>
      <xdr:colOff>456308</xdr:colOff>
      <xdr:row>12</xdr:row>
      <xdr:rowOff>184795</xdr:rowOff>
    </xdr:to>
    <xdr:grpSp>
      <xdr:nvGrpSpPr>
        <xdr:cNvPr id="29" name="Группа 28"/>
        <xdr:cNvGrpSpPr/>
      </xdr:nvGrpSpPr>
      <xdr:grpSpPr>
        <a:xfrm rot="1670272">
          <a:off x="13249275" y="3352801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257175</xdr:colOff>
      <xdr:row>20</xdr:row>
      <xdr:rowOff>95250</xdr:rowOff>
    </xdr:from>
    <xdr:to>
      <xdr:col>13</xdr:col>
      <xdr:colOff>381000</xdr:colOff>
      <xdr:row>20</xdr:row>
      <xdr:rowOff>95250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8534400" y="5153025"/>
          <a:ext cx="256222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156600</xdr:colOff>
      <xdr:row>19</xdr:row>
      <xdr:rowOff>176775</xdr:rowOff>
    </xdr:from>
    <xdr:to>
      <xdr:col>10</xdr:col>
      <xdr:colOff>516600</xdr:colOff>
      <xdr:row>21</xdr:row>
      <xdr:rowOff>11775</xdr:rowOff>
    </xdr:to>
    <xdr:grpSp>
      <xdr:nvGrpSpPr>
        <xdr:cNvPr id="33" name="Группа 32"/>
        <xdr:cNvGrpSpPr/>
      </xdr:nvGrpSpPr>
      <xdr:grpSpPr>
        <a:xfrm rot="5400000">
          <a:off x="9115425" y="49720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38100</xdr:colOff>
      <xdr:row>3</xdr:row>
      <xdr:rowOff>180975</xdr:rowOff>
    </xdr:from>
    <xdr:ext cx="264560" cy="552450"/>
    <xdr:sp macro="" textlink="">
      <xdr:nvSpPr>
        <xdr:cNvPr id="36" name="TextBox 35"/>
        <xdr:cNvSpPr txBox="1"/>
      </xdr:nvSpPr>
      <xdr:spPr>
        <a:xfrm rot="16200000">
          <a:off x="8780980" y="175367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542925</xdr:colOff>
      <xdr:row>19</xdr:row>
      <xdr:rowOff>38100</xdr:rowOff>
    </xdr:from>
    <xdr:ext cx="533400" cy="264560"/>
    <xdr:sp macro="" textlink="">
      <xdr:nvSpPr>
        <xdr:cNvPr id="39" name="TextBox 38"/>
        <xdr:cNvSpPr txBox="1"/>
      </xdr:nvSpPr>
      <xdr:spPr>
        <a:xfrm>
          <a:off x="10648950" y="49053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176214</xdr:rowOff>
    </xdr:from>
    <xdr:to>
      <xdr:col>10</xdr:col>
      <xdr:colOff>328613</xdr:colOff>
      <xdr:row>24</xdr:row>
      <xdr:rowOff>381000</xdr:rowOff>
    </xdr:to>
    <xdr:cxnSp macro="">
      <xdr:nvCxnSpPr>
        <xdr:cNvPr id="21" name="Прямая соединительная линия 20"/>
        <xdr:cNvCxnSpPr/>
      </xdr:nvCxnSpPr>
      <xdr:spPr>
        <a:xfrm flipV="1">
          <a:off x="9210675" y="4090989"/>
          <a:ext cx="4763" cy="210978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1362075</xdr:colOff>
      <xdr:row>13</xdr:row>
      <xdr:rowOff>114300</xdr:rowOff>
    </xdr:from>
    <xdr:ext cx="533400" cy="264560"/>
    <xdr:sp macro="" textlink="">
      <xdr:nvSpPr>
        <xdr:cNvPr id="22" name="TextBox 21"/>
        <xdr:cNvSpPr txBox="1"/>
      </xdr:nvSpPr>
      <xdr:spPr>
        <a:xfrm>
          <a:off x="6924675" y="38385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23</xdr:row>
      <xdr:rowOff>84655</xdr:rowOff>
    </xdr:from>
    <xdr:ext cx="264560" cy="533400"/>
    <xdr:sp macro="" textlink="">
      <xdr:nvSpPr>
        <xdr:cNvPr id="23" name="TextBox 22"/>
        <xdr:cNvSpPr txBox="1"/>
      </xdr:nvSpPr>
      <xdr:spPr>
        <a:xfrm rot="16200000">
          <a:off x="8848725" y="58483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4</xdr:row>
      <xdr:rowOff>17980</xdr:rowOff>
    </xdr:from>
    <xdr:ext cx="264560" cy="533400"/>
    <xdr:sp macro="" textlink="">
      <xdr:nvSpPr>
        <xdr:cNvPr id="24" name="TextBox 23"/>
        <xdr:cNvSpPr txBox="1"/>
      </xdr:nvSpPr>
      <xdr:spPr>
        <a:xfrm rot="16200000">
          <a:off x="8858250" y="1781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17</xdr:col>
      <xdr:colOff>128025</xdr:colOff>
      <xdr:row>17</xdr:row>
      <xdr:rowOff>72000</xdr:rowOff>
    </xdr:from>
    <xdr:to>
      <xdr:col>17</xdr:col>
      <xdr:colOff>488025</xdr:colOff>
      <xdr:row>18</xdr:row>
      <xdr:rowOff>97500</xdr:rowOff>
    </xdr:to>
    <xdr:grpSp>
      <xdr:nvGrpSpPr>
        <xdr:cNvPr id="28" name="Группа 27"/>
        <xdr:cNvGrpSpPr/>
      </xdr:nvGrpSpPr>
      <xdr:grpSpPr>
        <a:xfrm rot="5400000">
          <a:off x="13354050" y="4486275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38100</xdr:colOff>
      <xdr:row>3</xdr:row>
      <xdr:rowOff>180975</xdr:rowOff>
    </xdr:from>
    <xdr:ext cx="264560" cy="552450"/>
    <xdr:sp macro="" textlink="">
      <xdr:nvSpPr>
        <xdr:cNvPr id="31" name="TextBox 30"/>
        <xdr:cNvSpPr txBox="1"/>
      </xdr:nvSpPr>
      <xdr:spPr>
        <a:xfrm rot="16200000">
          <a:off x="8780980" y="175367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542925</xdr:colOff>
      <xdr:row>19</xdr:row>
      <xdr:rowOff>38100</xdr:rowOff>
    </xdr:from>
    <xdr:ext cx="533400" cy="264560"/>
    <xdr:sp macro="" textlink="">
      <xdr:nvSpPr>
        <xdr:cNvPr id="32" name="TextBox 31"/>
        <xdr:cNvSpPr txBox="1"/>
      </xdr:nvSpPr>
      <xdr:spPr>
        <a:xfrm>
          <a:off x="10648950" y="49053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323850</xdr:colOff>
      <xdr:row>4</xdr:row>
      <xdr:rowOff>133350</xdr:rowOff>
    </xdr:from>
    <xdr:to>
      <xdr:col>10</xdr:col>
      <xdr:colOff>333375</xdr:colOff>
      <xdr:row>14</xdr:row>
      <xdr:rowOff>180975</xdr:rowOff>
    </xdr:to>
    <xdr:cxnSp macro="">
      <xdr:nvCxnSpPr>
        <xdr:cNvPr id="33" name="Прямая соединительная линия 32"/>
        <xdr:cNvCxnSpPr/>
      </xdr:nvCxnSpPr>
      <xdr:spPr>
        <a:xfrm flipV="1">
          <a:off x="9210675" y="1762125"/>
          <a:ext cx="9525" cy="23336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180975</xdr:colOff>
      <xdr:row>18</xdr:row>
      <xdr:rowOff>171450</xdr:rowOff>
    </xdr:from>
    <xdr:to>
      <xdr:col>17</xdr:col>
      <xdr:colOff>396975</xdr:colOff>
      <xdr:row>20</xdr:row>
      <xdr:rowOff>150450</xdr:rowOff>
    </xdr:to>
    <xdr:grpSp>
      <xdr:nvGrpSpPr>
        <xdr:cNvPr id="34" name="Группа 33"/>
        <xdr:cNvGrpSpPr/>
      </xdr:nvGrpSpPr>
      <xdr:grpSpPr>
        <a:xfrm>
          <a:off x="13335000" y="484822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142874</xdr:colOff>
      <xdr:row>13</xdr:row>
      <xdr:rowOff>47626</xdr:rowOff>
    </xdr:from>
    <xdr:to>
      <xdr:col>10</xdr:col>
      <xdr:colOff>503932</xdr:colOff>
      <xdr:row>15</xdr:row>
      <xdr:rowOff>32395</xdr:rowOff>
    </xdr:to>
    <xdr:grpSp>
      <xdr:nvGrpSpPr>
        <xdr:cNvPr id="25" name="Группа 24"/>
        <xdr:cNvGrpSpPr/>
      </xdr:nvGrpSpPr>
      <xdr:grpSpPr>
        <a:xfrm rot="1670272">
          <a:off x="9029699" y="3771901"/>
          <a:ext cx="361058" cy="365769"/>
          <a:chOff x="7114605" y="1263243"/>
          <a:chExt cx="361058" cy="363501"/>
        </a:xfrm>
      </xdr:grpSpPr>
      <xdr:sp macro="" textlink="">
        <xdr:nvSpPr>
          <xdr:cNvPr id="26" name="Хорда 2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7" name="Хорда 2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85725</xdr:colOff>
      <xdr:row>14</xdr:row>
      <xdr:rowOff>180975</xdr:rowOff>
    </xdr:from>
    <xdr:to>
      <xdr:col>10</xdr:col>
      <xdr:colOff>304800</xdr:colOff>
      <xdr:row>14</xdr:row>
      <xdr:rowOff>180977</xdr:rowOff>
    </xdr:to>
    <xdr:cxnSp macro="">
      <xdr:nvCxnSpPr>
        <xdr:cNvPr id="21" name="Прямая соединительная линия 20"/>
        <xdr:cNvCxnSpPr/>
      </xdr:nvCxnSpPr>
      <xdr:spPr>
        <a:xfrm flipH="1" flipV="1">
          <a:off x="7029450" y="4095750"/>
          <a:ext cx="2162175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14</xdr:row>
      <xdr:rowOff>180975</xdr:rowOff>
    </xdr:from>
    <xdr:to>
      <xdr:col>14</xdr:col>
      <xdr:colOff>76200</xdr:colOff>
      <xdr:row>14</xdr:row>
      <xdr:rowOff>180976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44000" y="4095750"/>
          <a:ext cx="22574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1362075</xdr:colOff>
      <xdr:row>13</xdr:row>
      <xdr:rowOff>114300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24675" y="38385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400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13</xdr:row>
      <xdr:rowOff>123825</xdr:rowOff>
    </xdr:from>
    <xdr:ext cx="533400" cy="264560"/>
    <xdr:sp macro="" textlink="">
      <xdr:nvSpPr>
        <xdr:cNvPr id="27" name="TextBox 26"/>
        <xdr:cNvSpPr txBox="1"/>
      </xdr:nvSpPr>
      <xdr:spPr>
        <a:xfrm>
          <a:off x="11010900" y="38481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400</a:t>
          </a:r>
          <a:endParaRPr lang="ru-RU" sz="1100"/>
        </a:p>
      </xdr:txBody>
    </xdr:sp>
    <xdr:clientData/>
  </xdr:oneCellAnchor>
  <xdr:oneCellAnchor>
    <xdr:from>
      <xdr:col>10</xdr:col>
      <xdr:colOff>105845</xdr:colOff>
      <xdr:row>4</xdr:row>
      <xdr:rowOff>17980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858250" y="1781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17</xdr:col>
      <xdr:colOff>95250</xdr:colOff>
      <xdr:row>11</xdr:row>
      <xdr:rowOff>9526</xdr:rowOff>
    </xdr:from>
    <xdr:to>
      <xdr:col>17</xdr:col>
      <xdr:colOff>456308</xdr:colOff>
      <xdr:row>12</xdr:row>
      <xdr:rowOff>184795</xdr:rowOff>
    </xdr:to>
    <xdr:grpSp>
      <xdr:nvGrpSpPr>
        <xdr:cNvPr id="29" name="Группа 28"/>
        <xdr:cNvGrpSpPr/>
      </xdr:nvGrpSpPr>
      <xdr:grpSpPr>
        <a:xfrm rot="1670272">
          <a:off x="13249275" y="3352801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128025</xdr:colOff>
      <xdr:row>17</xdr:row>
      <xdr:rowOff>72000</xdr:rowOff>
    </xdr:from>
    <xdr:to>
      <xdr:col>17</xdr:col>
      <xdr:colOff>488025</xdr:colOff>
      <xdr:row>18</xdr:row>
      <xdr:rowOff>97500</xdr:rowOff>
    </xdr:to>
    <xdr:grpSp>
      <xdr:nvGrpSpPr>
        <xdr:cNvPr id="33" name="Группа 32"/>
        <xdr:cNvGrpSpPr/>
      </xdr:nvGrpSpPr>
      <xdr:grpSpPr>
        <a:xfrm rot="5400000">
          <a:off x="13354050" y="44862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38100</xdr:colOff>
      <xdr:row>3</xdr:row>
      <xdr:rowOff>180975</xdr:rowOff>
    </xdr:from>
    <xdr:ext cx="264560" cy="552450"/>
    <xdr:sp macro="" textlink="">
      <xdr:nvSpPr>
        <xdr:cNvPr id="36" name="TextBox 35"/>
        <xdr:cNvSpPr txBox="1"/>
      </xdr:nvSpPr>
      <xdr:spPr>
        <a:xfrm rot="16200000">
          <a:off x="8780980" y="175367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542925</xdr:colOff>
      <xdr:row>19</xdr:row>
      <xdr:rowOff>38100</xdr:rowOff>
    </xdr:from>
    <xdr:ext cx="533400" cy="264560"/>
    <xdr:sp macro="" textlink="">
      <xdr:nvSpPr>
        <xdr:cNvPr id="37" name="TextBox 36"/>
        <xdr:cNvSpPr txBox="1"/>
      </xdr:nvSpPr>
      <xdr:spPr>
        <a:xfrm>
          <a:off x="10648950" y="49053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323850</xdr:colOff>
      <xdr:row>4</xdr:row>
      <xdr:rowOff>133350</xdr:rowOff>
    </xdr:from>
    <xdr:to>
      <xdr:col>10</xdr:col>
      <xdr:colOff>333375</xdr:colOff>
      <xdr:row>14</xdr:row>
      <xdr:rowOff>180975</xdr:rowOff>
    </xdr:to>
    <xdr:cxnSp macro="">
      <xdr:nvCxnSpPr>
        <xdr:cNvPr id="38" name="Прямая соединительная линия 37"/>
        <xdr:cNvCxnSpPr/>
      </xdr:nvCxnSpPr>
      <xdr:spPr>
        <a:xfrm flipV="1">
          <a:off x="9210675" y="1762125"/>
          <a:ext cx="9525" cy="23336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11</xdr:row>
      <xdr:rowOff>161925</xdr:rowOff>
    </xdr:from>
    <xdr:to>
      <xdr:col>10</xdr:col>
      <xdr:colOff>425550</xdr:colOff>
      <xdr:row>13</xdr:row>
      <xdr:rowOff>140925</xdr:rowOff>
    </xdr:to>
    <xdr:grpSp>
      <xdr:nvGrpSpPr>
        <xdr:cNvPr id="23" name="Группа 22"/>
        <xdr:cNvGrpSpPr/>
      </xdr:nvGrpSpPr>
      <xdr:grpSpPr>
        <a:xfrm>
          <a:off x="9096375" y="350520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266700</xdr:colOff>
      <xdr:row>10</xdr:row>
      <xdr:rowOff>57150</xdr:rowOff>
    </xdr:from>
    <xdr:to>
      <xdr:col>9</xdr:col>
      <xdr:colOff>266700</xdr:colOff>
      <xdr:row>14</xdr:row>
      <xdr:rowOff>180975</xdr:rowOff>
    </xdr:to>
    <xdr:cxnSp macro="">
      <xdr:nvCxnSpPr>
        <xdr:cNvPr id="20" name="Прямая соединительная линия 19"/>
        <xdr:cNvCxnSpPr/>
      </xdr:nvCxnSpPr>
      <xdr:spPr>
        <a:xfrm>
          <a:off x="8543925" y="3209925"/>
          <a:ext cx="0" cy="8858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14</xdr:row>
      <xdr:rowOff>180975</xdr:rowOff>
    </xdr:from>
    <xdr:to>
      <xdr:col>10</xdr:col>
      <xdr:colOff>304800</xdr:colOff>
      <xdr:row>14</xdr:row>
      <xdr:rowOff>180977</xdr:rowOff>
    </xdr:to>
    <xdr:cxnSp macro="">
      <xdr:nvCxnSpPr>
        <xdr:cNvPr id="21" name="Прямая соединительная линия 20"/>
        <xdr:cNvCxnSpPr/>
      </xdr:nvCxnSpPr>
      <xdr:spPr>
        <a:xfrm flipH="1" flipV="1">
          <a:off x="7029450" y="4095750"/>
          <a:ext cx="2162175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14</xdr:row>
      <xdr:rowOff>180975</xdr:rowOff>
    </xdr:from>
    <xdr:to>
      <xdr:col>14</xdr:col>
      <xdr:colOff>76200</xdr:colOff>
      <xdr:row>14</xdr:row>
      <xdr:rowOff>180976</xdr:rowOff>
    </xdr:to>
    <xdr:cxnSp macro="">
      <xdr:nvCxnSpPr>
        <xdr:cNvPr id="22" name="Прямая соединительная линия 21"/>
        <xdr:cNvCxnSpPr/>
      </xdr:nvCxnSpPr>
      <xdr:spPr>
        <a:xfrm flipH="1">
          <a:off x="9144000" y="4095750"/>
          <a:ext cx="22574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152400</xdr:colOff>
      <xdr:row>11</xdr:row>
      <xdr:rowOff>161925</xdr:rowOff>
    </xdr:from>
    <xdr:to>
      <xdr:col>9</xdr:col>
      <xdr:colOff>368400</xdr:colOff>
      <xdr:row>13</xdr:row>
      <xdr:rowOff>140925</xdr:rowOff>
    </xdr:to>
    <xdr:grpSp>
      <xdr:nvGrpSpPr>
        <xdr:cNvPr id="23" name="Группа 22"/>
        <xdr:cNvGrpSpPr/>
      </xdr:nvGrpSpPr>
      <xdr:grpSpPr>
        <a:xfrm>
          <a:off x="8429625" y="350520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13</xdr:row>
      <xdr:rowOff>114300</xdr:rowOff>
    </xdr:from>
    <xdr:ext cx="533400" cy="264560"/>
    <xdr:sp macro="" textlink="">
      <xdr:nvSpPr>
        <xdr:cNvPr id="26" name="TextBox 25"/>
        <xdr:cNvSpPr txBox="1"/>
      </xdr:nvSpPr>
      <xdr:spPr>
        <a:xfrm>
          <a:off x="6924675" y="38385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400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13</xdr:row>
      <xdr:rowOff>123825</xdr:rowOff>
    </xdr:from>
    <xdr:ext cx="533400" cy="264560"/>
    <xdr:sp macro="" textlink="">
      <xdr:nvSpPr>
        <xdr:cNvPr id="27" name="TextBox 26"/>
        <xdr:cNvSpPr txBox="1"/>
      </xdr:nvSpPr>
      <xdr:spPr>
        <a:xfrm>
          <a:off x="11010900" y="38481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400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23</xdr:row>
      <xdr:rowOff>103705</xdr:rowOff>
    </xdr:from>
    <xdr:ext cx="264560" cy="533400"/>
    <xdr:sp macro="" textlink="">
      <xdr:nvSpPr>
        <xdr:cNvPr id="28" name="TextBox 27"/>
        <xdr:cNvSpPr txBox="1"/>
      </xdr:nvSpPr>
      <xdr:spPr>
        <a:xfrm rot="16200000">
          <a:off x="8839200" y="58674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17</xdr:col>
      <xdr:colOff>95250</xdr:colOff>
      <xdr:row>11</xdr:row>
      <xdr:rowOff>9526</xdr:rowOff>
    </xdr:from>
    <xdr:to>
      <xdr:col>17</xdr:col>
      <xdr:colOff>456308</xdr:colOff>
      <xdr:row>12</xdr:row>
      <xdr:rowOff>184795</xdr:rowOff>
    </xdr:to>
    <xdr:grpSp>
      <xdr:nvGrpSpPr>
        <xdr:cNvPr id="29" name="Группа 28"/>
        <xdr:cNvGrpSpPr/>
      </xdr:nvGrpSpPr>
      <xdr:grpSpPr>
        <a:xfrm rot="1670272">
          <a:off x="13249275" y="3352801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276226</xdr:colOff>
      <xdr:row>10</xdr:row>
      <xdr:rowOff>66675</xdr:rowOff>
    </xdr:from>
    <xdr:to>
      <xdr:col>10</xdr:col>
      <xdr:colOff>333375</xdr:colOff>
      <xdr:row>10</xdr:row>
      <xdr:rowOff>66675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8553451" y="3219450"/>
          <a:ext cx="666749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128025</xdr:colOff>
      <xdr:row>17</xdr:row>
      <xdr:rowOff>72000</xdr:rowOff>
    </xdr:from>
    <xdr:to>
      <xdr:col>17</xdr:col>
      <xdr:colOff>488025</xdr:colOff>
      <xdr:row>18</xdr:row>
      <xdr:rowOff>97500</xdr:rowOff>
    </xdr:to>
    <xdr:grpSp>
      <xdr:nvGrpSpPr>
        <xdr:cNvPr id="33" name="Группа 32"/>
        <xdr:cNvGrpSpPr/>
      </xdr:nvGrpSpPr>
      <xdr:grpSpPr>
        <a:xfrm rot="5400000">
          <a:off x="13354050" y="44862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38100</xdr:colOff>
      <xdr:row>3</xdr:row>
      <xdr:rowOff>180975</xdr:rowOff>
    </xdr:from>
    <xdr:ext cx="264560" cy="552450"/>
    <xdr:sp macro="" textlink="">
      <xdr:nvSpPr>
        <xdr:cNvPr id="36" name="TextBox 35"/>
        <xdr:cNvSpPr txBox="1"/>
      </xdr:nvSpPr>
      <xdr:spPr>
        <a:xfrm rot="16200000">
          <a:off x="8780980" y="175367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542925</xdr:colOff>
      <xdr:row>19</xdr:row>
      <xdr:rowOff>38100</xdr:rowOff>
    </xdr:from>
    <xdr:ext cx="533400" cy="264560"/>
    <xdr:sp macro="" textlink="">
      <xdr:nvSpPr>
        <xdr:cNvPr id="37" name="TextBox 36"/>
        <xdr:cNvSpPr txBox="1"/>
      </xdr:nvSpPr>
      <xdr:spPr>
        <a:xfrm>
          <a:off x="10648950" y="49053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323850</xdr:colOff>
      <xdr:row>10</xdr:row>
      <xdr:rowOff>52388</xdr:rowOff>
    </xdr:from>
    <xdr:to>
      <xdr:col>10</xdr:col>
      <xdr:colOff>328613</xdr:colOff>
      <xdr:row>24</xdr:row>
      <xdr:rowOff>342900</xdr:rowOff>
    </xdr:to>
    <xdr:cxnSp macro="">
      <xdr:nvCxnSpPr>
        <xdr:cNvPr id="39" name="Прямая соединительная линия 38"/>
        <xdr:cNvCxnSpPr/>
      </xdr:nvCxnSpPr>
      <xdr:spPr>
        <a:xfrm flipV="1">
          <a:off x="9210675" y="3205163"/>
          <a:ext cx="4763" cy="295751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30;&#1085;&#1074;&#1077;&#1088;&#1080;&#1090;&#1080;&#1079;&#1072;&#1094;&#1110;&#1103;%20&#1084;&#1077;&#1088;&#1077;&#1078;/&#1074;&#1086;&#1076;&#1086;&#1087;&#1088;&#1086;&#1074;&#1110;&#1076;/&#1074;&#1091;&#1083;.%20&#1073;-&#1088;%201-&#1075;&#1086;%20&#1058;&#1088;&#1072;&#1074;&#1085;&#1103;%20(340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PS точки Заріччя"/>
      <sheetName val="48-340-15"/>
      <sheetName val="48-340-16"/>
      <sheetName val="48-340-17"/>
      <sheetName val="48-340-19"/>
      <sheetName val="48-340-20"/>
      <sheetName val="48-340-20а"/>
      <sheetName val="48-340-21"/>
      <sheetName val="48-340-23"/>
      <sheetName val="Лист3"/>
    </sheetNames>
    <sheetDataSet>
      <sheetData sheetId="0">
        <row r="2">
          <cell r="L2" t="str">
            <v>88-9(48)</v>
          </cell>
        </row>
        <row r="22">
          <cell r="K22" t="str">
            <v>В48-15</v>
          </cell>
          <cell r="L22" t="str">
            <v>171,90</v>
          </cell>
          <cell r="R22" t="str">
            <v>169,42</v>
          </cell>
        </row>
        <row r="23">
          <cell r="K23" t="str">
            <v>В48-16</v>
          </cell>
          <cell r="L23" t="str">
            <v>171,78</v>
          </cell>
          <cell r="R23" t="str">
            <v>169,24</v>
          </cell>
        </row>
        <row r="24">
          <cell r="K24" t="str">
            <v>В48-17</v>
          </cell>
          <cell r="L24" t="str">
            <v>172,27</v>
          </cell>
          <cell r="R24" t="str">
            <v>170,00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37" workbookViewId="0">
      <selection activeCell="K31" sqref="K31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1051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64" t="s">
        <v>28</v>
      </c>
      <c r="C6" s="65"/>
      <c r="D6" s="65"/>
      <c r="E6" s="65"/>
      <c r="F6" s="65"/>
      <c r="G6" s="65"/>
      <c r="H6" s="66"/>
      <c r="J6" s="67" t="s">
        <v>29</v>
      </c>
      <c r="K6" s="62" t="s">
        <v>0</v>
      </c>
      <c r="L6" s="69" t="s">
        <v>30</v>
      </c>
      <c r="M6" s="62" t="s">
        <v>26</v>
      </c>
      <c r="N6" s="71" t="s">
        <v>31</v>
      </c>
      <c r="O6" s="72"/>
      <c r="P6" s="62" t="s">
        <v>32</v>
      </c>
      <c r="Q6" s="62" t="s">
        <v>33</v>
      </c>
      <c r="R6" s="62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8"/>
      <c r="K7" s="63"/>
      <c r="L7" s="70"/>
      <c r="M7" s="63"/>
      <c r="N7" s="32" t="s">
        <v>35</v>
      </c>
      <c r="O7" s="33" t="s">
        <v>36</v>
      </c>
      <c r="P7" s="63"/>
      <c r="Q7" s="63"/>
      <c r="R7" s="63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1052</v>
      </c>
      <c r="G8" t="s">
        <v>1053</v>
      </c>
      <c r="J8" s="37">
        <v>1</v>
      </c>
      <c r="K8" s="37" t="str">
        <f t="shared" ref="K8:L47" si="0">F8</f>
        <v>В48-1</v>
      </c>
      <c r="L8" s="37" t="str">
        <f>G8</f>
        <v>173,32</v>
      </c>
      <c r="M8" s="37" t="str">
        <f>$L$2</f>
        <v>88-9(48)</v>
      </c>
      <c r="N8" s="38">
        <f t="shared" ref="N8:O47" si="1">C8</f>
        <v>0</v>
      </c>
      <c r="O8" s="38">
        <f t="shared" si="1"/>
        <v>0</v>
      </c>
      <c r="P8" s="38" t="str">
        <f>L8</f>
        <v>173,32</v>
      </c>
      <c r="Q8" s="39">
        <f>P8-R8</f>
        <v>173.32</v>
      </c>
      <c r="R8" s="39">
        <f>H8</f>
        <v>0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1054</v>
      </c>
      <c r="G9" t="s">
        <v>1055</v>
      </c>
      <c r="H9" t="s">
        <v>423</v>
      </c>
      <c r="J9" s="37">
        <v>2</v>
      </c>
      <c r="K9" s="37" t="str">
        <f t="shared" si="0"/>
        <v>В48-2</v>
      </c>
      <c r="L9" s="37" t="str">
        <f t="shared" si="0"/>
        <v>169,62</v>
      </c>
      <c r="M9" s="37" t="str">
        <f t="shared" ref="M9:M72" si="2">$L$2</f>
        <v>88-9(48)</v>
      </c>
      <c r="N9" s="38">
        <f t="shared" si="1"/>
        <v>0</v>
      </c>
      <c r="O9" s="38">
        <f t="shared" si="1"/>
        <v>0</v>
      </c>
      <c r="P9" s="38" t="str">
        <f t="shared" ref="P9:P72" si="3">L9</f>
        <v>169,62</v>
      </c>
      <c r="Q9" s="39">
        <f t="shared" ref="Q9:Q72" si="4">P9-R9</f>
        <v>2.0300000000000011</v>
      </c>
      <c r="R9" s="39" t="str">
        <f t="shared" ref="R9:R72" si="5">H9</f>
        <v>167,59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1056</v>
      </c>
      <c r="G10" t="s">
        <v>1057</v>
      </c>
      <c r="H10" t="s">
        <v>1058</v>
      </c>
      <c r="J10" s="43">
        <v>3</v>
      </c>
      <c r="K10" s="43" t="str">
        <f t="shared" si="0"/>
        <v>В48-3</v>
      </c>
      <c r="L10" s="37" t="str">
        <f t="shared" si="0"/>
        <v>170,11</v>
      </c>
      <c r="M10" s="37" t="str">
        <f t="shared" si="2"/>
        <v>88-9(48)</v>
      </c>
      <c r="N10" s="44">
        <f t="shared" si="1"/>
        <v>0</v>
      </c>
      <c r="O10" s="44">
        <f t="shared" si="1"/>
        <v>0</v>
      </c>
      <c r="P10" s="38" t="str">
        <f t="shared" si="3"/>
        <v>170,11</v>
      </c>
      <c r="Q10" s="39">
        <f t="shared" si="4"/>
        <v>1.3200000000000216</v>
      </c>
      <c r="R10" s="39" t="str">
        <f t="shared" si="5"/>
        <v>168,79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1059</v>
      </c>
      <c r="G11" t="s">
        <v>1060</v>
      </c>
      <c r="H11" t="s">
        <v>1061</v>
      </c>
      <c r="J11" s="43">
        <v>4</v>
      </c>
      <c r="K11" s="43" t="str">
        <f t="shared" si="0"/>
        <v>В48-4</v>
      </c>
      <c r="L11" s="37" t="str">
        <f t="shared" si="0"/>
        <v>169,89</v>
      </c>
      <c r="M11" s="37" t="str">
        <f t="shared" si="2"/>
        <v>88-9(48)</v>
      </c>
      <c r="N11" s="44">
        <f t="shared" si="1"/>
        <v>0</v>
      </c>
      <c r="O11" s="44">
        <f t="shared" si="1"/>
        <v>0</v>
      </c>
      <c r="P11" s="38" t="str">
        <f t="shared" si="3"/>
        <v>169,89</v>
      </c>
      <c r="Q11" s="39">
        <f t="shared" si="4"/>
        <v>2.5799999999999841</v>
      </c>
      <c r="R11" s="39" t="str">
        <f t="shared" si="5"/>
        <v>167,31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1062</v>
      </c>
      <c r="G12" t="s">
        <v>762</v>
      </c>
      <c r="H12" t="s">
        <v>445</v>
      </c>
      <c r="J12" s="43">
        <v>5</v>
      </c>
      <c r="K12" s="43" t="str">
        <f t="shared" si="0"/>
        <v>В48-5</v>
      </c>
      <c r="L12" s="37" t="str">
        <f t="shared" si="0"/>
        <v>170,05</v>
      </c>
      <c r="M12" s="37" t="str">
        <f t="shared" si="2"/>
        <v>88-9(48)</v>
      </c>
      <c r="N12" s="44">
        <f t="shared" si="1"/>
        <v>0</v>
      </c>
      <c r="O12" s="44">
        <f t="shared" si="1"/>
        <v>0</v>
      </c>
      <c r="P12" s="38" t="str">
        <f t="shared" si="3"/>
        <v>170,05</v>
      </c>
      <c r="Q12" s="39">
        <f t="shared" si="4"/>
        <v>2.7000000000000171</v>
      </c>
      <c r="R12" s="39" t="str">
        <f t="shared" si="5"/>
        <v>167,35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1063</v>
      </c>
      <c r="G13" t="s">
        <v>701</v>
      </c>
      <c r="H13" t="s">
        <v>1064</v>
      </c>
      <c r="J13" s="43">
        <v>6</v>
      </c>
      <c r="K13" s="43" t="str">
        <f t="shared" si="0"/>
        <v>В48-6</v>
      </c>
      <c r="L13" s="37" t="str">
        <f t="shared" si="0"/>
        <v>169,80</v>
      </c>
      <c r="M13" s="37" t="str">
        <f t="shared" si="2"/>
        <v>88-9(48)</v>
      </c>
      <c r="N13" s="44">
        <f t="shared" si="1"/>
        <v>0</v>
      </c>
      <c r="O13" s="44">
        <f t="shared" si="1"/>
        <v>0</v>
      </c>
      <c r="P13" s="38" t="str">
        <f t="shared" si="3"/>
        <v>169,80</v>
      </c>
      <c r="Q13" s="39">
        <f t="shared" si="4"/>
        <v>2.4800000000000182</v>
      </c>
      <c r="R13" s="39" t="str">
        <f t="shared" si="5"/>
        <v>167,32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1065</v>
      </c>
      <c r="G14" t="s">
        <v>708</v>
      </c>
      <c r="H14" t="s">
        <v>1066</v>
      </c>
      <c r="J14" s="43">
        <v>7</v>
      </c>
      <c r="K14" s="43" t="str">
        <f t="shared" si="0"/>
        <v>В48-7</v>
      </c>
      <c r="L14" s="37" t="str">
        <f t="shared" si="0"/>
        <v>169,85</v>
      </c>
      <c r="M14" s="37" t="str">
        <f t="shared" si="2"/>
        <v>88-9(48)</v>
      </c>
      <c r="N14" s="44">
        <f t="shared" si="1"/>
        <v>0</v>
      </c>
      <c r="O14" s="44">
        <f t="shared" si="1"/>
        <v>0</v>
      </c>
      <c r="P14" s="38" t="str">
        <f t="shared" si="3"/>
        <v>169,85</v>
      </c>
      <c r="Q14" s="39">
        <f t="shared" si="4"/>
        <v>2.5799999999999841</v>
      </c>
      <c r="R14" s="39" t="str">
        <f t="shared" si="5"/>
        <v>167,27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1067</v>
      </c>
      <c r="G15" t="s">
        <v>1068</v>
      </c>
      <c r="H15" t="s">
        <v>1069</v>
      </c>
      <c r="J15" s="37">
        <v>8</v>
      </c>
      <c r="K15" s="37" t="str">
        <f t="shared" si="0"/>
        <v>В48-8</v>
      </c>
      <c r="L15" s="37" t="str">
        <f t="shared" si="0"/>
        <v>170,19</v>
      </c>
      <c r="M15" s="37" t="str">
        <f t="shared" si="2"/>
        <v>88-9(48)</v>
      </c>
      <c r="N15" s="38">
        <f t="shared" si="1"/>
        <v>0</v>
      </c>
      <c r="O15" s="38">
        <f t="shared" si="1"/>
        <v>0</v>
      </c>
      <c r="P15" s="38" t="str">
        <f t="shared" si="3"/>
        <v>170,19</v>
      </c>
      <c r="Q15" s="39">
        <f t="shared" si="4"/>
        <v>2.8199999999999932</v>
      </c>
      <c r="R15" s="39" t="str">
        <f t="shared" si="5"/>
        <v>167,37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1070</v>
      </c>
      <c r="G16" t="s">
        <v>1071</v>
      </c>
      <c r="H16" t="s">
        <v>425</v>
      </c>
      <c r="J16" s="43">
        <v>9</v>
      </c>
      <c r="K16" s="43" t="str">
        <f t="shared" si="0"/>
        <v>В48-9</v>
      </c>
      <c r="L16" s="37" t="str">
        <f t="shared" si="0"/>
        <v>170,32</v>
      </c>
      <c r="M16" s="37" t="str">
        <f t="shared" si="2"/>
        <v>88-9(48)</v>
      </c>
      <c r="N16" s="44">
        <f t="shared" si="1"/>
        <v>0</v>
      </c>
      <c r="O16" s="44">
        <f t="shared" si="1"/>
        <v>0</v>
      </c>
      <c r="P16" s="38" t="str">
        <f t="shared" si="3"/>
        <v>170,32</v>
      </c>
      <c r="Q16" s="39">
        <f t="shared" si="4"/>
        <v>2.9199999999999875</v>
      </c>
      <c r="R16" s="39" t="str">
        <f t="shared" si="5"/>
        <v>167,40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1072</v>
      </c>
      <c r="G17" t="s">
        <v>1073</v>
      </c>
      <c r="H17" t="s">
        <v>428</v>
      </c>
      <c r="J17" s="43">
        <v>10</v>
      </c>
      <c r="K17" s="43" t="str">
        <f t="shared" si="0"/>
        <v>В48-10</v>
      </c>
      <c r="L17" s="37" t="str">
        <f t="shared" si="0"/>
        <v>170,47</v>
      </c>
      <c r="M17" s="37" t="str">
        <f t="shared" si="2"/>
        <v>88-9(48)</v>
      </c>
      <c r="N17" s="44">
        <f t="shared" si="1"/>
        <v>0</v>
      </c>
      <c r="O17" s="44">
        <f t="shared" si="1"/>
        <v>0</v>
      </c>
      <c r="P17" s="38" t="str">
        <f t="shared" si="3"/>
        <v>170,47</v>
      </c>
      <c r="Q17" s="39">
        <f t="shared" si="4"/>
        <v>3.0300000000000011</v>
      </c>
      <c r="R17" s="39" t="str">
        <f t="shared" si="5"/>
        <v>167,44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1074</v>
      </c>
      <c r="G18" t="s">
        <v>264</v>
      </c>
      <c r="H18" t="s">
        <v>1075</v>
      </c>
      <c r="J18" s="43">
        <v>11</v>
      </c>
      <c r="K18" s="43" t="str">
        <f t="shared" si="0"/>
        <v>В48-11</v>
      </c>
      <c r="L18" s="37" t="str">
        <f t="shared" si="0"/>
        <v>169,90</v>
      </c>
      <c r="M18" s="37" t="str">
        <f t="shared" si="2"/>
        <v>88-9(48)</v>
      </c>
      <c r="N18" s="44">
        <f t="shared" si="1"/>
        <v>0</v>
      </c>
      <c r="O18" s="44">
        <f t="shared" si="1"/>
        <v>0</v>
      </c>
      <c r="P18" s="38" t="str">
        <f t="shared" si="3"/>
        <v>169,90</v>
      </c>
      <c r="Q18" s="39">
        <f t="shared" si="4"/>
        <v>2.4099999999999966</v>
      </c>
      <c r="R18" s="39" t="str">
        <f t="shared" si="5"/>
        <v>167,49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1076</v>
      </c>
      <c r="G19" t="s">
        <v>292</v>
      </c>
      <c r="H19" t="s">
        <v>432</v>
      </c>
      <c r="J19" s="43">
        <v>12</v>
      </c>
      <c r="K19" s="43" t="str">
        <f t="shared" si="0"/>
        <v>В48-12</v>
      </c>
      <c r="L19" s="37" t="str">
        <f t="shared" si="0"/>
        <v>169,77</v>
      </c>
      <c r="M19" s="37" t="str">
        <f t="shared" si="2"/>
        <v>88-9(48)</v>
      </c>
      <c r="N19" s="44">
        <f t="shared" si="1"/>
        <v>0</v>
      </c>
      <c r="O19" s="44">
        <f t="shared" si="1"/>
        <v>0</v>
      </c>
      <c r="P19" s="38" t="str">
        <f t="shared" si="3"/>
        <v>169,77</v>
      </c>
      <c r="Q19" s="39">
        <f t="shared" si="4"/>
        <v>2.2000000000000171</v>
      </c>
      <c r="R19" s="39" t="str">
        <f t="shared" si="5"/>
        <v>167,57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1077</v>
      </c>
      <c r="G20" t="s">
        <v>1078</v>
      </c>
      <c r="H20" t="s">
        <v>1079</v>
      </c>
      <c r="J20" s="43">
        <v>13</v>
      </c>
      <c r="K20" s="43" t="str">
        <f t="shared" si="0"/>
        <v>В48-13</v>
      </c>
      <c r="L20" s="37" t="str">
        <f t="shared" si="0"/>
        <v>168,99</v>
      </c>
      <c r="M20" s="37" t="str">
        <f t="shared" si="2"/>
        <v>88-9(48)</v>
      </c>
      <c r="N20" s="44">
        <f t="shared" si="1"/>
        <v>0</v>
      </c>
      <c r="O20" s="44">
        <f t="shared" si="1"/>
        <v>0</v>
      </c>
      <c r="P20" s="38" t="str">
        <f t="shared" si="3"/>
        <v>168,99</v>
      </c>
      <c r="Q20" s="39">
        <f t="shared" si="4"/>
        <v>1.7800000000000011</v>
      </c>
      <c r="R20" s="39" t="str">
        <f t="shared" si="5"/>
        <v>167,21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1080</v>
      </c>
      <c r="G21" t="s">
        <v>1081</v>
      </c>
      <c r="H21" t="s">
        <v>1082</v>
      </c>
      <c r="J21" s="43">
        <v>14</v>
      </c>
      <c r="K21" s="43" t="str">
        <f t="shared" si="0"/>
        <v>В48-14</v>
      </c>
      <c r="L21" s="37" t="str">
        <f t="shared" si="0"/>
        <v>171,77</v>
      </c>
      <c r="M21" s="37" t="str">
        <f t="shared" si="2"/>
        <v>88-9(48)</v>
      </c>
      <c r="N21" s="44">
        <f t="shared" si="1"/>
        <v>0</v>
      </c>
      <c r="O21" s="44">
        <f t="shared" si="1"/>
        <v>0</v>
      </c>
      <c r="P21" s="38" t="str">
        <f t="shared" si="3"/>
        <v>171,77</v>
      </c>
      <c r="Q21" s="39">
        <f t="shared" si="4"/>
        <v>2.2300000000000182</v>
      </c>
      <c r="R21" s="39" t="str">
        <f t="shared" si="5"/>
        <v>169,54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1083</v>
      </c>
      <c r="G22" t="s">
        <v>707</v>
      </c>
      <c r="H22" t="s">
        <v>1084</v>
      </c>
      <c r="J22" s="43">
        <v>15</v>
      </c>
      <c r="K22" s="43" t="str">
        <f t="shared" si="0"/>
        <v>В48-15</v>
      </c>
      <c r="L22" s="37" t="str">
        <f t="shared" si="0"/>
        <v>171,90</v>
      </c>
      <c r="M22" s="37" t="str">
        <f t="shared" si="2"/>
        <v>88-9(48)</v>
      </c>
      <c r="N22" s="44">
        <f t="shared" si="1"/>
        <v>0</v>
      </c>
      <c r="O22" s="44">
        <f t="shared" si="1"/>
        <v>0</v>
      </c>
      <c r="P22" s="38" t="str">
        <f t="shared" si="3"/>
        <v>171,90</v>
      </c>
      <c r="Q22" s="39">
        <f t="shared" si="4"/>
        <v>2.4800000000000182</v>
      </c>
      <c r="R22" s="39" t="str">
        <f t="shared" si="5"/>
        <v>169,42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1085</v>
      </c>
      <c r="G23" t="s">
        <v>690</v>
      </c>
      <c r="H23" t="s">
        <v>1086</v>
      </c>
      <c r="J23" s="43">
        <v>16</v>
      </c>
      <c r="K23" s="43" t="str">
        <f t="shared" si="0"/>
        <v>В48-16</v>
      </c>
      <c r="L23" s="37" t="str">
        <f t="shared" si="0"/>
        <v>171,78</v>
      </c>
      <c r="M23" s="37" t="str">
        <f t="shared" si="2"/>
        <v>88-9(48)</v>
      </c>
      <c r="N23" s="44">
        <f t="shared" si="1"/>
        <v>0</v>
      </c>
      <c r="O23" s="44">
        <f t="shared" si="1"/>
        <v>0</v>
      </c>
      <c r="P23" s="38" t="str">
        <f t="shared" si="3"/>
        <v>171,78</v>
      </c>
      <c r="Q23" s="39">
        <f t="shared" si="4"/>
        <v>2.539999999999992</v>
      </c>
      <c r="R23" s="39" t="str">
        <f t="shared" si="5"/>
        <v>169,24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1087</v>
      </c>
      <c r="G24" t="s">
        <v>703</v>
      </c>
      <c r="H24" t="s">
        <v>309</v>
      </c>
      <c r="J24" s="43">
        <v>17</v>
      </c>
      <c r="K24" s="43" t="str">
        <f t="shared" si="0"/>
        <v>В48-17</v>
      </c>
      <c r="L24" s="37" t="str">
        <f t="shared" si="0"/>
        <v>172,27</v>
      </c>
      <c r="M24" s="37" t="str">
        <f t="shared" si="2"/>
        <v>88-9(48)</v>
      </c>
      <c r="N24" s="44">
        <f t="shared" si="1"/>
        <v>0</v>
      </c>
      <c r="O24" s="44">
        <f t="shared" si="1"/>
        <v>0</v>
      </c>
      <c r="P24" s="38" t="str">
        <f t="shared" si="3"/>
        <v>172,27</v>
      </c>
      <c r="Q24" s="39">
        <f t="shared" si="4"/>
        <v>2.2700000000000102</v>
      </c>
      <c r="R24" s="39" t="str">
        <f t="shared" si="5"/>
        <v>170,00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1088</v>
      </c>
      <c r="G25" t="s">
        <v>1089</v>
      </c>
      <c r="H25" t="s">
        <v>1090</v>
      </c>
      <c r="J25" s="43">
        <v>18</v>
      </c>
      <c r="K25" s="43" t="str">
        <f t="shared" si="0"/>
        <v>В48-18</v>
      </c>
      <c r="L25" s="37" t="str">
        <f t="shared" si="0"/>
        <v>171,87</v>
      </c>
      <c r="M25" s="37" t="str">
        <f t="shared" si="2"/>
        <v>88-9(48)</v>
      </c>
      <c r="N25" s="44">
        <f t="shared" si="1"/>
        <v>0</v>
      </c>
      <c r="O25" s="44">
        <f t="shared" si="1"/>
        <v>0</v>
      </c>
      <c r="P25" s="38" t="str">
        <f t="shared" si="3"/>
        <v>171,87</v>
      </c>
      <c r="Q25" s="39">
        <f t="shared" si="4"/>
        <v>2.0500000000000114</v>
      </c>
      <c r="R25" s="39" t="str">
        <f t="shared" si="5"/>
        <v>169,82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1091</v>
      </c>
      <c r="G26" t="s">
        <v>1092</v>
      </c>
      <c r="H26" t="s">
        <v>655</v>
      </c>
      <c r="J26" s="43">
        <v>19</v>
      </c>
      <c r="K26" s="43" t="str">
        <f t="shared" si="0"/>
        <v>В48-19</v>
      </c>
      <c r="L26" s="37" t="str">
        <f t="shared" si="0"/>
        <v>172,57</v>
      </c>
      <c r="M26" s="43" t="str">
        <f t="shared" si="2"/>
        <v>88-9(48)</v>
      </c>
      <c r="N26" s="44">
        <f t="shared" si="1"/>
        <v>0</v>
      </c>
      <c r="O26" s="44">
        <f t="shared" si="1"/>
        <v>0</v>
      </c>
      <c r="P26" s="38" t="str">
        <f t="shared" si="3"/>
        <v>172,57</v>
      </c>
      <c r="Q26" s="39">
        <f t="shared" si="4"/>
        <v>2.4199999999999875</v>
      </c>
      <c r="R26" s="39" t="str">
        <f t="shared" si="5"/>
        <v>170,15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1093</v>
      </c>
      <c r="G27" t="s">
        <v>1094</v>
      </c>
      <c r="H27" t="s">
        <v>1073</v>
      </c>
      <c r="J27" s="43">
        <v>20</v>
      </c>
      <c r="K27" s="37" t="str">
        <f t="shared" si="0"/>
        <v>В48-20</v>
      </c>
      <c r="L27" s="37" t="str">
        <f t="shared" si="0"/>
        <v>172,33</v>
      </c>
      <c r="M27" s="37" t="str">
        <f t="shared" si="2"/>
        <v>88-9(48)</v>
      </c>
      <c r="N27" s="38">
        <f t="shared" si="1"/>
        <v>0</v>
      </c>
      <c r="O27" s="38">
        <f t="shared" si="1"/>
        <v>0</v>
      </c>
      <c r="P27" s="38" t="str">
        <f t="shared" si="3"/>
        <v>172,33</v>
      </c>
      <c r="Q27" s="39">
        <f t="shared" si="4"/>
        <v>1.8600000000000136</v>
      </c>
      <c r="R27" s="39" t="str">
        <f t="shared" si="5"/>
        <v>170,47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1095</v>
      </c>
      <c r="G28" t="s">
        <v>1096</v>
      </c>
      <c r="H28" t="s">
        <v>1097</v>
      </c>
      <c r="I28" s="42"/>
      <c r="J28" s="43">
        <v>21</v>
      </c>
      <c r="K28" s="37" t="str">
        <f t="shared" si="0"/>
        <v>В48-21</v>
      </c>
      <c r="L28" s="37" t="str">
        <f t="shared" si="0"/>
        <v>172,84</v>
      </c>
      <c r="M28" s="37" t="str">
        <f t="shared" si="2"/>
        <v>88-9(48)</v>
      </c>
      <c r="N28" s="38">
        <f t="shared" si="1"/>
        <v>0</v>
      </c>
      <c r="O28" s="38">
        <f t="shared" si="1"/>
        <v>0</v>
      </c>
      <c r="P28" s="38" t="str">
        <f t="shared" si="3"/>
        <v>172,84</v>
      </c>
      <c r="Q28" s="39">
        <f t="shared" si="4"/>
        <v>1.5800000000000125</v>
      </c>
      <c r="R28" s="39" t="str">
        <f t="shared" si="5"/>
        <v>171,26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1098</v>
      </c>
      <c r="G29" t="s">
        <v>1099</v>
      </c>
      <c r="H29" t="s">
        <v>1100</v>
      </c>
      <c r="I29" s="42"/>
      <c r="J29" s="43">
        <v>22</v>
      </c>
      <c r="K29" s="37" t="str">
        <f t="shared" si="0"/>
        <v>В48-22</v>
      </c>
      <c r="L29" s="37" t="str">
        <f t="shared" si="0"/>
        <v>173,11</v>
      </c>
      <c r="M29" s="37" t="str">
        <f t="shared" si="2"/>
        <v>88-9(48)</v>
      </c>
      <c r="N29" s="38">
        <f t="shared" si="1"/>
        <v>0</v>
      </c>
      <c r="O29" s="38">
        <f t="shared" si="1"/>
        <v>0</v>
      </c>
      <c r="P29" s="38" t="str">
        <f t="shared" si="3"/>
        <v>173,11</v>
      </c>
      <c r="Q29" s="39">
        <f t="shared" si="4"/>
        <v>1.8200000000000216</v>
      </c>
      <c r="R29" s="39" t="str">
        <f t="shared" si="5"/>
        <v>171,29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1101</v>
      </c>
      <c r="G30" t="s">
        <v>1102</v>
      </c>
      <c r="H30" t="s">
        <v>1103</v>
      </c>
      <c r="I30" s="42"/>
      <c r="J30" s="43">
        <v>23</v>
      </c>
      <c r="K30" s="37" t="str">
        <f t="shared" si="0"/>
        <v>В48-23</v>
      </c>
      <c r="L30" s="37" t="str">
        <f t="shared" si="0"/>
        <v>173,03</v>
      </c>
      <c r="M30" s="37" t="str">
        <f t="shared" si="2"/>
        <v>88-9(48)</v>
      </c>
      <c r="N30" s="38">
        <f t="shared" si="1"/>
        <v>0</v>
      </c>
      <c r="O30" s="38">
        <f t="shared" si="1"/>
        <v>0</v>
      </c>
      <c r="P30" s="38" t="str">
        <f t="shared" si="3"/>
        <v>173,03</v>
      </c>
      <c r="Q30" s="39">
        <f t="shared" si="4"/>
        <v>2.4000000000000057</v>
      </c>
      <c r="R30" s="39" t="str">
        <f t="shared" si="5"/>
        <v>170,63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1104</v>
      </c>
      <c r="G31" t="s">
        <v>1105</v>
      </c>
      <c r="H31" t="s">
        <v>1106</v>
      </c>
      <c r="I31" s="42"/>
      <c r="J31" s="43">
        <v>24</v>
      </c>
      <c r="K31" s="37" t="str">
        <f t="shared" si="0"/>
        <v>В48-24</v>
      </c>
      <c r="L31" s="37" t="str">
        <f t="shared" si="0"/>
        <v>172,92</v>
      </c>
      <c r="M31" s="37" t="str">
        <f t="shared" si="2"/>
        <v>88-9(48)</v>
      </c>
      <c r="N31" s="38">
        <f t="shared" si="1"/>
        <v>0</v>
      </c>
      <c r="O31" s="38">
        <f t="shared" si="1"/>
        <v>0</v>
      </c>
      <c r="P31" s="38" t="str">
        <f t="shared" si="3"/>
        <v>172,92</v>
      </c>
      <c r="Q31" s="39">
        <f t="shared" si="4"/>
        <v>2.3699999999999761</v>
      </c>
      <c r="R31" s="39" t="str">
        <f t="shared" si="5"/>
        <v>170,55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1107</v>
      </c>
      <c r="G32" t="s">
        <v>645</v>
      </c>
      <c r="H32" t="s">
        <v>1108</v>
      </c>
      <c r="I32" s="42"/>
      <c r="J32" s="43">
        <v>25</v>
      </c>
      <c r="K32" s="37" t="str">
        <f t="shared" si="0"/>
        <v>В48-25</v>
      </c>
      <c r="L32" s="37" t="str">
        <f t="shared" si="0"/>
        <v>173,35</v>
      </c>
      <c r="M32" s="37" t="str">
        <f t="shared" si="2"/>
        <v>88-9(48)</v>
      </c>
      <c r="N32" s="38">
        <f t="shared" si="1"/>
        <v>0</v>
      </c>
      <c r="O32" s="38">
        <f t="shared" si="1"/>
        <v>0</v>
      </c>
      <c r="P32" s="38" t="str">
        <f t="shared" si="3"/>
        <v>173,35</v>
      </c>
      <c r="Q32" s="39">
        <f t="shared" si="4"/>
        <v>1.9000000000000057</v>
      </c>
      <c r="R32" s="39" t="str">
        <f t="shared" si="5"/>
        <v>171,45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1109</v>
      </c>
      <c r="G33" t="s">
        <v>1110</v>
      </c>
      <c r="H33" t="s">
        <v>1108</v>
      </c>
      <c r="I33" s="42"/>
      <c r="J33" s="43">
        <v>26</v>
      </c>
      <c r="K33" s="37" t="str">
        <f t="shared" si="0"/>
        <v>В48-26</v>
      </c>
      <c r="L33" s="37" t="str">
        <f t="shared" si="0"/>
        <v>173,34</v>
      </c>
      <c r="M33" s="37" t="str">
        <f t="shared" si="2"/>
        <v>88-9(48)</v>
      </c>
      <c r="N33" s="38">
        <f t="shared" si="1"/>
        <v>0</v>
      </c>
      <c r="O33" s="38">
        <f t="shared" si="1"/>
        <v>0</v>
      </c>
      <c r="P33" s="38" t="str">
        <f t="shared" si="3"/>
        <v>173,34</v>
      </c>
      <c r="Q33" s="39">
        <f t="shared" si="4"/>
        <v>1.8900000000000148</v>
      </c>
      <c r="R33" s="39" t="str">
        <f t="shared" si="5"/>
        <v>171,45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1111</v>
      </c>
      <c r="G34" t="s">
        <v>1112</v>
      </c>
      <c r="H34" t="s">
        <v>737</v>
      </c>
      <c r="I34" s="42"/>
      <c r="J34" s="43">
        <v>27</v>
      </c>
      <c r="K34" s="37" t="str">
        <f t="shared" si="0"/>
        <v>В48-27</v>
      </c>
      <c r="L34" s="37" t="str">
        <f t="shared" si="0"/>
        <v>173,45</v>
      </c>
      <c r="M34" s="37" t="str">
        <f t="shared" si="2"/>
        <v>88-9(48)</v>
      </c>
      <c r="N34" s="38">
        <f t="shared" si="1"/>
        <v>0</v>
      </c>
      <c r="O34" s="38">
        <f t="shared" si="1"/>
        <v>0</v>
      </c>
      <c r="P34" s="38" t="str">
        <f t="shared" si="3"/>
        <v>173,45</v>
      </c>
      <c r="Q34" s="39">
        <f t="shared" si="4"/>
        <v>4.0999999999999943</v>
      </c>
      <c r="R34" s="39" t="str">
        <f t="shared" si="5"/>
        <v>169,35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1113</v>
      </c>
      <c r="G35" t="s">
        <v>1114</v>
      </c>
      <c r="H35" t="s">
        <v>670</v>
      </c>
      <c r="I35" s="42"/>
      <c r="J35" s="43">
        <v>28</v>
      </c>
      <c r="K35" s="37" t="str">
        <f t="shared" si="0"/>
        <v>В48-28</v>
      </c>
      <c r="L35" s="37" t="str">
        <f t="shared" si="0"/>
        <v>172,28</v>
      </c>
      <c r="M35" s="37" t="str">
        <f t="shared" si="2"/>
        <v>88-9(48)</v>
      </c>
      <c r="N35" s="38">
        <f t="shared" si="1"/>
        <v>0</v>
      </c>
      <c r="O35" s="38">
        <f t="shared" si="1"/>
        <v>0</v>
      </c>
      <c r="P35" s="38" t="str">
        <f t="shared" si="3"/>
        <v>172,28</v>
      </c>
      <c r="Q35" s="39">
        <f t="shared" si="4"/>
        <v>2.5</v>
      </c>
      <c r="R35" s="39" t="str">
        <f t="shared" si="5"/>
        <v>169,78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1115</v>
      </c>
      <c r="G36" t="s">
        <v>1116</v>
      </c>
      <c r="H36" t="s">
        <v>754</v>
      </c>
      <c r="I36" s="42"/>
      <c r="J36" s="43">
        <v>29</v>
      </c>
      <c r="K36" s="37" t="str">
        <f t="shared" si="0"/>
        <v>В48-29</v>
      </c>
      <c r="L36" s="37" t="str">
        <f t="shared" si="0"/>
        <v>172,36</v>
      </c>
      <c r="M36" s="37" t="str">
        <f t="shared" si="2"/>
        <v>88-9(48)</v>
      </c>
      <c r="N36" s="38">
        <f t="shared" si="1"/>
        <v>0</v>
      </c>
      <c r="O36" s="38">
        <f t="shared" si="1"/>
        <v>0</v>
      </c>
      <c r="P36" s="38" t="str">
        <f t="shared" si="3"/>
        <v>172,36</v>
      </c>
      <c r="Q36" s="39">
        <f t="shared" si="4"/>
        <v>0.84000000000000341</v>
      </c>
      <c r="R36" s="39" t="str">
        <f t="shared" si="5"/>
        <v>171,52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1117</v>
      </c>
      <c r="G37" t="s">
        <v>1118</v>
      </c>
      <c r="H37" t="s">
        <v>1119</v>
      </c>
      <c r="I37" s="42"/>
      <c r="J37" s="43">
        <v>30</v>
      </c>
      <c r="K37" s="37" t="str">
        <f t="shared" si="0"/>
        <v>В48-30</v>
      </c>
      <c r="L37" s="37" t="str">
        <f t="shared" si="0"/>
        <v>172,65</v>
      </c>
      <c r="M37" s="37" t="str">
        <f t="shared" si="2"/>
        <v>88-9(48)</v>
      </c>
      <c r="N37" s="38">
        <f t="shared" si="1"/>
        <v>0</v>
      </c>
      <c r="O37" s="38">
        <f t="shared" si="1"/>
        <v>0</v>
      </c>
      <c r="P37" s="38" t="str">
        <f t="shared" si="3"/>
        <v>172,65</v>
      </c>
      <c r="Q37" s="39">
        <f t="shared" si="4"/>
        <v>1.9699999999999989</v>
      </c>
      <c r="R37" s="39" t="str">
        <f t="shared" si="5"/>
        <v>170,68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1120</v>
      </c>
      <c r="G38" t="s">
        <v>751</v>
      </c>
      <c r="H38" t="s">
        <v>1121</v>
      </c>
      <c r="I38" s="42"/>
      <c r="J38" s="43">
        <v>31</v>
      </c>
      <c r="K38" s="37" t="str">
        <f t="shared" si="0"/>
        <v>В48-31</v>
      </c>
      <c r="L38" s="37" t="str">
        <f t="shared" si="0"/>
        <v>171,65</v>
      </c>
      <c r="M38" s="37" t="str">
        <f t="shared" si="2"/>
        <v>88-9(48)</v>
      </c>
      <c r="N38" s="38">
        <f t="shared" si="1"/>
        <v>0</v>
      </c>
      <c r="O38" s="38">
        <f t="shared" si="1"/>
        <v>0</v>
      </c>
      <c r="P38" s="38" t="str">
        <f t="shared" si="3"/>
        <v>171,65</v>
      </c>
      <c r="Q38" s="39">
        <f t="shared" si="4"/>
        <v>2.3199999999999932</v>
      </c>
      <c r="R38" s="39" t="str">
        <f t="shared" si="5"/>
        <v>169,33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1122</v>
      </c>
      <c r="G39" t="s">
        <v>1123</v>
      </c>
      <c r="H39" t="s">
        <v>1124</v>
      </c>
      <c r="I39" s="42"/>
      <c r="J39" s="43">
        <v>32</v>
      </c>
      <c r="K39" s="37" t="str">
        <f t="shared" si="0"/>
        <v>В48-32</v>
      </c>
      <c r="L39" s="37" t="str">
        <f t="shared" si="0"/>
        <v>171,64</v>
      </c>
      <c r="M39" s="37" t="str">
        <f t="shared" si="2"/>
        <v>88-9(48)</v>
      </c>
      <c r="N39" s="38">
        <f t="shared" si="1"/>
        <v>0</v>
      </c>
      <c r="O39" s="38">
        <f t="shared" si="1"/>
        <v>0</v>
      </c>
      <c r="P39" s="38" t="str">
        <f t="shared" si="3"/>
        <v>171,64</v>
      </c>
      <c r="Q39" s="39">
        <f t="shared" si="4"/>
        <v>2.2999999999999829</v>
      </c>
      <c r="R39" s="39" t="str">
        <f t="shared" si="5"/>
        <v>169,34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1125</v>
      </c>
      <c r="G40" t="s">
        <v>695</v>
      </c>
      <c r="H40" t="s">
        <v>755</v>
      </c>
      <c r="I40" s="42"/>
      <c r="J40" s="43">
        <v>33</v>
      </c>
      <c r="K40" s="37" t="str">
        <f t="shared" si="0"/>
        <v>В48-33</v>
      </c>
      <c r="L40" s="37" t="str">
        <f t="shared" si="0"/>
        <v>171,44</v>
      </c>
      <c r="M40" s="37" t="str">
        <f t="shared" si="2"/>
        <v>88-9(48)</v>
      </c>
      <c r="N40" s="38">
        <f t="shared" si="1"/>
        <v>0</v>
      </c>
      <c r="O40" s="38">
        <f t="shared" si="1"/>
        <v>0</v>
      </c>
      <c r="P40" s="38" t="str">
        <f t="shared" si="3"/>
        <v>171,44</v>
      </c>
      <c r="Q40" s="39">
        <f t="shared" si="4"/>
        <v>1.2199999999999989</v>
      </c>
      <c r="R40" s="39" t="str">
        <f t="shared" si="5"/>
        <v>170,22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1126</v>
      </c>
      <c r="G41" t="s">
        <v>1127</v>
      </c>
      <c r="H41" t="s">
        <v>1128</v>
      </c>
      <c r="I41" s="42"/>
      <c r="J41" s="43">
        <v>34</v>
      </c>
      <c r="K41" s="37" t="str">
        <f t="shared" si="0"/>
        <v>В48-34</v>
      </c>
      <c r="L41" s="37" t="str">
        <f t="shared" si="0"/>
        <v>172,23</v>
      </c>
      <c r="M41" s="37" t="str">
        <f t="shared" si="2"/>
        <v>88-9(48)</v>
      </c>
      <c r="N41" s="38">
        <f t="shared" si="1"/>
        <v>0</v>
      </c>
      <c r="O41" s="38">
        <f t="shared" si="1"/>
        <v>0</v>
      </c>
      <c r="P41" s="38" t="str">
        <f t="shared" si="3"/>
        <v>172,23</v>
      </c>
      <c r="Q41" s="39">
        <f t="shared" si="4"/>
        <v>2.1399999999999864</v>
      </c>
      <c r="R41" s="39" t="str">
        <f t="shared" si="5"/>
        <v>170,09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1129</v>
      </c>
      <c r="G42" t="s">
        <v>1130</v>
      </c>
      <c r="H42" t="s">
        <v>1131</v>
      </c>
      <c r="I42" s="42"/>
      <c r="J42" s="43">
        <v>35</v>
      </c>
      <c r="K42" s="37" t="str">
        <f t="shared" si="0"/>
        <v>В48-35</v>
      </c>
      <c r="L42" s="37" t="str">
        <f t="shared" si="0"/>
        <v>172,64</v>
      </c>
      <c r="M42" s="37" t="str">
        <f t="shared" si="2"/>
        <v>88-9(48)</v>
      </c>
      <c r="N42" s="38">
        <f t="shared" si="1"/>
        <v>0</v>
      </c>
      <c r="O42" s="38">
        <f t="shared" si="1"/>
        <v>0</v>
      </c>
      <c r="P42" s="38" t="str">
        <f t="shared" si="3"/>
        <v>172,64</v>
      </c>
      <c r="Q42" s="39">
        <f t="shared" si="4"/>
        <v>2.039999999999992</v>
      </c>
      <c r="R42" s="39" t="str">
        <f t="shared" si="5"/>
        <v>170,60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1132</v>
      </c>
      <c r="G43" t="s">
        <v>1133</v>
      </c>
      <c r="I43" s="42"/>
      <c r="J43" s="43">
        <v>36</v>
      </c>
      <c r="K43" s="37" t="str">
        <f t="shared" si="0"/>
        <v>В48-36</v>
      </c>
      <c r="L43" s="37" t="str">
        <f t="shared" si="0"/>
        <v>171,57</v>
      </c>
      <c r="M43" s="37" t="str">
        <f t="shared" si="2"/>
        <v>88-9(48)</v>
      </c>
      <c r="N43" s="38">
        <f t="shared" si="1"/>
        <v>0</v>
      </c>
      <c r="O43" s="38">
        <f t="shared" si="1"/>
        <v>0</v>
      </c>
      <c r="P43" s="38" t="str">
        <f t="shared" si="3"/>
        <v>171,57</v>
      </c>
      <c r="Q43" s="39">
        <f t="shared" si="4"/>
        <v>171.57</v>
      </c>
      <c r="R43" s="39">
        <f t="shared" si="5"/>
        <v>0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1134</v>
      </c>
      <c r="G44" t="s">
        <v>764</v>
      </c>
      <c r="H44" t="s">
        <v>659</v>
      </c>
      <c r="I44" s="42"/>
      <c r="J44" s="43">
        <v>37</v>
      </c>
      <c r="K44" s="37" t="str">
        <f t="shared" si="0"/>
        <v>В48-37</v>
      </c>
      <c r="L44" s="37" t="str">
        <f t="shared" si="0"/>
        <v>170,30</v>
      </c>
      <c r="M44" s="37" t="str">
        <f t="shared" si="2"/>
        <v>88-9(48)</v>
      </c>
      <c r="N44" s="38">
        <f t="shared" si="1"/>
        <v>0</v>
      </c>
      <c r="O44" s="38">
        <f t="shared" si="1"/>
        <v>0</v>
      </c>
      <c r="P44" s="38" t="str">
        <f t="shared" si="3"/>
        <v>170,30</v>
      </c>
      <c r="Q44" s="39">
        <f t="shared" si="4"/>
        <v>1.960000000000008</v>
      </c>
      <c r="R44" s="39" t="str">
        <f t="shared" si="5"/>
        <v>168,34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1135</v>
      </c>
      <c r="G45" t="s">
        <v>1136</v>
      </c>
      <c r="H45" t="s">
        <v>785</v>
      </c>
      <c r="I45" s="42"/>
      <c r="J45" s="43">
        <v>38</v>
      </c>
      <c r="K45" s="37" t="str">
        <f t="shared" si="0"/>
        <v>В48-38</v>
      </c>
      <c r="L45" s="37" t="str">
        <f t="shared" si="0"/>
        <v>170,61</v>
      </c>
      <c r="M45" s="37" t="str">
        <f t="shared" si="2"/>
        <v>88-9(48)</v>
      </c>
      <c r="N45" s="38">
        <f t="shared" si="1"/>
        <v>0</v>
      </c>
      <c r="O45" s="38">
        <f t="shared" si="1"/>
        <v>0</v>
      </c>
      <c r="P45" s="38" t="str">
        <f t="shared" si="3"/>
        <v>170,61</v>
      </c>
      <c r="Q45" s="39">
        <f t="shared" si="4"/>
        <v>2.210000000000008</v>
      </c>
      <c r="R45" s="39" t="str">
        <f t="shared" si="5"/>
        <v>168,40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1137</v>
      </c>
      <c r="G46" t="s">
        <v>1138</v>
      </c>
      <c r="H46" t="s">
        <v>918</v>
      </c>
      <c r="I46" s="42"/>
      <c r="J46" s="43">
        <v>39</v>
      </c>
      <c r="K46" s="37" t="str">
        <f t="shared" si="0"/>
        <v>В48-39</v>
      </c>
      <c r="L46" s="37" t="str">
        <f t="shared" si="0"/>
        <v>170,51</v>
      </c>
      <c r="M46" s="37" t="str">
        <f t="shared" si="2"/>
        <v>88-9(48)</v>
      </c>
      <c r="N46" s="38">
        <f t="shared" si="1"/>
        <v>0</v>
      </c>
      <c r="O46" s="38">
        <f t="shared" si="1"/>
        <v>0</v>
      </c>
      <c r="P46" s="38" t="str">
        <f t="shared" si="3"/>
        <v>170,51</v>
      </c>
      <c r="Q46" s="39">
        <f t="shared" si="4"/>
        <v>2.0699999999999932</v>
      </c>
      <c r="R46" s="39" t="str">
        <f t="shared" si="5"/>
        <v>168,44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1139</v>
      </c>
      <c r="G47" t="s">
        <v>1073</v>
      </c>
      <c r="H47" t="s">
        <v>265</v>
      </c>
      <c r="I47" s="42"/>
      <c r="J47" s="43">
        <v>40</v>
      </c>
      <c r="K47" s="37" t="str">
        <f t="shared" si="0"/>
        <v>В48-40</v>
      </c>
      <c r="L47" s="37" t="str">
        <f t="shared" si="0"/>
        <v>170,47</v>
      </c>
      <c r="M47" s="37" t="str">
        <f t="shared" si="2"/>
        <v>88-9(48)</v>
      </c>
      <c r="N47" s="38">
        <f t="shared" si="1"/>
        <v>0</v>
      </c>
      <c r="O47" s="38">
        <f t="shared" si="1"/>
        <v>0</v>
      </c>
      <c r="P47" s="38" t="str">
        <f t="shared" si="3"/>
        <v>170,47</v>
      </c>
      <c r="Q47" s="39">
        <f t="shared" si="4"/>
        <v>2.1699999999999875</v>
      </c>
      <c r="R47" s="39" t="str">
        <f t="shared" si="5"/>
        <v>168,30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1140</v>
      </c>
      <c r="G48" t="s">
        <v>1141</v>
      </c>
      <c r="H48" t="s">
        <v>276</v>
      </c>
      <c r="I48" s="42"/>
      <c r="J48" s="43">
        <v>41</v>
      </c>
      <c r="K48" s="37" t="str">
        <f t="shared" ref="K48:L63" si="6">F48</f>
        <v>В48-41</v>
      </c>
      <c r="L48" s="37" t="str">
        <f t="shared" si="6"/>
        <v>169,92</v>
      </c>
      <c r="M48" s="37" t="str">
        <f t="shared" si="2"/>
        <v>88-9(48)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169,92</v>
      </c>
      <c r="Q48" s="39">
        <f t="shared" si="4"/>
        <v>2.0999999999999943</v>
      </c>
      <c r="R48" s="39" t="str">
        <f t="shared" si="5"/>
        <v>167,82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1142</v>
      </c>
      <c r="G49" t="s">
        <v>1143</v>
      </c>
      <c r="H49" t="s">
        <v>281</v>
      </c>
      <c r="I49" s="42"/>
      <c r="J49" s="43">
        <v>42</v>
      </c>
      <c r="K49" s="37" t="str">
        <f t="shared" si="6"/>
        <v>В48-42</v>
      </c>
      <c r="L49" s="37" t="str">
        <f t="shared" si="6"/>
        <v>169,74</v>
      </c>
      <c r="M49" s="37" t="str">
        <f t="shared" si="2"/>
        <v>88-9(48)</v>
      </c>
      <c r="N49" s="38">
        <f t="shared" si="7"/>
        <v>0</v>
      </c>
      <c r="O49" s="38">
        <f t="shared" si="7"/>
        <v>0</v>
      </c>
      <c r="P49" s="38" t="str">
        <f t="shared" si="3"/>
        <v>169,74</v>
      </c>
      <c r="Q49" s="39">
        <f t="shared" si="4"/>
        <v>2.1400000000000148</v>
      </c>
      <c r="R49" s="39" t="str">
        <f t="shared" si="5"/>
        <v>167,60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1144</v>
      </c>
      <c r="G50" t="s">
        <v>1145</v>
      </c>
      <c r="H50" t="s">
        <v>1146</v>
      </c>
      <c r="I50" s="42"/>
      <c r="J50" s="43">
        <v>43</v>
      </c>
      <c r="K50" s="37" t="str">
        <f t="shared" si="6"/>
        <v>В48-43</v>
      </c>
      <c r="L50" s="37" t="str">
        <f t="shared" si="6"/>
        <v>169,68</v>
      </c>
      <c r="M50" s="37" t="str">
        <f t="shared" si="2"/>
        <v>88-9(48)</v>
      </c>
      <c r="N50" s="38">
        <f t="shared" si="7"/>
        <v>0</v>
      </c>
      <c r="O50" s="38">
        <f t="shared" si="7"/>
        <v>0</v>
      </c>
      <c r="P50" s="38" t="str">
        <f t="shared" si="3"/>
        <v>169,68</v>
      </c>
      <c r="Q50" s="39">
        <f t="shared" si="4"/>
        <v>1.9900000000000091</v>
      </c>
      <c r="R50" s="39" t="str">
        <f t="shared" si="5"/>
        <v>167,69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1147</v>
      </c>
      <c r="G51" t="s">
        <v>298</v>
      </c>
      <c r="H51" t="s">
        <v>289</v>
      </c>
      <c r="I51" s="42"/>
      <c r="J51" s="43">
        <v>44</v>
      </c>
      <c r="K51" s="37" t="str">
        <f t="shared" si="6"/>
        <v>В48-44</v>
      </c>
      <c r="L51" s="37" t="str">
        <f t="shared" si="6"/>
        <v>169,28</v>
      </c>
      <c r="M51" s="37" t="str">
        <f t="shared" si="2"/>
        <v>88-9(48)</v>
      </c>
      <c r="N51" s="38">
        <f t="shared" si="7"/>
        <v>0</v>
      </c>
      <c r="O51" s="38">
        <f t="shared" si="7"/>
        <v>0</v>
      </c>
      <c r="P51" s="38" t="str">
        <f t="shared" si="3"/>
        <v>169,28</v>
      </c>
      <c r="Q51" s="39">
        <f t="shared" si="4"/>
        <v>2.0300000000000011</v>
      </c>
      <c r="R51" s="39" t="str">
        <f t="shared" si="5"/>
        <v>167,25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1148</v>
      </c>
      <c r="G52" t="s">
        <v>250</v>
      </c>
      <c r="H52" t="s">
        <v>1149</v>
      </c>
      <c r="I52" s="42"/>
      <c r="J52" s="43">
        <v>45</v>
      </c>
      <c r="K52" s="37" t="str">
        <f t="shared" si="6"/>
        <v>В48-45</v>
      </c>
      <c r="L52" s="37" t="str">
        <f t="shared" si="6"/>
        <v>169,30</v>
      </c>
      <c r="M52" s="37" t="str">
        <f t="shared" si="2"/>
        <v>88-9(48)</v>
      </c>
      <c r="N52" s="38">
        <f t="shared" si="7"/>
        <v>0</v>
      </c>
      <c r="O52" s="38">
        <f t="shared" si="7"/>
        <v>0</v>
      </c>
      <c r="P52" s="38" t="str">
        <f t="shared" si="3"/>
        <v>169,30</v>
      </c>
      <c r="Q52" s="39">
        <f t="shared" si="4"/>
        <v>2.1100000000000136</v>
      </c>
      <c r="R52" s="39" t="str">
        <f t="shared" si="5"/>
        <v>167,19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1150</v>
      </c>
      <c r="G53" t="s">
        <v>1151</v>
      </c>
      <c r="H53" t="s">
        <v>284</v>
      </c>
      <c r="I53" s="42"/>
      <c r="J53" s="43">
        <v>46</v>
      </c>
      <c r="K53" s="37" t="str">
        <f t="shared" si="6"/>
        <v>В48-46</v>
      </c>
      <c r="L53" s="37" t="str">
        <f t="shared" si="6"/>
        <v>169,29</v>
      </c>
      <c r="M53" s="37" t="str">
        <f t="shared" si="2"/>
        <v>88-9(48)</v>
      </c>
      <c r="N53" s="38">
        <f t="shared" si="7"/>
        <v>0</v>
      </c>
      <c r="O53" s="38">
        <f t="shared" si="7"/>
        <v>0</v>
      </c>
      <c r="P53" s="38" t="str">
        <f t="shared" si="3"/>
        <v>169,29</v>
      </c>
      <c r="Q53" s="39">
        <f t="shared" si="4"/>
        <v>2.1099999999999852</v>
      </c>
      <c r="R53" s="39" t="str">
        <f t="shared" si="5"/>
        <v>167,18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1152</v>
      </c>
      <c r="G54" t="s">
        <v>1124</v>
      </c>
      <c r="H54" t="s">
        <v>289</v>
      </c>
      <c r="I54" s="42"/>
      <c r="J54" s="43">
        <v>47</v>
      </c>
      <c r="K54" s="37" t="str">
        <f t="shared" si="6"/>
        <v>В48-47</v>
      </c>
      <c r="L54" s="37" t="str">
        <f t="shared" si="6"/>
        <v>169,34</v>
      </c>
      <c r="M54" s="37" t="str">
        <f t="shared" si="2"/>
        <v>88-9(48)</v>
      </c>
      <c r="N54" s="38">
        <f t="shared" si="7"/>
        <v>0</v>
      </c>
      <c r="O54" s="38">
        <f t="shared" si="7"/>
        <v>0</v>
      </c>
      <c r="P54" s="38" t="str">
        <f t="shared" si="3"/>
        <v>169,34</v>
      </c>
      <c r="Q54" s="39">
        <f t="shared" si="4"/>
        <v>2.0900000000000034</v>
      </c>
      <c r="R54" s="39" t="str">
        <f t="shared" si="5"/>
        <v>167,25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1153</v>
      </c>
      <c r="G55" t="s">
        <v>1154</v>
      </c>
      <c r="H55" t="s">
        <v>1155</v>
      </c>
      <c r="I55" s="42"/>
      <c r="J55" s="43">
        <v>48</v>
      </c>
      <c r="K55" s="37" t="str">
        <f t="shared" si="6"/>
        <v>В48-48</v>
      </c>
      <c r="L55" s="37" t="str">
        <f t="shared" si="6"/>
        <v>169,25</v>
      </c>
      <c r="M55" s="37" t="str">
        <f t="shared" si="2"/>
        <v>88-9(48)</v>
      </c>
      <c r="N55" s="38">
        <f t="shared" si="7"/>
        <v>0</v>
      </c>
      <c r="O55" s="38">
        <f t="shared" si="7"/>
        <v>0</v>
      </c>
      <c r="P55" s="38" t="str">
        <f t="shared" si="3"/>
        <v>169,25</v>
      </c>
      <c r="Q55" s="39">
        <f t="shared" si="4"/>
        <v>1.9699999999999989</v>
      </c>
      <c r="R55" s="39" t="str">
        <f t="shared" si="5"/>
        <v>167,28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1156</v>
      </c>
      <c r="G56" t="s">
        <v>1124</v>
      </c>
      <c r="H56" t="s">
        <v>445</v>
      </c>
      <c r="I56" s="42"/>
      <c r="J56" s="43">
        <v>49</v>
      </c>
      <c r="K56" s="37" t="str">
        <f t="shared" si="6"/>
        <v>В48-49</v>
      </c>
      <c r="L56" s="37" t="str">
        <f t="shared" si="6"/>
        <v>169,34</v>
      </c>
      <c r="M56" s="37" t="str">
        <f t="shared" si="2"/>
        <v>88-9(48)</v>
      </c>
      <c r="N56" s="38">
        <f t="shared" si="7"/>
        <v>0</v>
      </c>
      <c r="O56" s="38">
        <f t="shared" si="7"/>
        <v>0</v>
      </c>
      <c r="P56" s="38" t="str">
        <f t="shared" si="3"/>
        <v>169,34</v>
      </c>
      <c r="Q56" s="39">
        <f t="shared" si="4"/>
        <v>1.9900000000000091</v>
      </c>
      <c r="R56" s="39" t="str">
        <f t="shared" si="5"/>
        <v>167,35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1157</v>
      </c>
      <c r="G57" t="s">
        <v>1158</v>
      </c>
      <c r="H57" t="s">
        <v>1159</v>
      </c>
      <c r="I57" s="42"/>
      <c r="J57" s="43">
        <v>50</v>
      </c>
      <c r="K57" s="37" t="str">
        <f t="shared" si="6"/>
        <v>В48-50</v>
      </c>
      <c r="L57" s="37" t="str">
        <f t="shared" si="6"/>
        <v>168,62</v>
      </c>
      <c r="M57" s="37" t="str">
        <f t="shared" si="2"/>
        <v>88-9(48)</v>
      </c>
      <c r="N57" s="38">
        <f t="shared" si="7"/>
        <v>0</v>
      </c>
      <c r="O57" s="38">
        <f t="shared" si="7"/>
        <v>0</v>
      </c>
      <c r="P57" s="38" t="str">
        <f t="shared" si="3"/>
        <v>168,62</v>
      </c>
      <c r="Q57" s="39">
        <f t="shared" si="4"/>
        <v>1.9900000000000091</v>
      </c>
      <c r="R57" s="39" t="str">
        <f t="shared" si="5"/>
        <v>166,63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1160</v>
      </c>
      <c r="G58" t="s">
        <v>241</v>
      </c>
      <c r="H58" t="s">
        <v>1159</v>
      </c>
      <c r="I58" s="42"/>
      <c r="J58" s="43">
        <v>51</v>
      </c>
      <c r="K58" s="37" t="str">
        <f t="shared" si="6"/>
        <v>В48-51</v>
      </c>
      <c r="L58" s="37" t="str">
        <f t="shared" si="6"/>
        <v>168,97</v>
      </c>
      <c r="M58" s="37" t="str">
        <f t="shared" si="2"/>
        <v>88-9(48)</v>
      </c>
      <c r="N58" s="38">
        <f t="shared" si="7"/>
        <v>0</v>
      </c>
      <c r="O58" s="38">
        <f t="shared" si="7"/>
        <v>0</v>
      </c>
      <c r="P58" s="38" t="str">
        <f t="shared" si="3"/>
        <v>168,97</v>
      </c>
      <c r="Q58" s="39">
        <f t="shared" si="4"/>
        <v>2.3400000000000034</v>
      </c>
      <c r="R58" s="39" t="str">
        <f t="shared" si="5"/>
        <v>166,63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1161</v>
      </c>
      <c r="G59" t="s">
        <v>1162</v>
      </c>
      <c r="H59" t="s">
        <v>284</v>
      </c>
      <c r="I59" s="42"/>
      <c r="J59" s="43">
        <v>52</v>
      </c>
      <c r="K59" s="37" t="str">
        <f t="shared" si="6"/>
        <v>В48-52</v>
      </c>
      <c r="L59" s="37" t="str">
        <f t="shared" si="6"/>
        <v>168,78</v>
      </c>
      <c r="M59" s="37" t="str">
        <f t="shared" si="2"/>
        <v>88-9(48)</v>
      </c>
      <c r="N59" s="38">
        <f t="shared" si="7"/>
        <v>0</v>
      </c>
      <c r="O59" s="38">
        <f t="shared" si="7"/>
        <v>0</v>
      </c>
      <c r="P59" s="38" t="str">
        <f t="shared" si="3"/>
        <v>168,78</v>
      </c>
      <c r="Q59" s="39">
        <f t="shared" si="4"/>
        <v>1.5999999999999943</v>
      </c>
      <c r="R59" s="39" t="str">
        <f t="shared" si="5"/>
        <v>167,18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1163</v>
      </c>
      <c r="G60" t="s">
        <v>1164</v>
      </c>
      <c r="H60" t="s">
        <v>489</v>
      </c>
      <c r="I60" s="42"/>
      <c r="J60" s="43">
        <v>53</v>
      </c>
      <c r="K60" s="37" t="str">
        <f t="shared" si="6"/>
        <v>В48-53</v>
      </c>
      <c r="L60" s="37" t="str">
        <f t="shared" si="6"/>
        <v>167,92</v>
      </c>
      <c r="M60" s="37" t="str">
        <f t="shared" si="2"/>
        <v>88-9(48)</v>
      </c>
      <c r="N60" s="38">
        <f t="shared" si="7"/>
        <v>0</v>
      </c>
      <c r="O60" s="38">
        <f t="shared" si="7"/>
        <v>0</v>
      </c>
      <c r="P60" s="38" t="str">
        <f t="shared" si="3"/>
        <v>167,92</v>
      </c>
      <c r="Q60" s="39">
        <f t="shared" si="4"/>
        <v>2.1299999999999955</v>
      </c>
      <c r="R60" s="39" t="str">
        <f t="shared" si="5"/>
        <v>165,79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1165</v>
      </c>
      <c r="G61" t="s">
        <v>930</v>
      </c>
      <c r="H61" t="s">
        <v>1166</v>
      </c>
      <c r="I61" s="42"/>
      <c r="J61" s="43">
        <v>54</v>
      </c>
      <c r="K61" s="37" t="str">
        <f t="shared" si="6"/>
        <v>В48-54</v>
      </c>
      <c r="L61" s="37" t="str">
        <f t="shared" si="6"/>
        <v>167,80</v>
      </c>
      <c r="M61" s="37" t="str">
        <f t="shared" si="2"/>
        <v>88-9(48)</v>
      </c>
      <c r="N61" s="38">
        <f t="shared" si="7"/>
        <v>0</v>
      </c>
      <c r="O61" s="38">
        <f t="shared" si="7"/>
        <v>0</v>
      </c>
      <c r="P61" s="38" t="str">
        <f t="shared" si="3"/>
        <v>167,80</v>
      </c>
      <c r="Q61" s="39">
        <f t="shared" si="4"/>
        <v>2.3500000000000227</v>
      </c>
      <c r="R61" s="39" t="str">
        <f t="shared" si="5"/>
        <v>165,45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1167</v>
      </c>
      <c r="G62" t="s">
        <v>1168</v>
      </c>
      <c r="H62" t="s">
        <v>1169</v>
      </c>
      <c r="I62" s="42"/>
      <c r="J62" s="43">
        <v>55</v>
      </c>
      <c r="K62" s="37" t="str">
        <f t="shared" si="6"/>
        <v>В48-55</v>
      </c>
      <c r="L62" s="37" t="str">
        <f t="shared" si="6"/>
        <v>167,14</v>
      </c>
      <c r="M62" s="37" t="str">
        <f t="shared" si="2"/>
        <v>88-9(48)</v>
      </c>
      <c r="N62" s="38">
        <f t="shared" si="7"/>
        <v>0</v>
      </c>
      <c r="O62" s="38">
        <f t="shared" si="7"/>
        <v>0</v>
      </c>
      <c r="P62" s="38" t="str">
        <f t="shared" si="3"/>
        <v>167,14</v>
      </c>
      <c r="Q62" s="39">
        <f t="shared" si="4"/>
        <v>2.0699999999999932</v>
      </c>
      <c r="R62" s="39" t="str">
        <f t="shared" si="5"/>
        <v>165,07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1170</v>
      </c>
      <c r="G63" t="s">
        <v>792</v>
      </c>
      <c r="H63" t="s">
        <v>1171</v>
      </c>
      <c r="I63" s="42"/>
      <c r="J63" s="43">
        <v>56</v>
      </c>
      <c r="K63" s="37" t="str">
        <f t="shared" si="6"/>
        <v>В48-56</v>
      </c>
      <c r="L63" s="37" t="str">
        <f t="shared" si="6"/>
        <v>167,93</v>
      </c>
      <c r="M63" s="37" t="str">
        <f t="shared" si="2"/>
        <v>88-9(48)</v>
      </c>
      <c r="N63" s="38">
        <f t="shared" si="7"/>
        <v>0</v>
      </c>
      <c r="O63" s="38">
        <f t="shared" si="7"/>
        <v>0</v>
      </c>
      <c r="P63" s="38" t="str">
        <f t="shared" si="3"/>
        <v>167,93</v>
      </c>
      <c r="Q63" s="39">
        <f t="shared" si="4"/>
        <v>2.0200000000000102</v>
      </c>
      <c r="R63" s="39" t="str">
        <f t="shared" si="5"/>
        <v>165,91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1172</v>
      </c>
      <c r="G64" t="s">
        <v>1173</v>
      </c>
      <c r="H64" t="s">
        <v>1174</v>
      </c>
      <c r="I64" s="42"/>
      <c r="J64" s="43">
        <v>57</v>
      </c>
      <c r="K64" s="37" t="str">
        <f t="shared" ref="K64:L127" si="8">F64</f>
        <v>В48-57</v>
      </c>
      <c r="L64" s="37" t="str">
        <f t="shared" si="8"/>
        <v>168,14</v>
      </c>
      <c r="M64" s="37" t="str">
        <f t="shared" si="2"/>
        <v>88-9(48)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168,14</v>
      </c>
      <c r="Q64" s="39">
        <f t="shared" si="4"/>
        <v>2.1199999999999761</v>
      </c>
      <c r="R64" s="39" t="str">
        <f t="shared" si="5"/>
        <v>166,02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1175</v>
      </c>
      <c r="G65" t="s">
        <v>206</v>
      </c>
      <c r="H65" t="s">
        <v>1176</v>
      </c>
      <c r="I65" s="42"/>
      <c r="J65" s="43">
        <v>58</v>
      </c>
      <c r="K65" s="37" t="str">
        <f t="shared" si="8"/>
        <v>В48-58</v>
      </c>
      <c r="L65" s="37" t="str">
        <f t="shared" si="8"/>
        <v>168,19</v>
      </c>
      <c r="M65" s="37" t="str">
        <f t="shared" si="2"/>
        <v>88-9(48)</v>
      </c>
      <c r="N65" s="38">
        <f t="shared" si="9"/>
        <v>0</v>
      </c>
      <c r="O65" s="38">
        <f t="shared" si="9"/>
        <v>0</v>
      </c>
      <c r="P65" s="38" t="str">
        <f t="shared" si="3"/>
        <v>168,19</v>
      </c>
      <c r="Q65" s="39">
        <f t="shared" si="4"/>
        <v>2.1899999999999977</v>
      </c>
      <c r="R65" s="39" t="str">
        <f t="shared" si="5"/>
        <v>166,00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1177</v>
      </c>
      <c r="G66" t="s">
        <v>333</v>
      </c>
      <c r="H66" t="s">
        <v>382</v>
      </c>
      <c r="I66" s="42"/>
      <c r="J66" s="43">
        <v>59</v>
      </c>
      <c r="K66" s="37" t="str">
        <f t="shared" si="8"/>
        <v>В48-59</v>
      </c>
      <c r="L66" s="37" t="str">
        <f t="shared" si="8"/>
        <v>166,35</v>
      </c>
      <c r="M66" s="37" t="str">
        <f t="shared" si="2"/>
        <v>88-9(48)</v>
      </c>
      <c r="N66" s="38">
        <f t="shared" si="9"/>
        <v>0</v>
      </c>
      <c r="O66" s="38">
        <f t="shared" si="9"/>
        <v>0</v>
      </c>
      <c r="P66" s="38" t="str">
        <f t="shared" si="3"/>
        <v>166,35</v>
      </c>
      <c r="Q66" s="39">
        <f t="shared" si="4"/>
        <v>9.9999999999994316E-2</v>
      </c>
      <c r="R66" s="39" t="str">
        <f t="shared" si="5"/>
        <v>166,25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1178</v>
      </c>
      <c r="G67" t="s">
        <v>1179</v>
      </c>
      <c r="H67" t="s">
        <v>1180</v>
      </c>
      <c r="I67" s="42"/>
      <c r="J67" s="43">
        <v>60</v>
      </c>
      <c r="K67" s="37" t="str">
        <f t="shared" si="8"/>
        <v>В48-60</v>
      </c>
      <c r="L67" s="37" t="str">
        <f t="shared" si="8"/>
        <v>168,96</v>
      </c>
      <c r="M67" s="37" t="str">
        <f t="shared" si="2"/>
        <v>88-9(48)</v>
      </c>
      <c r="N67" s="38">
        <f t="shared" si="9"/>
        <v>0</v>
      </c>
      <c r="O67" s="38">
        <f t="shared" si="9"/>
        <v>0</v>
      </c>
      <c r="P67" s="38" t="str">
        <f t="shared" si="3"/>
        <v>168,96</v>
      </c>
      <c r="Q67" s="39">
        <f t="shared" si="4"/>
        <v>2.4699999999999989</v>
      </c>
      <c r="R67" s="39" t="str">
        <f t="shared" si="5"/>
        <v>166,49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1181</v>
      </c>
      <c r="G68" t="s">
        <v>349</v>
      </c>
      <c r="H68" t="s">
        <v>1182</v>
      </c>
      <c r="I68" s="42"/>
      <c r="J68" s="43">
        <v>61</v>
      </c>
      <c r="K68" s="37" t="str">
        <f t="shared" si="8"/>
        <v>В48-61</v>
      </c>
      <c r="L68" s="37" t="str">
        <f t="shared" si="8"/>
        <v>168,26</v>
      </c>
      <c r="M68" s="37" t="str">
        <f t="shared" si="2"/>
        <v>88-9(48)</v>
      </c>
      <c r="N68" s="38">
        <f t="shared" si="9"/>
        <v>0</v>
      </c>
      <c r="O68" s="38">
        <f t="shared" si="9"/>
        <v>0</v>
      </c>
      <c r="P68" s="38" t="str">
        <f t="shared" si="3"/>
        <v>168,26</v>
      </c>
      <c r="Q68" s="39">
        <f t="shared" si="4"/>
        <v>1.9599999999999795</v>
      </c>
      <c r="R68" s="39" t="str">
        <f t="shared" si="5"/>
        <v>166,30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1183</v>
      </c>
      <c r="G69" t="s">
        <v>783</v>
      </c>
      <c r="H69" t="s">
        <v>420</v>
      </c>
      <c r="I69" s="42"/>
      <c r="J69" s="43">
        <v>62</v>
      </c>
      <c r="K69" s="37" t="str">
        <f t="shared" si="8"/>
        <v>В48-62</v>
      </c>
      <c r="L69" s="37" t="str">
        <f t="shared" si="8"/>
        <v>168,90</v>
      </c>
      <c r="M69" s="37" t="str">
        <f t="shared" si="2"/>
        <v>88-9(48)</v>
      </c>
      <c r="N69" s="38">
        <f t="shared" si="9"/>
        <v>0</v>
      </c>
      <c r="O69" s="38">
        <f t="shared" si="9"/>
        <v>0</v>
      </c>
      <c r="P69" s="38" t="str">
        <f t="shared" si="3"/>
        <v>168,90</v>
      </c>
      <c r="Q69" s="39">
        <f t="shared" si="4"/>
        <v>1.3199999999999932</v>
      </c>
      <c r="R69" s="39" t="str">
        <f t="shared" si="5"/>
        <v>167,58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1184</v>
      </c>
      <c r="G70" t="s">
        <v>1185</v>
      </c>
      <c r="H70" t="s">
        <v>1186</v>
      </c>
      <c r="I70" s="42"/>
      <c r="J70" s="43">
        <v>63</v>
      </c>
      <c r="K70" s="37" t="str">
        <f t="shared" si="8"/>
        <v>В48-63</v>
      </c>
      <c r="L70" s="37" t="str">
        <f t="shared" si="8"/>
        <v>168,68</v>
      </c>
      <c r="M70" s="37" t="str">
        <f t="shared" si="2"/>
        <v>88-9(48)</v>
      </c>
      <c r="N70" s="38">
        <f t="shared" si="9"/>
        <v>0</v>
      </c>
      <c r="O70" s="38">
        <f t="shared" si="9"/>
        <v>0</v>
      </c>
      <c r="P70" s="38" t="str">
        <f t="shared" si="3"/>
        <v>168,68</v>
      </c>
      <c r="Q70" s="39">
        <f t="shared" si="4"/>
        <v>1.960000000000008</v>
      </c>
      <c r="R70" s="39" t="str">
        <f t="shared" si="5"/>
        <v>166,72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1187</v>
      </c>
      <c r="G71" t="s">
        <v>1162</v>
      </c>
      <c r="H71" t="s">
        <v>470</v>
      </c>
      <c r="I71" s="42"/>
      <c r="J71" s="43">
        <v>64</v>
      </c>
      <c r="K71" s="37" t="str">
        <f t="shared" si="8"/>
        <v>В48-64</v>
      </c>
      <c r="L71" s="37" t="str">
        <f t="shared" si="8"/>
        <v>168,78</v>
      </c>
      <c r="M71" s="37" t="str">
        <f t="shared" si="2"/>
        <v>88-9(48)</v>
      </c>
      <c r="N71" s="38">
        <f t="shared" si="9"/>
        <v>0</v>
      </c>
      <c r="O71" s="38">
        <f t="shared" si="9"/>
        <v>0</v>
      </c>
      <c r="P71" s="38" t="str">
        <f t="shared" si="3"/>
        <v>168,78</v>
      </c>
      <c r="Q71" s="39">
        <f t="shared" si="4"/>
        <v>1.8700000000000045</v>
      </c>
      <c r="R71" s="39" t="str">
        <f t="shared" si="5"/>
        <v>166,91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1188</v>
      </c>
      <c r="G72" t="s">
        <v>1189</v>
      </c>
      <c r="H72" t="s">
        <v>904</v>
      </c>
      <c r="I72" s="42"/>
      <c r="J72" s="43">
        <v>65</v>
      </c>
      <c r="K72" s="37" t="str">
        <f t="shared" si="8"/>
        <v>В48-65</v>
      </c>
      <c r="L72" s="37" t="str">
        <f t="shared" si="8"/>
        <v>168,95</v>
      </c>
      <c r="M72" s="37" t="str">
        <f t="shared" si="2"/>
        <v>88-9(48)</v>
      </c>
      <c r="N72" s="38">
        <f t="shared" si="9"/>
        <v>0</v>
      </c>
      <c r="O72" s="38">
        <f t="shared" si="9"/>
        <v>0</v>
      </c>
      <c r="P72" s="38" t="str">
        <f t="shared" si="3"/>
        <v>168,95</v>
      </c>
      <c r="Q72" s="39">
        <f t="shared" si="4"/>
        <v>1.9899999999999807</v>
      </c>
      <c r="R72" s="39" t="str">
        <f t="shared" si="5"/>
        <v>166,96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1190</v>
      </c>
      <c r="G73" t="s">
        <v>1191</v>
      </c>
      <c r="H73" t="s">
        <v>1192</v>
      </c>
      <c r="I73" s="42"/>
      <c r="J73" s="43">
        <v>66</v>
      </c>
      <c r="K73" s="37" t="str">
        <f t="shared" si="8"/>
        <v>В48-66</v>
      </c>
      <c r="L73" s="37" t="str">
        <f t="shared" si="8"/>
        <v>169,75</v>
      </c>
      <c r="M73" s="37" t="str">
        <f t="shared" ref="M73:M136" si="10">$L$2</f>
        <v>88-9(48)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169,75</v>
      </c>
      <c r="Q73" s="39">
        <f t="shared" ref="Q73:Q136" si="12">P73-R73</f>
        <v>2.2800000000000011</v>
      </c>
      <c r="R73" s="39" t="str">
        <f t="shared" ref="R73:R136" si="13">H73</f>
        <v>167,47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1193</v>
      </c>
      <c r="G74" t="s">
        <v>258</v>
      </c>
      <c r="H74" t="s">
        <v>1194</v>
      </c>
      <c r="I74" s="42"/>
      <c r="J74" s="43">
        <v>67</v>
      </c>
      <c r="K74" s="37" t="str">
        <f t="shared" si="8"/>
        <v>В48-67</v>
      </c>
      <c r="L74" s="37" t="str">
        <f t="shared" si="8"/>
        <v>169,47</v>
      </c>
      <c r="M74" s="37" t="str">
        <f t="shared" si="10"/>
        <v>88-9(48)</v>
      </c>
      <c r="N74" s="38">
        <f t="shared" si="9"/>
        <v>0</v>
      </c>
      <c r="O74" s="38">
        <f t="shared" si="9"/>
        <v>0</v>
      </c>
      <c r="P74" s="38" t="str">
        <f t="shared" si="11"/>
        <v>169,47</v>
      </c>
      <c r="Q74" s="39">
        <f t="shared" si="12"/>
        <v>1.8499999999999943</v>
      </c>
      <c r="R74" s="39" t="str">
        <f t="shared" si="13"/>
        <v>167,62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1195</v>
      </c>
      <c r="G75" t="s">
        <v>1196</v>
      </c>
      <c r="H75" t="s">
        <v>413</v>
      </c>
      <c r="I75" s="42"/>
      <c r="J75" s="43">
        <v>68</v>
      </c>
      <c r="K75" s="37" t="str">
        <f t="shared" si="8"/>
        <v>В48-68</v>
      </c>
      <c r="L75" s="37" t="str">
        <f t="shared" si="8"/>
        <v>169,46</v>
      </c>
      <c r="M75" s="37" t="str">
        <f t="shared" si="10"/>
        <v>88-9(48)</v>
      </c>
      <c r="N75" s="38">
        <f t="shared" si="9"/>
        <v>0</v>
      </c>
      <c r="O75" s="38">
        <f t="shared" si="9"/>
        <v>0</v>
      </c>
      <c r="P75" s="38" t="str">
        <f t="shared" si="11"/>
        <v>169,46</v>
      </c>
      <c r="Q75" s="39">
        <f t="shared" si="12"/>
        <v>1.8200000000000216</v>
      </c>
      <c r="R75" s="39" t="str">
        <f t="shared" si="13"/>
        <v>167,64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1197</v>
      </c>
      <c r="G76" t="s">
        <v>1055</v>
      </c>
      <c r="H76" t="s">
        <v>1198</v>
      </c>
      <c r="I76" s="42"/>
      <c r="J76" s="43">
        <v>69</v>
      </c>
      <c r="K76" s="37" t="str">
        <f t="shared" si="8"/>
        <v>В48-69</v>
      </c>
      <c r="L76" s="37" t="str">
        <f t="shared" si="8"/>
        <v>169,62</v>
      </c>
      <c r="M76" s="37" t="str">
        <f t="shared" si="10"/>
        <v>88-9(48)</v>
      </c>
      <c r="N76" s="38">
        <f t="shared" si="9"/>
        <v>0</v>
      </c>
      <c r="O76" s="38">
        <f t="shared" si="9"/>
        <v>0</v>
      </c>
      <c r="P76" s="38" t="str">
        <f t="shared" si="11"/>
        <v>169,62</v>
      </c>
      <c r="Q76" s="39">
        <f t="shared" si="12"/>
        <v>1.7599999999999909</v>
      </c>
      <c r="R76" s="39" t="str">
        <f t="shared" si="13"/>
        <v>167,86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1199</v>
      </c>
      <c r="G77" t="s">
        <v>1200</v>
      </c>
      <c r="H77" t="s">
        <v>1201</v>
      </c>
      <c r="I77" s="42"/>
      <c r="J77" s="43">
        <v>70</v>
      </c>
      <c r="K77" s="37" t="str">
        <f t="shared" si="8"/>
        <v>В48-70</v>
      </c>
      <c r="L77" s="37" t="str">
        <f t="shared" si="8"/>
        <v>169,52</v>
      </c>
      <c r="M77" s="37" t="str">
        <f t="shared" si="10"/>
        <v>88-9(48)</v>
      </c>
      <c r="N77" s="38">
        <f t="shared" si="9"/>
        <v>0</v>
      </c>
      <c r="O77" s="38">
        <f t="shared" si="9"/>
        <v>0</v>
      </c>
      <c r="P77" s="38" t="str">
        <f t="shared" si="11"/>
        <v>169,52</v>
      </c>
      <c r="Q77" s="39">
        <f t="shared" si="12"/>
        <v>152.87</v>
      </c>
      <c r="R77" s="39" t="str">
        <f t="shared" si="13"/>
        <v>16,65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1202</v>
      </c>
      <c r="G78" t="s">
        <v>1203</v>
      </c>
      <c r="H78" t="s">
        <v>1146</v>
      </c>
      <c r="I78" s="42"/>
      <c r="J78" s="43">
        <v>71</v>
      </c>
      <c r="K78" s="37" t="str">
        <f t="shared" si="8"/>
        <v>В48-71</v>
      </c>
      <c r="L78" s="37" t="str">
        <f t="shared" si="8"/>
        <v>169,56</v>
      </c>
      <c r="M78" s="37" t="str">
        <f t="shared" si="10"/>
        <v>88-9(48)</v>
      </c>
      <c r="N78" s="38">
        <f t="shared" si="9"/>
        <v>0</v>
      </c>
      <c r="O78" s="38">
        <f t="shared" si="9"/>
        <v>0</v>
      </c>
      <c r="P78" s="38" t="str">
        <f t="shared" si="11"/>
        <v>169,56</v>
      </c>
      <c r="Q78" s="39">
        <f t="shared" si="12"/>
        <v>1.8700000000000045</v>
      </c>
      <c r="R78" s="39" t="str">
        <f t="shared" si="13"/>
        <v>167,69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1204</v>
      </c>
      <c r="G79" t="s">
        <v>1205</v>
      </c>
      <c r="H79" t="s">
        <v>1146</v>
      </c>
      <c r="I79" s="42"/>
      <c r="J79" s="43">
        <v>72</v>
      </c>
      <c r="K79" s="37" t="str">
        <f t="shared" si="8"/>
        <v>В48-72</v>
      </c>
      <c r="L79" s="37" t="str">
        <f t="shared" si="8"/>
        <v>169,61</v>
      </c>
      <c r="M79" s="37" t="str">
        <f t="shared" si="10"/>
        <v>88-9(48)</v>
      </c>
      <c r="N79" s="38">
        <f t="shared" si="9"/>
        <v>0</v>
      </c>
      <c r="O79" s="38">
        <f t="shared" si="9"/>
        <v>0</v>
      </c>
      <c r="P79" s="38" t="str">
        <f t="shared" si="11"/>
        <v>169,61</v>
      </c>
      <c r="Q79" s="39">
        <f t="shared" si="12"/>
        <v>1.9200000000000159</v>
      </c>
      <c r="R79" s="39" t="str">
        <f t="shared" si="13"/>
        <v>167,69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1206</v>
      </c>
      <c r="G80" t="s">
        <v>1207</v>
      </c>
      <c r="H80" t="s">
        <v>405</v>
      </c>
      <c r="I80" s="42"/>
      <c r="J80" s="43">
        <v>73</v>
      </c>
      <c r="K80" s="37" t="str">
        <f t="shared" si="8"/>
        <v>В48-73</v>
      </c>
      <c r="L80" s="37" t="str">
        <f t="shared" si="8"/>
        <v>169,64</v>
      </c>
      <c r="M80" s="37" t="str">
        <f t="shared" si="10"/>
        <v>88-9(48)</v>
      </c>
      <c r="N80" s="38">
        <f t="shared" si="9"/>
        <v>0</v>
      </c>
      <c r="O80" s="38">
        <f t="shared" si="9"/>
        <v>0</v>
      </c>
      <c r="P80" s="38" t="str">
        <f t="shared" si="11"/>
        <v>169,64</v>
      </c>
      <c r="Q80" s="39">
        <f t="shared" si="12"/>
        <v>1.7399999999999807</v>
      </c>
      <c r="R80" s="39" t="str">
        <f t="shared" si="13"/>
        <v>167,90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1208</v>
      </c>
      <c r="G81" t="s">
        <v>759</v>
      </c>
      <c r="H81" t="s">
        <v>1209</v>
      </c>
      <c r="I81" s="42"/>
      <c r="J81" s="43">
        <v>74</v>
      </c>
      <c r="K81" s="37" t="str">
        <f t="shared" si="8"/>
        <v>В48-74</v>
      </c>
      <c r="L81" s="37" t="str">
        <f t="shared" si="8"/>
        <v>169,63</v>
      </c>
      <c r="M81" s="37" t="str">
        <f t="shared" si="10"/>
        <v>88-9(48)</v>
      </c>
      <c r="N81" s="38">
        <f t="shared" si="9"/>
        <v>0</v>
      </c>
      <c r="O81" s="38">
        <f t="shared" si="9"/>
        <v>0</v>
      </c>
      <c r="P81" s="38" t="str">
        <f t="shared" si="11"/>
        <v>169,63</v>
      </c>
      <c r="Q81" s="39">
        <f t="shared" si="12"/>
        <v>1.7199999999999989</v>
      </c>
      <c r="R81" s="39" t="str">
        <f t="shared" si="13"/>
        <v>167,91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1210</v>
      </c>
      <c r="G82" t="s">
        <v>1143</v>
      </c>
      <c r="H82" t="s">
        <v>1211</v>
      </c>
      <c r="I82" s="42"/>
      <c r="J82" s="43">
        <v>75</v>
      </c>
      <c r="K82" s="37" t="str">
        <f t="shared" si="8"/>
        <v>В48-75</v>
      </c>
      <c r="L82" s="37" t="str">
        <f t="shared" si="8"/>
        <v>169,74</v>
      </c>
      <c r="M82" s="37" t="str">
        <f t="shared" si="10"/>
        <v>88-9(48)</v>
      </c>
      <c r="N82" s="38">
        <f t="shared" si="9"/>
        <v>0</v>
      </c>
      <c r="O82" s="38">
        <f t="shared" si="9"/>
        <v>0</v>
      </c>
      <c r="P82" s="38" t="str">
        <f t="shared" si="11"/>
        <v>169,74</v>
      </c>
      <c r="Q82" s="39">
        <f t="shared" si="12"/>
        <v>1.7800000000000011</v>
      </c>
      <c r="R82" s="39" t="str">
        <f t="shared" si="13"/>
        <v>167,96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1212</v>
      </c>
      <c r="G83" t="s">
        <v>755</v>
      </c>
      <c r="H83" t="s">
        <v>1213</v>
      </c>
      <c r="I83" s="42"/>
      <c r="J83" s="43">
        <v>76</v>
      </c>
      <c r="K83" s="37" t="str">
        <f t="shared" si="8"/>
        <v>В48-76</v>
      </c>
      <c r="L83" s="37" t="str">
        <f t="shared" si="8"/>
        <v>170,22</v>
      </c>
      <c r="M83" s="37" t="str">
        <f t="shared" si="10"/>
        <v>88-9(48)</v>
      </c>
      <c r="N83" s="38">
        <f t="shared" si="9"/>
        <v>0</v>
      </c>
      <c r="O83" s="38">
        <f t="shared" si="9"/>
        <v>0</v>
      </c>
      <c r="P83" s="38" t="str">
        <f t="shared" si="11"/>
        <v>170,22</v>
      </c>
      <c r="Q83" s="39">
        <f t="shared" si="12"/>
        <v>2.039999999999992</v>
      </c>
      <c r="R83" s="39" t="str">
        <f t="shared" si="13"/>
        <v>168,18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1214</v>
      </c>
      <c r="G84" t="s">
        <v>1068</v>
      </c>
      <c r="H84" t="s">
        <v>1215</v>
      </c>
      <c r="I84" s="42"/>
      <c r="J84" s="43">
        <v>77</v>
      </c>
      <c r="K84" s="37" t="str">
        <f t="shared" si="8"/>
        <v>В48-77</v>
      </c>
      <c r="L84" s="37" t="str">
        <f t="shared" si="8"/>
        <v>170,19</v>
      </c>
      <c r="M84" s="37" t="str">
        <f t="shared" si="10"/>
        <v>88-9(48)</v>
      </c>
      <c r="N84" s="38">
        <f t="shared" si="9"/>
        <v>0</v>
      </c>
      <c r="O84" s="38">
        <f t="shared" si="9"/>
        <v>0</v>
      </c>
      <c r="P84" s="38" t="str">
        <f t="shared" si="11"/>
        <v>170,19</v>
      </c>
      <c r="Q84" s="39">
        <f t="shared" si="12"/>
        <v>2.2400000000000091</v>
      </c>
      <c r="R84" s="39" t="str">
        <f t="shared" si="13"/>
        <v>167,95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1216</v>
      </c>
      <c r="G85" t="s">
        <v>1217</v>
      </c>
      <c r="H85" t="s">
        <v>1218</v>
      </c>
      <c r="I85" s="42"/>
      <c r="J85" s="43">
        <v>78</v>
      </c>
      <c r="K85" s="37" t="str">
        <f t="shared" si="8"/>
        <v>В48-78</v>
      </c>
      <c r="L85" s="37" t="str">
        <f t="shared" si="8"/>
        <v>168,85</v>
      </c>
      <c r="M85" s="37" t="str">
        <f t="shared" si="10"/>
        <v>88-9(48)</v>
      </c>
      <c r="N85" s="38">
        <f t="shared" si="9"/>
        <v>0</v>
      </c>
      <c r="O85" s="38">
        <f t="shared" si="9"/>
        <v>0</v>
      </c>
      <c r="P85" s="38" t="str">
        <f t="shared" si="11"/>
        <v>168,85</v>
      </c>
      <c r="Q85" s="39">
        <f t="shared" si="12"/>
        <v>2.0499999999999829</v>
      </c>
      <c r="R85" s="39" t="str">
        <f t="shared" si="13"/>
        <v>166,80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1219</v>
      </c>
      <c r="G86" t="s">
        <v>1220</v>
      </c>
      <c r="H86" t="s">
        <v>1221</v>
      </c>
      <c r="I86" s="42"/>
      <c r="J86" s="43">
        <v>79</v>
      </c>
      <c r="K86" s="37" t="str">
        <f t="shared" si="8"/>
        <v>В48-79</v>
      </c>
      <c r="L86" s="37" t="str">
        <f t="shared" si="8"/>
        <v>168,63</v>
      </c>
      <c r="M86" s="37" t="str">
        <f t="shared" si="10"/>
        <v>88-9(48)</v>
      </c>
      <c r="N86" s="38">
        <f t="shared" si="9"/>
        <v>0</v>
      </c>
      <c r="O86" s="38">
        <f t="shared" si="9"/>
        <v>0</v>
      </c>
      <c r="P86" s="38" t="str">
        <f t="shared" si="11"/>
        <v>168,63</v>
      </c>
      <c r="Q86" s="39">
        <f t="shared" si="12"/>
        <v>1.8100000000000023</v>
      </c>
      <c r="R86" s="39" t="str">
        <f t="shared" si="13"/>
        <v>166,82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1222</v>
      </c>
      <c r="G87" t="s">
        <v>1223</v>
      </c>
      <c r="H87" t="s">
        <v>1224</v>
      </c>
      <c r="I87" s="42"/>
      <c r="J87" s="43">
        <v>80</v>
      </c>
      <c r="K87" s="37" t="str">
        <f t="shared" si="8"/>
        <v>В48-80</v>
      </c>
      <c r="L87" s="37" t="str">
        <f t="shared" si="8"/>
        <v>168,94</v>
      </c>
      <c r="M87" s="37" t="str">
        <f t="shared" si="10"/>
        <v>88-9(48)</v>
      </c>
      <c r="N87" s="38">
        <f t="shared" si="9"/>
        <v>0</v>
      </c>
      <c r="O87" s="38">
        <f t="shared" si="9"/>
        <v>0</v>
      </c>
      <c r="P87" s="38" t="str">
        <f t="shared" si="11"/>
        <v>168,94</v>
      </c>
      <c r="Q87" s="39">
        <f t="shared" si="12"/>
        <v>1.9000000000000057</v>
      </c>
      <c r="R87" s="39" t="str">
        <f t="shared" si="13"/>
        <v>167,04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1225</v>
      </c>
      <c r="G88" t="s">
        <v>1226</v>
      </c>
      <c r="H88" t="s">
        <v>176</v>
      </c>
      <c r="I88" s="42"/>
      <c r="J88" s="43">
        <v>81</v>
      </c>
      <c r="K88" s="37" t="str">
        <f t="shared" si="8"/>
        <v>В48-81</v>
      </c>
      <c r="L88" s="37" t="str">
        <f t="shared" si="8"/>
        <v>168,75</v>
      </c>
      <c r="M88" s="37" t="str">
        <f t="shared" si="10"/>
        <v>88-9(48)</v>
      </c>
      <c r="N88" s="38">
        <f t="shared" si="9"/>
        <v>0</v>
      </c>
      <c r="O88" s="38">
        <f t="shared" si="9"/>
        <v>0</v>
      </c>
      <c r="P88" s="38" t="str">
        <f t="shared" si="11"/>
        <v>168,75</v>
      </c>
      <c r="Q88" s="39">
        <f t="shared" si="12"/>
        <v>2.0200000000000102</v>
      </c>
      <c r="R88" s="39" t="str">
        <f t="shared" si="13"/>
        <v>166,73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1227</v>
      </c>
      <c r="G89" t="s">
        <v>1228</v>
      </c>
      <c r="H89" t="s">
        <v>1229</v>
      </c>
      <c r="I89" s="42"/>
      <c r="J89" s="43">
        <v>82</v>
      </c>
      <c r="K89" s="37" t="str">
        <f t="shared" si="8"/>
        <v>В48-82</v>
      </c>
      <c r="L89" s="37" t="str">
        <f t="shared" si="8"/>
        <v>168,86</v>
      </c>
      <c r="M89" s="37" t="str">
        <f t="shared" si="10"/>
        <v>88-9(48)</v>
      </c>
      <c r="N89" s="38">
        <f t="shared" si="9"/>
        <v>0</v>
      </c>
      <c r="O89" s="38">
        <f t="shared" si="9"/>
        <v>0</v>
      </c>
      <c r="P89" s="38" t="str">
        <f t="shared" si="11"/>
        <v>168,86</v>
      </c>
      <c r="Q89" s="39">
        <f t="shared" si="12"/>
        <v>2.5</v>
      </c>
      <c r="R89" s="39" t="str">
        <f t="shared" si="13"/>
        <v>166,36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1230</v>
      </c>
      <c r="G90" t="s">
        <v>275</v>
      </c>
      <c r="H90" t="s">
        <v>1231</v>
      </c>
      <c r="I90" s="42"/>
      <c r="J90" s="43">
        <v>83</v>
      </c>
      <c r="K90" s="37" t="str">
        <f t="shared" si="8"/>
        <v>В48-83</v>
      </c>
      <c r="L90" s="37" t="str">
        <f t="shared" si="8"/>
        <v>169,22</v>
      </c>
      <c r="M90" s="37" t="str">
        <f t="shared" si="10"/>
        <v>88-9(48)</v>
      </c>
      <c r="N90" s="38">
        <f t="shared" si="9"/>
        <v>0</v>
      </c>
      <c r="O90" s="38">
        <f t="shared" si="9"/>
        <v>0</v>
      </c>
      <c r="P90" s="38" t="str">
        <f t="shared" si="11"/>
        <v>169,22</v>
      </c>
      <c r="Q90" s="39">
        <f t="shared" si="12"/>
        <v>2.2199999999999989</v>
      </c>
      <c r="R90" s="39" t="str">
        <f t="shared" si="13"/>
        <v>167,00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1232</v>
      </c>
      <c r="G91" t="s">
        <v>783</v>
      </c>
      <c r="H91" t="s">
        <v>179</v>
      </c>
      <c r="I91" s="42"/>
      <c r="J91" s="43">
        <v>84</v>
      </c>
      <c r="K91" s="37" t="str">
        <f t="shared" si="8"/>
        <v>В48-84</v>
      </c>
      <c r="L91" s="37" t="str">
        <f t="shared" si="8"/>
        <v>168,90</v>
      </c>
      <c r="M91" s="37" t="str">
        <f t="shared" si="10"/>
        <v>88-9(48)</v>
      </c>
      <c r="N91" s="38">
        <f t="shared" si="9"/>
        <v>0</v>
      </c>
      <c r="O91" s="38">
        <f t="shared" si="9"/>
        <v>0</v>
      </c>
      <c r="P91" s="38" t="str">
        <f t="shared" si="11"/>
        <v>168,90</v>
      </c>
      <c r="Q91" s="39">
        <f t="shared" si="12"/>
        <v>2.2000000000000171</v>
      </c>
      <c r="R91" s="39" t="str">
        <f t="shared" si="13"/>
        <v>166,70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1233</v>
      </c>
      <c r="G92" t="s">
        <v>246</v>
      </c>
      <c r="H92" t="s">
        <v>382</v>
      </c>
      <c r="I92" s="42"/>
      <c r="J92" s="43">
        <v>85</v>
      </c>
      <c r="K92" s="37" t="str">
        <f t="shared" si="8"/>
        <v>В48-85</v>
      </c>
      <c r="L92" s="37" t="str">
        <f t="shared" si="8"/>
        <v>168,45</v>
      </c>
      <c r="M92" s="37" t="str">
        <f t="shared" si="10"/>
        <v>88-9(48)</v>
      </c>
      <c r="N92" s="38">
        <f t="shared" si="9"/>
        <v>0</v>
      </c>
      <c r="O92" s="38">
        <f t="shared" si="9"/>
        <v>0</v>
      </c>
      <c r="P92" s="38" t="str">
        <f t="shared" si="11"/>
        <v>168,45</v>
      </c>
      <c r="Q92" s="39">
        <f t="shared" si="12"/>
        <v>2.1999999999999886</v>
      </c>
      <c r="R92" s="39" t="str">
        <f t="shared" si="13"/>
        <v>166,25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1234</v>
      </c>
      <c r="G93" t="s">
        <v>777</v>
      </c>
      <c r="H93" t="s">
        <v>1182</v>
      </c>
      <c r="I93" s="42"/>
      <c r="J93" s="43">
        <v>86</v>
      </c>
      <c r="K93" s="37" t="str">
        <f t="shared" si="8"/>
        <v>В48-86</v>
      </c>
      <c r="L93" s="37" t="str">
        <f t="shared" si="8"/>
        <v>168,50</v>
      </c>
      <c r="M93" s="37" t="str">
        <f t="shared" si="10"/>
        <v>88-9(48)</v>
      </c>
      <c r="N93" s="38">
        <f t="shared" si="9"/>
        <v>0</v>
      </c>
      <c r="O93" s="38">
        <f t="shared" si="9"/>
        <v>0</v>
      </c>
      <c r="P93" s="38" t="str">
        <f t="shared" si="11"/>
        <v>168,50</v>
      </c>
      <c r="Q93" s="39">
        <f t="shared" si="12"/>
        <v>2.1999999999999886</v>
      </c>
      <c r="R93" s="39" t="str">
        <f t="shared" si="13"/>
        <v>166,30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1235</v>
      </c>
      <c r="G94" t="s">
        <v>1236</v>
      </c>
      <c r="H94" t="s">
        <v>1237</v>
      </c>
      <c r="I94" s="42"/>
      <c r="J94" s="43">
        <v>87</v>
      </c>
      <c r="K94" s="37" t="str">
        <f t="shared" si="8"/>
        <v>В48-87</v>
      </c>
      <c r="L94" s="37" t="str">
        <f t="shared" si="8"/>
        <v>168,39</v>
      </c>
      <c r="M94" s="37" t="str">
        <f t="shared" si="10"/>
        <v>88-9(48)</v>
      </c>
      <c r="N94" s="38">
        <f t="shared" si="9"/>
        <v>0</v>
      </c>
      <c r="O94" s="38">
        <f t="shared" si="9"/>
        <v>0</v>
      </c>
      <c r="P94" s="38" t="str">
        <f t="shared" si="11"/>
        <v>168,39</v>
      </c>
      <c r="Q94" s="39">
        <f t="shared" si="12"/>
        <v>2.1999999999999886</v>
      </c>
      <c r="R94" s="39" t="str">
        <f t="shared" si="13"/>
        <v>166,19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1238</v>
      </c>
      <c r="G95" t="s">
        <v>1211</v>
      </c>
      <c r="H95" t="s">
        <v>1239</v>
      </c>
      <c r="I95" s="42"/>
      <c r="J95" s="43">
        <v>88</v>
      </c>
      <c r="K95" s="37" t="str">
        <f t="shared" si="8"/>
        <v>В48-88</v>
      </c>
      <c r="L95" s="37" t="str">
        <f t="shared" si="8"/>
        <v>167,96</v>
      </c>
      <c r="M95" s="37" t="str">
        <f t="shared" si="10"/>
        <v>88-9(48)</v>
      </c>
      <c r="N95" s="38">
        <f t="shared" si="9"/>
        <v>0</v>
      </c>
      <c r="O95" s="38">
        <f t="shared" si="9"/>
        <v>0</v>
      </c>
      <c r="P95" s="38" t="str">
        <f t="shared" si="11"/>
        <v>167,96</v>
      </c>
      <c r="Q95" s="39">
        <f t="shared" si="12"/>
        <v>2.0999999999999943</v>
      </c>
      <c r="R95" s="39" t="str">
        <f t="shared" si="13"/>
        <v>165,86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1240</v>
      </c>
      <c r="G96" t="s">
        <v>364</v>
      </c>
      <c r="H96" t="s">
        <v>1176</v>
      </c>
      <c r="I96" s="42"/>
      <c r="J96" s="43">
        <v>89</v>
      </c>
      <c r="K96" s="37" t="str">
        <f t="shared" si="8"/>
        <v>В48-89</v>
      </c>
      <c r="L96" s="37" t="str">
        <f t="shared" si="8"/>
        <v>168,06</v>
      </c>
      <c r="M96" s="37" t="str">
        <f t="shared" si="10"/>
        <v>88-9(48)</v>
      </c>
      <c r="N96" s="38">
        <f t="shared" si="9"/>
        <v>0</v>
      </c>
      <c r="O96" s="38">
        <f t="shared" si="9"/>
        <v>0</v>
      </c>
      <c r="P96" s="38" t="str">
        <f t="shared" si="11"/>
        <v>168,06</v>
      </c>
      <c r="Q96" s="39">
        <f t="shared" si="12"/>
        <v>2.0600000000000023</v>
      </c>
      <c r="R96" s="39" t="str">
        <f t="shared" si="13"/>
        <v>166,00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1241</v>
      </c>
      <c r="G97" t="s">
        <v>393</v>
      </c>
      <c r="H97" t="s">
        <v>1242</v>
      </c>
      <c r="I97" s="42"/>
      <c r="J97" s="43">
        <v>90</v>
      </c>
      <c r="K97" s="37" t="str">
        <f t="shared" si="8"/>
        <v>В48-90</v>
      </c>
      <c r="L97" s="37" t="str">
        <f t="shared" si="8"/>
        <v>168,03</v>
      </c>
      <c r="M97" s="37" t="str">
        <f t="shared" si="10"/>
        <v>88-9(48)</v>
      </c>
      <c r="N97" s="38">
        <f t="shared" si="9"/>
        <v>0</v>
      </c>
      <c r="O97" s="38">
        <f t="shared" si="9"/>
        <v>0</v>
      </c>
      <c r="P97" s="38" t="str">
        <f t="shared" si="11"/>
        <v>168,03</v>
      </c>
      <c r="Q97" s="39">
        <f t="shared" si="12"/>
        <v>1.960000000000008</v>
      </c>
      <c r="R97" s="39" t="str">
        <f t="shared" si="13"/>
        <v>166,07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1243</v>
      </c>
      <c r="G98" t="s">
        <v>408</v>
      </c>
      <c r="H98" t="s">
        <v>1244</v>
      </c>
      <c r="I98" s="42"/>
      <c r="J98" s="43">
        <v>91</v>
      </c>
      <c r="K98" s="37" t="str">
        <f t="shared" si="8"/>
        <v>В48-91</v>
      </c>
      <c r="L98" s="37" t="str">
        <f t="shared" si="8"/>
        <v>168,01</v>
      </c>
      <c r="M98" s="37" t="str">
        <f t="shared" si="10"/>
        <v>88-9(48)</v>
      </c>
      <c r="N98" s="38">
        <f t="shared" si="9"/>
        <v>0</v>
      </c>
      <c r="O98" s="38">
        <f t="shared" si="9"/>
        <v>0</v>
      </c>
      <c r="P98" s="38" t="str">
        <f t="shared" si="11"/>
        <v>168,01</v>
      </c>
      <c r="Q98" s="39">
        <f t="shared" si="12"/>
        <v>2.2099999999999795</v>
      </c>
      <c r="R98" s="39" t="str">
        <f t="shared" si="13"/>
        <v>165,80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1245</v>
      </c>
      <c r="G99" t="s">
        <v>440</v>
      </c>
      <c r="H99" t="s">
        <v>1246</v>
      </c>
      <c r="I99" s="42"/>
      <c r="J99" s="43">
        <v>92</v>
      </c>
      <c r="K99" s="37" t="str">
        <f t="shared" si="8"/>
        <v>В48-92</v>
      </c>
      <c r="L99" s="37" t="str">
        <f t="shared" si="8"/>
        <v>167,51</v>
      </c>
      <c r="M99" s="37" t="str">
        <f t="shared" si="10"/>
        <v>88-9(48)</v>
      </c>
      <c r="N99" s="38">
        <f t="shared" si="9"/>
        <v>0</v>
      </c>
      <c r="O99" s="38">
        <f t="shared" si="9"/>
        <v>0</v>
      </c>
      <c r="P99" s="38" t="str">
        <f t="shared" si="11"/>
        <v>167,51</v>
      </c>
      <c r="Q99" s="39">
        <f t="shared" si="12"/>
        <v>1.7999999999999829</v>
      </c>
      <c r="R99" s="39" t="str">
        <f t="shared" si="13"/>
        <v>165,71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1247</v>
      </c>
      <c r="G100" t="s">
        <v>1248</v>
      </c>
      <c r="H100" t="s">
        <v>941</v>
      </c>
      <c r="I100" s="42"/>
      <c r="J100" s="43">
        <v>93</v>
      </c>
      <c r="K100" s="37" t="str">
        <f t="shared" si="8"/>
        <v>В48-93</v>
      </c>
      <c r="L100" s="37" t="str">
        <f t="shared" si="8"/>
        <v>168,66</v>
      </c>
      <c r="M100" s="37" t="str">
        <f t="shared" si="10"/>
        <v>88-9(48)</v>
      </c>
      <c r="N100" s="38">
        <f t="shared" si="9"/>
        <v>0</v>
      </c>
      <c r="O100" s="38">
        <f t="shared" si="9"/>
        <v>0</v>
      </c>
      <c r="P100" s="38" t="str">
        <f t="shared" si="11"/>
        <v>168,66</v>
      </c>
      <c r="Q100" s="39">
        <f t="shared" si="12"/>
        <v>1.7299999999999898</v>
      </c>
      <c r="R100" s="39" t="str">
        <f t="shared" si="13"/>
        <v>166,93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1249</v>
      </c>
      <c r="G101" t="s">
        <v>1250</v>
      </c>
      <c r="H101" t="s">
        <v>1251</v>
      </c>
      <c r="I101" s="42"/>
      <c r="J101" s="43">
        <v>94</v>
      </c>
      <c r="K101" s="37" t="str">
        <f t="shared" si="8"/>
        <v>В48-94</v>
      </c>
      <c r="L101" s="37" t="str">
        <f t="shared" si="8"/>
        <v>168,60</v>
      </c>
      <c r="M101" s="37" t="str">
        <f t="shared" si="10"/>
        <v>88-9(48)</v>
      </c>
      <c r="N101" s="38">
        <f t="shared" si="9"/>
        <v>0</v>
      </c>
      <c r="O101" s="38">
        <f t="shared" si="9"/>
        <v>0</v>
      </c>
      <c r="P101" s="38" t="str">
        <f t="shared" si="11"/>
        <v>168,60</v>
      </c>
      <c r="Q101" s="39">
        <f t="shared" si="12"/>
        <v>1.6299999999999955</v>
      </c>
      <c r="R101" s="39" t="str">
        <f t="shared" si="13"/>
        <v>166,97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1252</v>
      </c>
      <c r="G102" t="s">
        <v>349</v>
      </c>
      <c r="H102" t="s">
        <v>1253</v>
      </c>
      <c r="I102" s="42"/>
      <c r="J102" s="43">
        <v>95</v>
      </c>
      <c r="K102" s="37" t="str">
        <f t="shared" si="8"/>
        <v>В48-95</v>
      </c>
      <c r="L102" s="37" t="str">
        <f t="shared" si="8"/>
        <v>168,26</v>
      </c>
      <c r="M102" s="37" t="str">
        <f t="shared" si="10"/>
        <v>88-9(48)</v>
      </c>
      <c r="N102" s="38">
        <f t="shared" si="9"/>
        <v>0</v>
      </c>
      <c r="O102" s="38">
        <f t="shared" si="9"/>
        <v>0</v>
      </c>
      <c r="P102" s="38" t="str">
        <f t="shared" si="11"/>
        <v>168,26</v>
      </c>
      <c r="Q102" s="39">
        <f t="shared" si="12"/>
        <v>1.3899999999999864</v>
      </c>
      <c r="R102" s="39" t="str">
        <f t="shared" si="13"/>
        <v>166,87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1254</v>
      </c>
      <c r="G103" t="s">
        <v>1255</v>
      </c>
      <c r="H103" t="s">
        <v>451</v>
      </c>
      <c r="I103" s="42"/>
      <c r="J103" s="43">
        <v>96</v>
      </c>
      <c r="K103" s="37" t="str">
        <f t="shared" si="8"/>
        <v>В48-96</v>
      </c>
      <c r="L103" s="37" t="str">
        <f t="shared" si="8"/>
        <v>168,17</v>
      </c>
      <c r="M103" s="37" t="str">
        <f t="shared" si="10"/>
        <v>88-9(48)</v>
      </c>
      <c r="N103" s="38">
        <f t="shared" si="9"/>
        <v>0</v>
      </c>
      <c r="O103" s="38">
        <f t="shared" si="9"/>
        <v>0</v>
      </c>
      <c r="P103" s="38" t="str">
        <f t="shared" si="11"/>
        <v>168,17</v>
      </c>
      <c r="Q103" s="39">
        <f t="shared" si="12"/>
        <v>1.0599999999999739</v>
      </c>
      <c r="R103" s="39" t="str">
        <f t="shared" si="13"/>
        <v>167,11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1256</v>
      </c>
      <c r="G104" t="s">
        <v>360</v>
      </c>
      <c r="H104" t="s">
        <v>394</v>
      </c>
      <c r="I104" s="42"/>
      <c r="J104" s="43">
        <v>97</v>
      </c>
      <c r="K104" s="37" t="str">
        <f t="shared" si="8"/>
        <v>В48-97</v>
      </c>
      <c r="L104" s="37" t="str">
        <f t="shared" si="8"/>
        <v>168,24</v>
      </c>
      <c r="M104" s="37" t="str">
        <f t="shared" si="10"/>
        <v>88-9(48)</v>
      </c>
      <c r="N104" s="38">
        <f t="shared" si="9"/>
        <v>0</v>
      </c>
      <c r="O104" s="38">
        <f t="shared" si="9"/>
        <v>0</v>
      </c>
      <c r="P104" s="38" t="str">
        <f t="shared" si="11"/>
        <v>168,24</v>
      </c>
      <c r="Q104" s="39">
        <f t="shared" si="12"/>
        <v>1.8300000000000125</v>
      </c>
      <c r="R104" s="39" t="str">
        <f t="shared" si="13"/>
        <v>166,41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1257</v>
      </c>
      <c r="G105" t="s">
        <v>1164</v>
      </c>
      <c r="H105" t="s">
        <v>339</v>
      </c>
      <c r="I105" s="42"/>
      <c r="J105" s="43">
        <v>98</v>
      </c>
      <c r="K105" s="37" t="str">
        <f t="shared" si="8"/>
        <v>В48-98</v>
      </c>
      <c r="L105" s="37" t="str">
        <f t="shared" si="8"/>
        <v>167,92</v>
      </c>
      <c r="M105" s="37" t="str">
        <f t="shared" si="10"/>
        <v>88-9(48)</v>
      </c>
      <c r="N105" s="38">
        <f t="shared" si="9"/>
        <v>0</v>
      </c>
      <c r="O105" s="38">
        <f t="shared" si="9"/>
        <v>0</v>
      </c>
      <c r="P105" s="38" t="str">
        <f t="shared" si="11"/>
        <v>167,92</v>
      </c>
      <c r="Q105" s="39">
        <f t="shared" si="12"/>
        <v>2.0300000000000011</v>
      </c>
      <c r="R105" s="39" t="str">
        <f t="shared" si="13"/>
        <v>165,89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1258</v>
      </c>
      <c r="G106" t="s">
        <v>1259</v>
      </c>
      <c r="H106" t="s">
        <v>157</v>
      </c>
      <c r="I106" s="42"/>
      <c r="J106" s="43">
        <v>99</v>
      </c>
      <c r="K106" s="37" t="str">
        <f t="shared" si="8"/>
        <v>В48-99</v>
      </c>
      <c r="L106" s="37" t="str">
        <f t="shared" si="8"/>
        <v>168,77</v>
      </c>
      <c r="M106" s="37" t="str">
        <f t="shared" si="10"/>
        <v>88-9(48)</v>
      </c>
      <c r="N106" s="38">
        <f t="shared" si="9"/>
        <v>0</v>
      </c>
      <c r="O106" s="38">
        <f t="shared" si="9"/>
        <v>0</v>
      </c>
      <c r="P106" s="38" t="str">
        <f t="shared" si="11"/>
        <v>168,77</v>
      </c>
      <c r="Q106" s="39">
        <f t="shared" si="12"/>
        <v>2.5700000000000216</v>
      </c>
      <c r="R106" s="39" t="str">
        <f t="shared" si="13"/>
        <v>166,20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1260</v>
      </c>
      <c r="G107" t="s">
        <v>934</v>
      </c>
      <c r="H107" t="s">
        <v>1261</v>
      </c>
      <c r="I107" s="42"/>
      <c r="J107" s="43">
        <v>100</v>
      </c>
      <c r="K107" s="37" t="str">
        <f t="shared" si="8"/>
        <v>В48-100</v>
      </c>
      <c r="L107" s="37" t="str">
        <f t="shared" si="8"/>
        <v>167,94</v>
      </c>
      <c r="M107" s="37" t="str">
        <f t="shared" si="10"/>
        <v>88-9(48)</v>
      </c>
      <c r="N107" s="38">
        <f t="shared" si="9"/>
        <v>0</v>
      </c>
      <c r="O107" s="38">
        <f t="shared" si="9"/>
        <v>0</v>
      </c>
      <c r="P107" s="38" t="str">
        <f t="shared" si="11"/>
        <v>167,94</v>
      </c>
      <c r="Q107" s="39">
        <f t="shared" si="12"/>
        <v>1.8599999999999852</v>
      </c>
      <c r="R107" s="39" t="str">
        <f t="shared" si="13"/>
        <v>166,08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1262</v>
      </c>
      <c r="G108" t="s">
        <v>403</v>
      </c>
      <c r="H108" t="s">
        <v>358</v>
      </c>
      <c r="I108" s="42"/>
      <c r="J108" s="43">
        <v>101</v>
      </c>
      <c r="K108" s="37" t="str">
        <f t="shared" si="8"/>
        <v>В48-101</v>
      </c>
      <c r="L108" s="37" t="str">
        <f t="shared" si="8"/>
        <v>168,02</v>
      </c>
      <c r="M108" s="37" t="str">
        <f t="shared" si="10"/>
        <v>88-9(48)</v>
      </c>
      <c r="N108" s="38">
        <f t="shared" si="9"/>
        <v>0</v>
      </c>
      <c r="O108" s="38">
        <f t="shared" si="9"/>
        <v>0</v>
      </c>
      <c r="P108" s="38" t="str">
        <f t="shared" si="11"/>
        <v>168,02</v>
      </c>
      <c r="Q108" s="39">
        <f t="shared" si="12"/>
        <v>1.3300000000000125</v>
      </c>
      <c r="R108" s="39" t="str">
        <f t="shared" si="13"/>
        <v>166,69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1263</v>
      </c>
      <c r="G109" t="s">
        <v>281</v>
      </c>
      <c r="H109" t="s">
        <v>515</v>
      </c>
      <c r="I109" s="42"/>
      <c r="J109" s="43">
        <v>102</v>
      </c>
      <c r="K109" s="37" t="str">
        <f t="shared" si="8"/>
        <v>В48-102</v>
      </c>
      <c r="L109" s="37" t="str">
        <f t="shared" si="8"/>
        <v>167,60</v>
      </c>
      <c r="M109" s="37" t="str">
        <f t="shared" si="10"/>
        <v>88-9(48)</v>
      </c>
      <c r="N109" s="38">
        <f t="shared" si="9"/>
        <v>0</v>
      </c>
      <c r="O109" s="38">
        <f t="shared" si="9"/>
        <v>0</v>
      </c>
      <c r="P109" s="38" t="str">
        <f t="shared" si="11"/>
        <v>167,60</v>
      </c>
      <c r="Q109" s="39">
        <f t="shared" si="12"/>
        <v>2.0300000000000011</v>
      </c>
      <c r="R109" s="39" t="str">
        <f t="shared" si="13"/>
        <v>165,57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1264</v>
      </c>
      <c r="G110" t="s">
        <v>945</v>
      </c>
      <c r="H110" t="s">
        <v>1265</v>
      </c>
      <c r="I110" s="42"/>
      <c r="J110" s="43">
        <v>103</v>
      </c>
      <c r="K110" s="37" t="str">
        <f t="shared" si="8"/>
        <v>В48-103</v>
      </c>
      <c r="L110" s="37" t="str">
        <f t="shared" si="8"/>
        <v>167,97</v>
      </c>
      <c r="M110" s="37" t="str">
        <f t="shared" si="10"/>
        <v>88-9(48)</v>
      </c>
      <c r="N110" s="38">
        <f t="shared" si="9"/>
        <v>0</v>
      </c>
      <c r="O110" s="38">
        <f t="shared" si="9"/>
        <v>0</v>
      </c>
      <c r="P110" s="38" t="str">
        <f t="shared" si="11"/>
        <v>167,97</v>
      </c>
      <c r="Q110" s="39">
        <f t="shared" si="12"/>
        <v>1.5900000000000034</v>
      </c>
      <c r="R110" s="39" t="str">
        <f t="shared" si="13"/>
        <v>166,38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1266</v>
      </c>
      <c r="G111" t="s">
        <v>338</v>
      </c>
      <c r="H111" t="s">
        <v>174</v>
      </c>
      <c r="I111" s="42"/>
      <c r="J111" s="43">
        <v>104</v>
      </c>
      <c r="K111" s="37" t="str">
        <f t="shared" si="8"/>
        <v>В48-104</v>
      </c>
      <c r="L111" s="37" t="str">
        <f t="shared" si="8"/>
        <v>167,65</v>
      </c>
      <c r="M111" s="37" t="str">
        <f t="shared" si="10"/>
        <v>88-9(48)</v>
      </c>
      <c r="N111" s="38">
        <f t="shared" si="9"/>
        <v>0</v>
      </c>
      <c r="O111" s="38">
        <f t="shared" si="9"/>
        <v>0</v>
      </c>
      <c r="P111" s="38" t="str">
        <f t="shared" si="11"/>
        <v>167,65</v>
      </c>
      <c r="Q111" s="39">
        <f t="shared" si="12"/>
        <v>0.80000000000001137</v>
      </c>
      <c r="R111" s="39" t="str">
        <f t="shared" si="13"/>
        <v>166,85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1267</v>
      </c>
      <c r="G112" t="s">
        <v>228</v>
      </c>
      <c r="H112" t="s">
        <v>441</v>
      </c>
      <c r="I112" s="42"/>
      <c r="J112" s="43">
        <v>105</v>
      </c>
      <c r="K112" s="37" t="str">
        <f t="shared" si="8"/>
        <v>В48-105</v>
      </c>
      <c r="L112" s="37" t="str">
        <f t="shared" si="8"/>
        <v>167,48</v>
      </c>
      <c r="M112" s="37" t="str">
        <f t="shared" si="10"/>
        <v>88-9(48)</v>
      </c>
      <c r="N112" s="38">
        <f t="shared" si="9"/>
        <v>0</v>
      </c>
      <c r="O112" s="38">
        <f t="shared" si="9"/>
        <v>0</v>
      </c>
      <c r="P112" s="38" t="str">
        <f t="shared" si="11"/>
        <v>167,48</v>
      </c>
      <c r="Q112" s="39">
        <f t="shared" si="12"/>
        <v>1.8100000000000023</v>
      </c>
      <c r="R112" s="39" t="str">
        <f t="shared" si="13"/>
        <v>165,67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1268</v>
      </c>
      <c r="G113" t="s">
        <v>798</v>
      </c>
      <c r="H113" t="s">
        <v>1166</v>
      </c>
      <c r="I113" s="42"/>
      <c r="J113" s="43">
        <v>106</v>
      </c>
      <c r="K113" s="37" t="str">
        <f t="shared" si="8"/>
        <v>В48-106</v>
      </c>
      <c r="L113" s="37" t="str">
        <f t="shared" si="8"/>
        <v>167,16</v>
      </c>
      <c r="M113" s="37" t="str">
        <f t="shared" si="10"/>
        <v>88-9(48)</v>
      </c>
      <c r="N113" s="38">
        <f t="shared" si="9"/>
        <v>0</v>
      </c>
      <c r="O113" s="38">
        <f t="shared" si="9"/>
        <v>0</v>
      </c>
      <c r="P113" s="38" t="str">
        <f t="shared" si="11"/>
        <v>167,16</v>
      </c>
      <c r="Q113" s="39">
        <f t="shared" si="12"/>
        <v>1.710000000000008</v>
      </c>
      <c r="R113" s="39" t="str">
        <f t="shared" si="13"/>
        <v>165,45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1269</v>
      </c>
      <c r="G114" t="s">
        <v>807</v>
      </c>
      <c r="H114" t="s">
        <v>1270</v>
      </c>
      <c r="I114" s="42"/>
      <c r="J114" s="43">
        <v>107</v>
      </c>
      <c r="K114" s="37" t="str">
        <f t="shared" si="8"/>
        <v>В48-107</v>
      </c>
      <c r="L114" s="37" t="str">
        <f t="shared" si="8"/>
        <v>167,07</v>
      </c>
      <c r="M114" s="37" t="str">
        <f t="shared" si="10"/>
        <v>88-9(48)</v>
      </c>
      <c r="N114" s="38">
        <f t="shared" si="9"/>
        <v>0</v>
      </c>
      <c r="O114" s="38">
        <f t="shared" si="9"/>
        <v>0</v>
      </c>
      <c r="P114" s="38" t="str">
        <f t="shared" si="11"/>
        <v>167,07</v>
      </c>
      <c r="Q114" s="39">
        <f t="shared" si="12"/>
        <v>1.5799999999999841</v>
      </c>
      <c r="R114" s="39" t="str">
        <f t="shared" si="13"/>
        <v>165,49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1271</v>
      </c>
      <c r="G115" t="s">
        <v>1186</v>
      </c>
      <c r="H115" t="s">
        <v>1272</v>
      </c>
      <c r="I115" s="42"/>
      <c r="J115" s="43">
        <v>108</v>
      </c>
      <c r="K115" s="37" t="str">
        <f t="shared" si="8"/>
        <v>В48-108</v>
      </c>
      <c r="L115" s="37" t="str">
        <f t="shared" si="8"/>
        <v>166,72</v>
      </c>
      <c r="M115" s="37" t="str">
        <f t="shared" si="10"/>
        <v>88-9(48)</v>
      </c>
      <c r="N115" s="38">
        <f t="shared" si="9"/>
        <v>0</v>
      </c>
      <c r="O115" s="38">
        <f t="shared" si="9"/>
        <v>0</v>
      </c>
      <c r="P115" s="38" t="str">
        <f t="shared" si="11"/>
        <v>166,72</v>
      </c>
      <c r="Q115" s="39">
        <f t="shared" si="12"/>
        <v>1.6899999999999977</v>
      </c>
      <c r="R115" s="39" t="str">
        <f t="shared" si="13"/>
        <v>165,03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1273</v>
      </c>
      <c r="G116" t="s">
        <v>1274</v>
      </c>
      <c r="H116" t="s">
        <v>490</v>
      </c>
      <c r="I116" s="42"/>
      <c r="J116" s="43">
        <v>109</v>
      </c>
      <c r="K116" s="37" t="str">
        <f t="shared" si="8"/>
        <v>В48-109</v>
      </c>
      <c r="L116" s="37" t="str">
        <f t="shared" si="8"/>
        <v>166,43</v>
      </c>
      <c r="M116" s="37" t="str">
        <f t="shared" si="10"/>
        <v>88-9(48)</v>
      </c>
      <c r="N116" s="38">
        <f t="shared" si="9"/>
        <v>0</v>
      </c>
      <c r="O116" s="38">
        <f t="shared" si="9"/>
        <v>0</v>
      </c>
      <c r="P116" s="38" t="str">
        <f t="shared" si="11"/>
        <v>166,43</v>
      </c>
      <c r="Q116" s="39">
        <f t="shared" si="12"/>
        <v>2.0400000000000205</v>
      </c>
      <c r="R116" s="39" t="str">
        <f t="shared" si="13"/>
        <v>164,39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1275</v>
      </c>
      <c r="G117" t="s">
        <v>1276</v>
      </c>
      <c r="H117" t="s">
        <v>1277</v>
      </c>
      <c r="I117" s="42"/>
      <c r="J117" s="43">
        <v>110</v>
      </c>
      <c r="K117" s="37" t="str">
        <f t="shared" si="8"/>
        <v>В48-110</v>
      </c>
      <c r="L117" s="37" t="str">
        <f t="shared" si="8"/>
        <v>165,99</v>
      </c>
      <c r="M117" s="37" t="str">
        <f t="shared" si="10"/>
        <v>88-9(48)</v>
      </c>
      <c r="N117" s="38">
        <f t="shared" si="9"/>
        <v>0</v>
      </c>
      <c r="O117" s="38">
        <f t="shared" si="9"/>
        <v>0</v>
      </c>
      <c r="P117" s="38" t="str">
        <f t="shared" si="11"/>
        <v>165,99</v>
      </c>
      <c r="Q117" s="39">
        <f t="shared" si="12"/>
        <v>1.25</v>
      </c>
      <c r="R117" s="39" t="str">
        <f t="shared" si="13"/>
        <v>164,74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1278</v>
      </c>
      <c r="G118" t="s">
        <v>164</v>
      </c>
      <c r="H118" t="s">
        <v>513</v>
      </c>
      <c r="I118" s="42"/>
      <c r="J118" s="43">
        <v>111</v>
      </c>
      <c r="K118" s="37" t="str">
        <f t="shared" si="8"/>
        <v>В48-111</v>
      </c>
      <c r="L118" s="37" t="str">
        <f t="shared" si="8"/>
        <v>165,28</v>
      </c>
      <c r="M118" s="37" t="str">
        <f t="shared" si="10"/>
        <v>88-9(48)</v>
      </c>
      <c r="N118" s="38">
        <f t="shared" si="9"/>
        <v>0</v>
      </c>
      <c r="O118" s="38">
        <f t="shared" si="9"/>
        <v>0</v>
      </c>
      <c r="P118" s="38" t="str">
        <f t="shared" si="11"/>
        <v>165,28</v>
      </c>
      <c r="Q118" s="39">
        <f t="shared" si="12"/>
        <v>2.0300000000000011</v>
      </c>
      <c r="R118" s="39" t="str">
        <f t="shared" si="13"/>
        <v>163,25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1279</v>
      </c>
      <c r="G119" t="s">
        <v>446</v>
      </c>
      <c r="H119" t="s">
        <v>1280</v>
      </c>
      <c r="I119" s="42"/>
      <c r="J119" s="43">
        <v>112</v>
      </c>
      <c r="K119" s="37" t="str">
        <f t="shared" si="8"/>
        <v>В48-112</v>
      </c>
      <c r="L119" s="37" t="str">
        <f t="shared" si="8"/>
        <v>164,68</v>
      </c>
      <c r="M119" s="37" t="str">
        <f t="shared" si="10"/>
        <v>88-9(48)</v>
      </c>
      <c r="N119" s="38">
        <f t="shared" si="9"/>
        <v>0</v>
      </c>
      <c r="O119" s="38">
        <f t="shared" si="9"/>
        <v>0</v>
      </c>
      <c r="P119" s="38" t="str">
        <f t="shared" si="11"/>
        <v>164,68</v>
      </c>
      <c r="Q119" s="39">
        <f t="shared" si="12"/>
        <v>1.8700000000000045</v>
      </c>
      <c r="R119" s="39" t="str">
        <f t="shared" si="13"/>
        <v>162,81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1281</v>
      </c>
      <c r="G120" t="s">
        <v>1282</v>
      </c>
      <c r="H120" t="s">
        <v>520</v>
      </c>
      <c r="I120" s="42"/>
      <c r="J120" s="43">
        <v>113</v>
      </c>
      <c r="K120" s="37" t="str">
        <f t="shared" si="8"/>
        <v>В48-113</v>
      </c>
      <c r="L120" s="37" t="str">
        <f t="shared" si="8"/>
        <v>164,99</v>
      </c>
      <c r="M120" s="37" t="str">
        <f t="shared" si="10"/>
        <v>88-9(48)</v>
      </c>
      <c r="N120" s="38">
        <f t="shared" si="9"/>
        <v>0</v>
      </c>
      <c r="O120" s="38">
        <f t="shared" si="9"/>
        <v>0</v>
      </c>
      <c r="P120" s="38" t="str">
        <f t="shared" si="11"/>
        <v>164,99</v>
      </c>
      <c r="Q120" s="39">
        <f t="shared" si="12"/>
        <v>1.8500000000000227</v>
      </c>
      <c r="R120" s="39" t="str">
        <f t="shared" si="13"/>
        <v>163,14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1283</v>
      </c>
      <c r="G121" t="s">
        <v>155</v>
      </c>
      <c r="H121" t="s">
        <v>823</v>
      </c>
      <c r="I121" s="42"/>
      <c r="J121" s="43">
        <v>114</v>
      </c>
      <c r="K121" s="37" t="str">
        <f t="shared" si="8"/>
        <v>В48-114</v>
      </c>
      <c r="L121" s="37" t="str">
        <f t="shared" si="8"/>
        <v>164,98</v>
      </c>
      <c r="M121" s="37" t="str">
        <f t="shared" si="10"/>
        <v>88-9(48)</v>
      </c>
      <c r="N121" s="38">
        <f t="shared" si="9"/>
        <v>0</v>
      </c>
      <c r="O121" s="38">
        <f t="shared" si="9"/>
        <v>0</v>
      </c>
      <c r="P121" s="38" t="str">
        <f t="shared" si="11"/>
        <v>164,98</v>
      </c>
      <c r="Q121" s="39">
        <f t="shared" si="12"/>
        <v>1.8299999999999841</v>
      </c>
      <c r="R121" s="39" t="str">
        <f t="shared" si="13"/>
        <v>163,15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1284</v>
      </c>
      <c r="G122" t="s">
        <v>1285</v>
      </c>
      <c r="H122" t="s">
        <v>456</v>
      </c>
      <c r="I122" s="42"/>
      <c r="J122" s="43">
        <v>115</v>
      </c>
      <c r="K122" s="37" t="str">
        <f t="shared" si="8"/>
        <v>В48-115</v>
      </c>
      <c r="L122" s="37" t="str">
        <f t="shared" si="8"/>
        <v>165,35</v>
      </c>
      <c r="M122" s="37" t="str">
        <f t="shared" si="10"/>
        <v>88-9(48)</v>
      </c>
      <c r="N122" s="38">
        <f t="shared" si="9"/>
        <v>0</v>
      </c>
      <c r="O122" s="38">
        <f t="shared" si="9"/>
        <v>0</v>
      </c>
      <c r="P122" s="38" t="str">
        <f t="shared" si="11"/>
        <v>165,35</v>
      </c>
      <c r="Q122" s="39">
        <f t="shared" si="12"/>
        <v>1.8700000000000045</v>
      </c>
      <c r="R122" s="39" t="str">
        <f t="shared" si="13"/>
        <v>163,48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1286</v>
      </c>
      <c r="G123" t="s">
        <v>1287</v>
      </c>
      <c r="H123" t="s">
        <v>1288</v>
      </c>
      <c r="I123" s="42"/>
      <c r="J123" s="43">
        <v>116</v>
      </c>
      <c r="K123" s="37" t="str">
        <f t="shared" si="8"/>
        <v>В48-116</v>
      </c>
      <c r="L123" s="37" t="str">
        <f t="shared" si="8"/>
        <v>165,63</v>
      </c>
      <c r="M123" s="37" t="str">
        <f t="shared" si="10"/>
        <v>88-9(48)</v>
      </c>
      <c r="N123" s="38">
        <f t="shared" si="9"/>
        <v>0</v>
      </c>
      <c r="O123" s="38">
        <f t="shared" si="9"/>
        <v>0</v>
      </c>
      <c r="P123" s="38" t="str">
        <f t="shared" si="11"/>
        <v>165,63</v>
      </c>
      <c r="Q123" s="39">
        <f t="shared" si="12"/>
        <v>1.9799999999999898</v>
      </c>
      <c r="R123" s="39" t="str">
        <f t="shared" si="13"/>
        <v>163,65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1289</v>
      </c>
      <c r="G124" t="s">
        <v>1290</v>
      </c>
      <c r="H124" t="s">
        <v>1291</v>
      </c>
      <c r="I124" s="42"/>
      <c r="J124" s="43">
        <v>117</v>
      </c>
      <c r="K124" s="37" t="str">
        <f t="shared" si="8"/>
        <v>В48-117</v>
      </c>
      <c r="L124" s="37" t="str">
        <f t="shared" si="8"/>
        <v>165,47</v>
      </c>
      <c r="M124" s="37" t="str">
        <f t="shared" si="10"/>
        <v>88-9(48)</v>
      </c>
      <c r="N124" s="38">
        <f t="shared" si="9"/>
        <v>0</v>
      </c>
      <c r="O124" s="38">
        <f t="shared" si="9"/>
        <v>0</v>
      </c>
      <c r="P124" s="38" t="str">
        <f t="shared" si="11"/>
        <v>165,47</v>
      </c>
      <c r="Q124" s="39">
        <f t="shared" si="12"/>
        <v>1.9199999999999875</v>
      </c>
      <c r="R124" s="39" t="str">
        <f t="shared" si="13"/>
        <v>163,55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1292</v>
      </c>
      <c r="G125" t="s">
        <v>1242</v>
      </c>
      <c r="H125" t="s">
        <v>502</v>
      </c>
      <c r="I125" s="42"/>
      <c r="J125" s="43">
        <v>118</v>
      </c>
      <c r="K125" s="37" t="str">
        <f t="shared" si="8"/>
        <v>В48-118</v>
      </c>
      <c r="L125" s="37" t="str">
        <f t="shared" si="8"/>
        <v>166,07</v>
      </c>
      <c r="M125" s="37" t="str">
        <f t="shared" si="10"/>
        <v>88-9(48)</v>
      </c>
      <c r="N125" s="38">
        <f t="shared" si="9"/>
        <v>0</v>
      </c>
      <c r="O125" s="38">
        <f t="shared" si="9"/>
        <v>0</v>
      </c>
      <c r="P125" s="38" t="str">
        <f t="shared" si="11"/>
        <v>166,07</v>
      </c>
      <c r="Q125" s="39">
        <f t="shared" si="12"/>
        <v>1.8799999999999955</v>
      </c>
      <c r="R125" s="39" t="str">
        <f t="shared" si="13"/>
        <v>164,19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1293</v>
      </c>
      <c r="G126" t="s">
        <v>176</v>
      </c>
      <c r="H126" t="s">
        <v>459</v>
      </c>
      <c r="I126" s="42"/>
      <c r="J126" s="43">
        <v>119</v>
      </c>
      <c r="K126" s="37" t="str">
        <f t="shared" si="8"/>
        <v>В48-119</v>
      </c>
      <c r="L126" s="37" t="str">
        <f t="shared" si="8"/>
        <v>166,73</v>
      </c>
      <c r="M126" s="37" t="str">
        <f t="shared" si="10"/>
        <v>88-9(48)</v>
      </c>
      <c r="N126" s="38">
        <f t="shared" si="9"/>
        <v>0</v>
      </c>
      <c r="O126" s="38">
        <f t="shared" si="9"/>
        <v>0</v>
      </c>
      <c r="P126" s="38" t="str">
        <f t="shared" si="11"/>
        <v>166,73</v>
      </c>
      <c r="Q126" s="39">
        <f t="shared" si="12"/>
        <v>1.9499999999999886</v>
      </c>
      <c r="R126" s="39" t="str">
        <f t="shared" si="13"/>
        <v>164,78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1294</v>
      </c>
      <c r="G127" t="s">
        <v>1231</v>
      </c>
      <c r="H127" t="s">
        <v>158</v>
      </c>
      <c r="I127" s="42"/>
      <c r="J127" s="43">
        <v>120</v>
      </c>
      <c r="K127" s="37" t="str">
        <f t="shared" si="8"/>
        <v>В48-120</v>
      </c>
      <c r="L127" s="37" t="str">
        <f t="shared" si="8"/>
        <v>167,00</v>
      </c>
      <c r="M127" s="37" t="str">
        <f t="shared" si="10"/>
        <v>88-9(48)</v>
      </c>
      <c r="N127" s="38">
        <f t="shared" si="9"/>
        <v>0</v>
      </c>
      <c r="O127" s="38">
        <f t="shared" si="9"/>
        <v>0</v>
      </c>
      <c r="P127" s="38" t="str">
        <f t="shared" si="11"/>
        <v>167,00</v>
      </c>
      <c r="Q127" s="39">
        <f t="shared" si="12"/>
        <v>2.25</v>
      </c>
      <c r="R127" s="39" t="str">
        <f t="shared" si="13"/>
        <v>164,75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1295</v>
      </c>
      <c r="G128" t="s">
        <v>795</v>
      </c>
      <c r="H128" t="s">
        <v>908</v>
      </c>
      <c r="I128" s="42"/>
      <c r="J128" s="43">
        <v>121</v>
      </c>
      <c r="K128" s="37" t="str">
        <f t="shared" ref="K128:L191" si="14">F128</f>
        <v>В48-121</v>
      </c>
      <c r="L128" s="37" t="str">
        <f t="shared" si="14"/>
        <v>167,12</v>
      </c>
      <c r="M128" s="37" t="str">
        <f t="shared" si="10"/>
        <v>88-9(48)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167,12</v>
      </c>
      <c r="Q128" s="39">
        <f t="shared" si="12"/>
        <v>2.2000000000000171</v>
      </c>
      <c r="R128" s="39" t="str">
        <f t="shared" si="13"/>
        <v>164,92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1296</v>
      </c>
      <c r="G129" t="s">
        <v>1297</v>
      </c>
      <c r="H129" t="s">
        <v>158</v>
      </c>
      <c r="I129" s="42"/>
      <c r="J129" s="43">
        <v>122</v>
      </c>
      <c r="K129" s="37" t="str">
        <f t="shared" si="14"/>
        <v>В48-122</v>
      </c>
      <c r="L129" s="37" t="str">
        <f t="shared" si="14"/>
        <v>167,17</v>
      </c>
      <c r="M129" s="37" t="str">
        <f t="shared" si="10"/>
        <v>88-9(48)</v>
      </c>
      <c r="N129" s="38">
        <f t="shared" si="15"/>
        <v>0</v>
      </c>
      <c r="O129" s="38">
        <f t="shared" si="15"/>
        <v>0</v>
      </c>
      <c r="P129" s="38" t="str">
        <f t="shared" si="11"/>
        <v>167,17</v>
      </c>
      <c r="Q129" s="39">
        <f t="shared" si="12"/>
        <v>2.4199999999999875</v>
      </c>
      <c r="R129" s="39" t="str">
        <f t="shared" si="13"/>
        <v>164,75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1298</v>
      </c>
      <c r="G130" t="s">
        <v>1253</v>
      </c>
      <c r="H130" t="s">
        <v>1277</v>
      </c>
      <c r="I130" s="42"/>
      <c r="J130" s="43">
        <v>123</v>
      </c>
      <c r="K130" s="37" t="str">
        <f t="shared" si="14"/>
        <v>В48-123</v>
      </c>
      <c r="L130" s="37" t="str">
        <f t="shared" si="14"/>
        <v>166,87</v>
      </c>
      <c r="M130" s="37" t="str">
        <f t="shared" si="10"/>
        <v>88-9(48)</v>
      </c>
      <c r="N130" s="38">
        <f t="shared" si="15"/>
        <v>0</v>
      </c>
      <c r="O130" s="38">
        <f t="shared" si="15"/>
        <v>0</v>
      </c>
      <c r="P130" s="38" t="str">
        <f t="shared" si="11"/>
        <v>166,87</v>
      </c>
      <c r="Q130" s="39">
        <f t="shared" si="12"/>
        <v>2.1299999999999955</v>
      </c>
      <c r="R130" s="39" t="str">
        <f t="shared" si="13"/>
        <v>164,74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1299</v>
      </c>
      <c r="G131" t="s">
        <v>179</v>
      </c>
      <c r="H131" t="s">
        <v>158</v>
      </c>
      <c r="I131" s="42"/>
      <c r="J131" s="43">
        <v>124</v>
      </c>
      <c r="K131" s="37" t="str">
        <f t="shared" si="14"/>
        <v>В48-124</v>
      </c>
      <c r="L131" s="37" t="str">
        <f t="shared" si="14"/>
        <v>166,70</v>
      </c>
      <c r="M131" s="37" t="str">
        <f t="shared" si="10"/>
        <v>88-9(48)</v>
      </c>
      <c r="N131" s="38">
        <f t="shared" si="15"/>
        <v>0</v>
      </c>
      <c r="O131" s="38">
        <f t="shared" si="15"/>
        <v>0</v>
      </c>
      <c r="P131" s="38" t="str">
        <f t="shared" si="11"/>
        <v>166,70</v>
      </c>
      <c r="Q131" s="39">
        <f t="shared" si="12"/>
        <v>1.9499999999999886</v>
      </c>
      <c r="R131" s="39" t="str">
        <f t="shared" si="13"/>
        <v>164,75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1300</v>
      </c>
      <c r="G132" t="s">
        <v>1297</v>
      </c>
      <c r="H132" t="s">
        <v>1301</v>
      </c>
      <c r="I132" s="42"/>
      <c r="J132" s="43">
        <v>125</v>
      </c>
      <c r="K132" s="37" t="str">
        <f t="shared" si="14"/>
        <v>В48-125</v>
      </c>
      <c r="L132" s="37" t="str">
        <f t="shared" si="14"/>
        <v>167,17</v>
      </c>
      <c r="M132" s="37" t="str">
        <f t="shared" si="10"/>
        <v>88-9(48)</v>
      </c>
      <c r="N132" s="38">
        <f t="shared" si="15"/>
        <v>0</v>
      </c>
      <c r="O132" s="38">
        <f t="shared" si="15"/>
        <v>0</v>
      </c>
      <c r="P132" s="38" t="str">
        <f t="shared" si="11"/>
        <v>167,17</v>
      </c>
      <c r="Q132" s="39">
        <f t="shared" si="12"/>
        <v>1.9599999999999795</v>
      </c>
      <c r="R132" s="39" t="str">
        <f t="shared" si="13"/>
        <v>165,21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1302</v>
      </c>
      <c r="G133" t="s">
        <v>1303</v>
      </c>
      <c r="H133" t="s">
        <v>171</v>
      </c>
      <c r="I133" s="42"/>
      <c r="J133" s="43">
        <v>126</v>
      </c>
      <c r="K133" s="37" t="str">
        <f t="shared" si="14"/>
        <v>В48-126</v>
      </c>
      <c r="L133" s="37" t="str">
        <f t="shared" si="14"/>
        <v>167,34</v>
      </c>
      <c r="M133" s="37" t="str">
        <f t="shared" si="10"/>
        <v>88-9(48)</v>
      </c>
      <c r="N133" s="38">
        <f t="shared" si="15"/>
        <v>0</v>
      </c>
      <c r="O133" s="38">
        <f t="shared" si="15"/>
        <v>0</v>
      </c>
      <c r="P133" s="38" t="str">
        <f t="shared" si="11"/>
        <v>167,34</v>
      </c>
      <c r="Q133" s="39">
        <f t="shared" si="12"/>
        <v>0.58000000000001251</v>
      </c>
      <c r="R133" s="39" t="str">
        <f t="shared" si="13"/>
        <v>166,76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1304</v>
      </c>
      <c r="G134" t="s">
        <v>1305</v>
      </c>
      <c r="H134" t="s">
        <v>1306</v>
      </c>
      <c r="I134" s="42"/>
      <c r="J134" s="43">
        <v>127</v>
      </c>
      <c r="K134" s="37" t="str">
        <f t="shared" si="14"/>
        <v>В48-127</v>
      </c>
      <c r="L134" s="37" t="str">
        <f t="shared" si="14"/>
        <v>168,64</v>
      </c>
      <c r="M134" s="37" t="str">
        <f t="shared" si="10"/>
        <v>88-9(48)</v>
      </c>
      <c r="N134" s="38">
        <f t="shared" si="15"/>
        <v>0</v>
      </c>
      <c r="O134" s="38">
        <f t="shared" si="15"/>
        <v>0</v>
      </c>
      <c r="P134" s="38" t="str">
        <f t="shared" si="11"/>
        <v>168,64</v>
      </c>
      <c r="Q134" s="39">
        <f t="shared" si="12"/>
        <v>2.0299999999999727</v>
      </c>
      <c r="R134" s="39" t="str">
        <f t="shared" si="13"/>
        <v>166,61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1307</v>
      </c>
      <c r="G135" t="s">
        <v>341</v>
      </c>
      <c r="H135" t="s">
        <v>217</v>
      </c>
      <c r="I135" s="42"/>
      <c r="J135" s="43">
        <v>128</v>
      </c>
      <c r="K135" s="37" t="str">
        <f t="shared" si="14"/>
        <v>В48-128</v>
      </c>
      <c r="L135" s="37" t="str">
        <f t="shared" si="14"/>
        <v>168,32</v>
      </c>
      <c r="M135" s="37" t="str">
        <f t="shared" si="10"/>
        <v>88-9(48)</v>
      </c>
      <c r="N135" s="38">
        <f t="shared" si="15"/>
        <v>0</v>
      </c>
      <c r="O135" s="38">
        <f t="shared" si="15"/>
        <v>0</v>
      </c>
      <c r="P135" s="38" t="str">
        <f t="shared" si="11"/>
        <v>168,32</v>
      </c>
      <c r="Q135" s="39">
        <f t="shared" si="12"/>
        <v>2.1999999999999886</v>
      </c>
      <c r="R135" s="39" t="str">
        <f t="shared" si="13"/>
        <v>166,12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1308</v>
      </c>
      <c r="G136" t="s">
        <v>1309</v>
      </c>
      <c r="H136" t="s">
        <v>382</v>
      </c>
      <c r="I136" s="42"/>
      <c r="J136" s="43">
        <v>129</v>
      </c>
      <c r="K136" s="37" t="str">
        <f t="shared" si="14"/>
        <v>В48-129</v>
      </c>
      <c r="L136" s="37" t="str">
        <f t="shared" si="14"/>
        <v>168,43</v>
      </c>
      <c r="M136" s="37" t="str">
        <f t="shared" si="10"/>
        <v>88-9(48)</v>
      </c>
      <c r="N136" s="38">
        <f t="shared" si="15"/>
        <v>0</v>
      </c>
      <c r="O136" s="38">
        <f t="shared" si="15"/>
        <v>0</v>
      </c>
      <c r="P136" s="38" t="str">
        <f t="shared" si="11"/>
        <v>168,43</v>
      </c>
      <c r="Q136" s="39">
        <f t="shared" si="12"/>
        <v>2.1800000000000068</v>
      </c>
      <c r="R136" s="39" t="str">
        <f t="shared" si="13"/>
        <v>166,25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1310</v>
      </c>
      <c r="G137" t="s">
        <v>315</v>
      </c>
      <c r="H137" t="s">
        <v>133</v>
      </c>
      <c r="I137" s="42"/>
      <c r="J137" s="43">
        <v>130</v>
      </c>
      <c r="K137" s="37" t="str">
        <f t="shared" si="14"/>
        <v>В48-130</v>
      </c>
      <c r="L137" s="37" t="str">
        <f t="shared" si="14"/>
        <v>168,21</v>
      </c>
      <c r="M137" s="37" t="str">
        <f t="shared" ref="M137:M200" si="16">$L$2</f>
        <v>88-9(48)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168,21</v>
      </c>
      <c r="Q137" s="39">
        <f t="shared" ref="Q137:Q200" si="18">P137-R137</f>
        <v>3.0300000000000011</v>
      </c>
      <c r="R137" s="39" t="str">
        <f t="shared" ref="R137:R200" si="19">H137</f>
        <v>165,18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1311</v>
      </c>
      <c r="G138" t="s">
        <v>1309</v>
      </c>
      <c r="H138" t="s">
        <v>482</v>
      </c>
      <c r="I138" s="42"/>
      <c r="J138" s="43">
        <v>131</v>
      </c>
      <c r="K138" s="37" t="str">
        <f t="shared" si="14"/>
        <v>В48-131</v>
      </c>
      <c r="L138" s="37" t="str">
        <f t="shared" si="14"/>
        <v>168,43</v>
      </c>
      <c r="M138" s="37" t="str">
        <f t="shared" si="16"/>
        <v>88-9(48)</v>
      </c>
      <c r="N138" s="38">
        <f t="shared" si="15"/>
        <v>0</v>
      </c>
      <c r="O138" s="38">
        <f t="shared" si="15"/>
        <v>0</v>
      </c>
      <c r="P138" s="38" t="str">
        <f t="shared" si="17"/>
        <v>168,43</v>
      </c>
      <c r="Q138" s="39">
        <f t="shared" si="18"/>
        <v>2.0300000000000011</v>
      </c>
      <c r="R138" s="39" t="str">
        <f t="shared" si="19"/>
        <v>166,40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1312</v>
      </c>
      <c r="G139" t="s">
        <v>238</v>
      </c>
      <c r="H139" t="s">
        <v>486</v>
      </c>
      <c r="I139" s="42"/>
      <c r="J139" s="43">
        <v>132</v>
      </c>
      <c r="K139" s="37" t="str">
        <f t="shared" si="14"/>
        <v>В48-132</v>
      </c>
      <c r="L139" s="37" t="str">
        <f t="shared" si="14"/>
        <v>168,87</v>
      </c>
      <c r="M139" s="37" t="str">
        <f t="shared" si="16"/>
        <v>88-9(48)</v>
      </c>
      <c r="N139" s="38">
        <f t="shared" si="15"/>
        <v>0</v>
      </c>
      <c r="O139" s="38">
        <f t="shared" si="15"/>
        <v>0</v>
      </c>
      <c r="P139" s="38" t="str">
        <f t="shared" si="17"/>
        <v>168,87</v>
      </c>
      <c r="Q139" s="39">
        <f t="shared" si="18"/>
        <v>2.7800000000000011</v>
      </c>
      <c r="R139" s="39" t="str">
        <f t="shared" si="19"/>
        <v>166,09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1313</v>
      </c>
      <c r="G140" t="s">
        <v>659</v>
      </c>
      <c r="H140" t="s">
        <v>1274</v>
      </c>
      <c r="I140" s="42"/>
      <c r="J140" s="43">
        <v>133</v>
      </c>
      <c r="K140" s="37" t="str">
        <f t="shared" si="14"/>
        <v>В48-133</v>
      </c>
      <c r="L140" s="37" t="str">
        <f t="shared" si="14"/>
        <v>168,34</v>
      </c>
      <c r="M140" s="37" t="str">
        <f t="shared" si="16"/>
        <v>88-9(48)</v>
      </c>
      <c r="N140" s="38">
        <f t="shared" si="15"/>
        <v>0</v>
      </c>
      <c r="O140" s="38">
        <f t="shared" si="15"/>
        <v>0</v>
      </c>
      <c r="P140" s="38" t="str">
        <f t="shared" si="17"/>
        <v>168,34</v>
      </c>
      <c r="Q140" s="39">
        <f t="shared" si="18"/>
        <v>1.9099999999999966</v>
      </c>
      <c r="R140" s="39" t="str">
        <f t="shared" si="19"/>
        <v>166,43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1314</v>
      </c>
      <c r="G141" t="s">
        <v>254</v>
      </c>
      <c r="H141" t="s">
        <v>281</v>
      </c>
      <c r="I141" s="42"/>
      <c r="J141" s="43">
        <v>134</v>
      </c>
      <c r="K141" s="37" t="str">
        <f t="shared" si="14"/>
        <v>В48-134</v>
      </c>
      <c r="L141" s="37" t="str">
        <f t="shared" si="14"/>
        <v>168,35</v>
      </c>
      <c r="M141" s="37" t="str">
        <f t="shared" si="16"/>
        <v>88-9(48)</v>
      </c>
      <c r="N141" s="38">
        <f t="shared" si="15"/>
        <v>0</v>
      </c>
      <c r="O141" s="38">
        <f t="shared" si="15"/>
        <v>0</v>
      </c>
      <c r="P141" s="38" t="str">
        <f t="shared" si="17"/>
        <v>168,35</v>
      </c>
      <c r="Q141" s="39">
        <f t="shared" si="18"/>
        <v>0.75</v>
      </c>
      <c r="R141" s="39" t="str">
        <f t="shared" si="19"/>
        <v>167,60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1315</v>
      </c>
      <c r="G142" t="s">
        <v>997</v>
      </c>
      <c r="H142" t="s">
        <v>1316</v>
      </c>
      <c r="J142" s="43">
        <v>135</v>
      </c>
      <c r="K142" s="37" t="str">
        <f t="shared" si="14"/>
        <v>В48-135</v>
      </c>
      <c r="L142" s="37" t="str">
        <f t="shared" si="14"/>
        <v>164,05</v>
      </c>
      <c r="M142" s="37" t="str">
        <f t="shared" si="16"/>
        <v>88-9(48)</v>
      </c>
      <c r="N142" s="38">
        <f t="shared" si="15"/>
        <v>0</v>
      </c>
      <c r="O142" s="38">
        <f t="shared" si="15"/>
        <v>0</v>
      </c>
      <c r="P142" s="38" t="str">
        <f t="shared" si="17"/>
        <v>164,05</v>
      </c>
      <c r="Q142" s="39">
        <f t="shared" si="18"/>
        <v>1.9000000000000057</v>
      </c>
      <c r="R142" s="39" t="str">
        <f t="shared" si="19"/>
        <v>162,15</v>
      </c>
      <c r="S142" s="45"/>
    </row>
    <row r="143" spans="2:26">
      <c r="B143" s="35">
        <v>136</v>
      </c>
      <c r="C143" s="36"/>
      <c r="D143" s="36"/>
      <c r="E143" s="36"/>
      <c r="F143" t="s">
        <v>1317</v>
      </c>
      <c r="G143" t="s">
        <v>1318</v>
      </c>
      <c r="H143" t="s">
        <v>1319</v>
      </c>
      <c r="J143" s="43">
        <v>136</v>
      </c>
      <c r="K143" s="37" t="str">
        <f t="shared" si="14"/>
        <v>В48-136</v>
      </c>
      <c r="L143" s="37" t="str">
        <f t="shared" si="14"/>
        <v>164,44</v>
      </c>
      <c r="M143" s="37" t="str">
        <f t="shared" si="16"/>
        <v>88-9(48)</v>
      </c>
      <c r="N143" s="38">
        <f t="shared" si="15"/>
        <v>0</v>
      </c>
      <c r="O143" s="38">
        <f t="shared" si="15"/>
        <v>0</v>
      </c>
      <c r="P143" s="38" t="str">
        <f t="shared" si="17"/>
        <v>164,44</v>
      </c>
      <c r="Q143" s="39">
        <f t="shared" si="18"/>
        <v>1.5</v>
      </c>
      <c r="R143" s="39" t="str">
        <f t="shared" si="19"/>
        <v>162,94</v>
      </c>
      <c r="S143" s="45"/>
    </row>
    <row r="144" spans="2:26">
      <c r="B144" s="35">
        <v>137</v>
      </c>
      <c r="C144" s="36"/>
      <c r="D144" s="36"/>
      <c r="E144" s="36"/>
      <c r="F144" t="s">
        <v>1320</v>
      </c>
      <c r="G144" t="s">
        <v>426</v>
      </c>
      <c r="H144" t="s">
        <v>1321</v>
      </c>
      <c r="J144" s="43">
        <v>137</v>
      </c>
      <c r="K144" s="37" t="str">
        <f t="shared" si="14"/>
        <v>В48-137</v>
      </c>
      <c r="L144" s="37" t="str">
        <f t="shared" si="14"/>
        <v>165,26</v>
      </c>
      <c r="M144" s="37" t="str">
        <f t="shared" si="16"/>
        <v>88-9(48)</v>
      </c>
      <c r="N144" s="38">
        <f t="shared" si="15"/>
        <v>0</v>
      </c>
      <c r="O144" s="38">
        <f t="shared" si="15"/>
        <v>0</v>
      </c>
      <c r="P144" s="38" t="str">
        <f t="shared" si="17"/>
        <v>165,26</v>
      </c>
      <c r="Q144" s="39">
        <f t="shared" si="18"/>
        <v>1.8599999999999852</v>
      </c>
      <c r="R144" s="39" t="str">
        <f t="shared" si="19"/>
        <v>163,40</v>
      </c>
      <c r="S144" s="45"/>
    </row>
    <row r="145" spans="2:19">
      <c r="B145" s="35">
        <v>138</v>
      </c>
      <c r="C145" s="36"/>
      <c r="D145" s="36"/>
      <c r="E145" s="36"/>
      <c r="F145" t="s">
        <v>1322</v>
      </c>
      <c r="G145" t="s">
        <v>164</v>
      </c>
      <c r="H145" t="s">
        <v>103</v>
      </c>
      <c r="J145" s="43">
        <v>138</v>
      </c>
      <c r="K145" s="37" t="str">
        <f t="shared" si="14"/>
        <v>В48-138</v>
      </c>
      <c r="L145" s="37" t="str">
        <f t="shared" si="14"/>
        <v>165,28</v>
      </c>
      <c r="M145" s="37" t="str">
        <f t="shared" si="16"/>
        <v>88-9(48)</v>
      </c>
      <c r="N145" s="38">
        <f t="shared" si="15"/>
        <v>0</v>
      </c>
      <c r="O145" s="38">
        <f t="shared" si="15"/>
        <v>0</v>
      </c>
      <c r="P145" s="38" t="str">
        <f t="shared" si="17"/>
        <v>165,28</v>
      </c>
      <c r="Q145" s="39">
        <f t="shared" si="18"/>
        <v>2.8300000000000125</v>
      </c>
      <c r="R145" s="39" t="str">
        <f t="shared" si="19"/>
        <v>162,45</v>
      </c>
      <c r="S145" s="45"/>
    </row>
    <row r="146" spans="2:19">
      <c r="B146" s="35">
        <v>139</v>
      </c>
      <c r="C146" s="36"/>
      <c r="D146" s="36"/>
      <c r="E146" s="36"/>
      <c r="F146" t="s">
        <v>1323</v>
      </c>
      <c r="G146" t="s">
        <v>1324</v>
      </c>
      <c r="H146" t="s">
        <v>1325</v>
      </c>
      <c r="J146" s="43">
        <v>139</v>
      </c>
      <c r="K146" s="37" t="str">
        <f t="shared" si="14"/>
        <v>В48-139</v>
      </c>
      <c r="L146" s="37" t="str">
        <f t="shared" si="14"/>
        <v>165,48</v>
      </c>
      <c r="M146" s="37" t="str">
        <f t="shared" si="16"/>
        <v>88-9(48)</v>
      </c>
      <c r="N146" s="38">
        <f t="shared" si="15"/>
        <v>0</v>
      </c>
      <c r="O146" s="38">
        <f t="shared" si="15"/>
        <v>0</v>
      </c>
      <c r="P146" s="38" t="str">
        <f t="shared" si="17"/>
        <v>165,48</v>
      </c>
      <c r="Q146" s="39">
        <f t="shared" si="18"/>
        <v>1.5300000000000011</v>
      </c>
      <c r="R146" s="39" t="str">
        <f t="shared" si="19"/>
        <v>163,95</v>
      </c>
      <c r="S146" s="45"/>
    </row>
    <row r="147" spans="2:19">
      <c r="B147" s="35">
        <v>140</v>
      </c>
      <c r="C147" s="36"/>
      <c r="D147" s="36"/>
      <c r="E147" s="36"/>
      <c r="F147" t="s">
        <v>1326</v>
      </c>
      <c r="G147" t="s">
        <v>1327</v>
      </c>
      <c r="H147" t="s">
        <v>1328</v>
      </c>
      <c r="J147" s="43">
        <v>140</v>
      </c>
      <c r="K147" s="37" t="str">
        <f t="shared" si="14"/>
        <v>В48-140</v>
      </c>
      <c r="L147" s="37" t="str">
        <f t="shared" si="14"/>
        <v>165,39</v>
      </c>
      <c r="M147" s="37" t="str">
        <f t="shared" si="16"/>
        <v>88-9(48)</v>
      </c>
      <c r="N147" s="38">
        <f t="shared" si="15"/>
        <v>0</v>
      </c>
      <c r="O147" s="38">
        <f t="shared" si="15"/>
        <v>0</v>
      </c>
      <c r="P147" s="38" t="str">
        <f t="shared" si="17"/>
        <v>165,39</v>
      </c>
      <c r="Q147" s="39">
        <f t="shared" si="18"/>
        <v>1.9599999999999795</v>
      </c>
      <c r="R147" s="39" t="str">
        <f t="shared" si="19"/>
        <v>163,43</v>
      </c>
      <c r="S147" s="45"/>
    </row>
    <row r="148" spans="2:19">
      <c r="B148" s="35">
        <v>141</v>
      </c>
      <c r="C148" s="36"/>
      <c r="D148" s="36"/>
      <c r="E148" s="36"/>
      <c r="F148" t="s">
        <v>1329</v>
      </c>
      <c r="G148" t="s">
        <v>1330</v>
      </c>
      <c r="H148" t="s">
        <v>1331</v>
      </c>
      <c r="J148" s="43">
        <v>141</v>
      </c>
      <c r="K148" s="37" t="str">
        <f t="shared" si="14"/>
        <v>В48-141</v>
      </c>
      <c r="L148" s="37" t="str">
        <f t="shared" si="14"/>
        <v>163,91</v>
      </c>
      <c r="M148" s="37" t="str">
        <f t="shared" si="16"/>
        <v>88-9(48)</v>
      </c>
      <c r="N148" s="38">
        <f t="shared" si="15"/>
        <v>0</v>
      </c>
      <c r="O148" s="38">
        <f t="shared" si="15"/>
        <v>0</v>
      </c>
      <c r="P148" s="38" t="str">
        <f t="shared" si="17"/>
        <v>163,91</v>
      </c>
      <c r="Q148" s="39">
        <f t="shared" si="18"/>
        <v>1.9699999999999989</v>
      </c>
      <c r="R148" s="39" t="str">
        <f t="shared" si="19"/>
        <v>161,94</v>
      </c>
      <c r="S148" s="45"/>
    </row>
    <row r="149" spans="2:19">
      <c r="B149" s="35">
        <v>142</v>
      </c>
      <c r="C149" s="36"/>
      <c r="D149" s="36"/>
      <c r="E149" s="36"/>
      <c r="F149" t="s">
        <v>1332</v>
      </c>
      <c r="G149" t="s">
        <v>1218</v>
      </c>
      <c r="H149" t="s">
        <v>1333</v>
      </c>
      <c r="J149" s="43">
        <v>142</v>
      </c>
      <c r="K149" s="37" t="str">
        <f t="shared" si="14"/>
        <v>В48-142</v>
      </c>
      <c r="L149" s="37" t="str">
        <f t="shared" si="14"/>
        <v>166,80</v>
      </c>
      <c r="M149" s="37" t="str">
        <f t="shared" si="16"/>
        <v>88-9(48)</v>
      </c>
      <c r="N149" s="38">
        <f t="shared" si="15"/>
        <v>0</v>
      </c>
      <c r="O149" s="38">
        <f t="shared" si="15"/>
        <v>0</v>
      </c>
      <c r="P149" s="38" t="str">
        <f t="shared" si="17"/>
        <v>166,80</v>
      </c>
      <c r="Q149" s="39">
        <f t="shared" si="18"/>
        <v>2</v>
      </c>
      <c r="R149" s="39" t="str">
        <f t="shared" si="19"/>
        <v>164,80</v>
      </c>
      <c r="S149" s="45"/>
    </row>
    <row r="150" spans="2:19">
      <c r="B150" s="35">
        <v>143</v>
      </c>
      <c r="C150" s="36"/>
      <c r="D150" s="36"/>
      <c r="E150" s="36"/>
      <c r="F150" t="s">
        <v>1334</v>
      </c>
      <c r="G150" t="s">
        <v>192</v>
      </c>
      <c r="H150" t="s">
        <v>218</v>
      </c>
      <c r="J150" s="43">
        <v>143</v>
      </c>
      <c r="K150" s="37" t="str">
        <f t="shared" si="14"/>
        <v>В48-143</v>
      </c>
      <c r="L150" s="37" t="str">
        <f t="shared" si="14"/>
        <v>167,20</v>
      </c>
      <c r="M150" s="37" t="str">
        <f t="shared" si="16"/>
        <v>88-9(48)</v>
      </c>
      <c r="N150" s="38">
        <f t="shared" si="15"/>
        <v>0</v>
      </c>
      <c r="O150" s="38">
        <f t="shared" si="15"/>
        <v>0</v>
      </c>
      <c r="P150" s="38" t="str">
        <f t="shared" si="17"/>
        <v>167,20</v>
      </c>
      <c r="Q150" s="39">
        <f t="shared" si="18"/>
        <v>1.8999999999999773</v>
      </c>
      <c r="R150" s="39" t="str">
        <f t="shared" si="19"/>
        <v>165,30</v>
      </c>
      <c r="S150" s="45"/>
    </row>
    <row r="151" spans="2:19">
      <c r="B151" s="35">
        <v>144</v>
      </c>
      <c r="C151" s="36"/>
      <c r="D151" s="36"/>
      <c r="E151" s="36"/>
      <c r="F151" t="s">
        <v>1335</v>
      </c>
      <c r="G151" t="s">
        <v>1336</v>
      </c>
      <c r="H151" t="s">
        <v>115</v>
      </c>
      <c r="J151" s="43">
        <v>144</v>
      </c>
      <c r="K151" s="37" t="str">
        <f t="shared" si="14"/>
        <v>В48-144</v>
      </c>
      <c r="L151" s="37" t="str">
        <f t="shared" si="14"/>
        <v>167,54</v>
      </c>
      <c r="M151" s="37" t="str">
        <f t="shared" si="16"/>
        <v>88-9(48)</v>
      </c>
      <c r="N151" s="38">
        <f t="shared" si="15"/>
        <v>0</v>
      </c>
      <c r="O151" s="38">
        <f t="shared" si="15"/>
        <v>0</v>
      </c>
      <c r="P151" s="38" t="str">
        <f t="shared" si="17"/>
        <v>167,54</v>
      </c>
      <c r="Q151" s="39">
        <f t="shared" si="18"/>
        <v>4.1999999999999886</v>
      </c>
      <c r="R151" s="39" t="str">
        <f t="shared" si="19"/>
        <v>163,34</v>
      </c>
      <c r="S151" s="45"/>
    </row>
    <row r="152" spans="2:19">
      <c r="B152" s="35">
        <v>145</v>
      </c>
      <c r="C152" s="36"/>
      <c r="D152" s="36"/>
      <c r="E152" s="36"/>
      <c r="F152" t="s">
        <v>1337</v>
      </c>
      <c r="G152" t="s">
        <v>448</v>
      </c>
      <c r="H152" t="s">
        <v>801</v>
      </c>
      <c r="J152" s="43">
        <v>145</v>
      </c>
      <c r="K152" s="37" t="str">
        <f t="shared" si="14"/>
        <v>В48-145</v>
      </c>
      <c r="L152" s="37" t="str">
        <f t="shared" si="14"/>
        <v>167,15</v>
      </c>
      <c r="M152" s="37" t="str">
        <f t="shared" si="16"/>
        <v>88-9(48)</v>
      </c>
      <c r="N152" s="38">
        <f t="shared" si="15"/>
        <v>0</v>
      </c>
      <c r="O152" s="38">
        <f t="shared" si="15"/>
        <v>0</v>
      </c>
      <c r="P152" s="38" t="str">
        <f t="shared" si="17"/>
        <v>167,15</v>
      </c>
      <c r="Q152" s="39">
        <f t="shared" si="18"/>
        <v>1.5</v>
      </c>
      <c r="R152" s="39" t="str">
        <f t="shared" si="19"/>
        <v>165,65</v>
      </c>
      <c r="S152" s="45"/>
    </row>
    <row r="153" spans="2:19">
      <c r="B153" s="35">
        <v>146</v>
      </c>
      <c r="C153" s="36"/>
      <c r="D153" s="36"/>
      <c r="E153" s="36"/>
      <c r="F153" t="s">
        <v>1338</v>
      </c>
      <c r="G153" t="s">
        <v>371</v>
      </c>
      <c r="H153" t="s">
        <v>142</v>
      </c>
      <c r="J153" s="43">
        <v>146</v>
      </c>
      <c r="K153" s="37" t="str">
        <f t="shared" si="14"/>
        <v>В48-146</v>
      </c>
      <c r="L153" s="37" t="str">
        <f t="shared" si="14"/>
        <v>167,36</v>
      </c>
      <c r="M153" s="37" t="str">
        <f t="shared" si="16"/>
        <v>88-9(48)</v>
      </c>
      <c r="N153" s="38">
        <f t="shared" si="15"/>
        <v>0</v>
      </c>
      <c r="O153" s="38">
        <f t="shared" si="15"/>
        <v>0</v>
      </c>
      <c r="P153" s="38" t="str">
        <f t="shared" si="17"/>
        <v>167,36</v>
      </c>
      <c r="Q153" s="39">
        <f t="shared" si="18"/>
        <v>1.9900000000000091</v>
      </c>
      <c r="R153" s="39" t="str">
        <f t="shared" si="19"/>
        <v>165,37</v>
      </c>
      <c r="S153" s="45"/>
    </row>
    <row r="154" spans="2:19">
      <c r="B154" s="35">
        <v>147</v>
      </c>
      <c r="C154" s="36"/>
      <c r="D154" s="36"/>
      <c r="E154" s="36"/>
      <c r="F154" t="s">
        <v>1339</v>
      </c>
      <c r="G154" t="s">
        <v>1297</v>
      </c>
      <c r="H154" t="s">
        <v>1340</v>
      </c>
      <c r="J154" s="43">
        <v>147</v>
      </c>
      <c r="K154" s="37" t="str">
        <f t="shared" si="14"/>
        <v>В48-147</v>
      </c>
      <c r="L154" s="37" t="str">
        <f t="shared" si="14"/>
        <v>167,17</v>
      </c>
      <c r="M154" s="37" t="str">
        <f t="shared" si="16"/>
        <v>88-9(48)</v>
      </c>
      <c r="N154" s="38">
        <f t="shared" si="15"/>
        <v>0</v>
      </c>
      <c r="O154" s="38">
        <f t="shared" si="15"/>
        <v>0</v>
      </c>
      <c r="P154" s="38" t="str">
        <f t="shared" si="17"/>
        <v>167,17</v>
      </c>
      <c r="Q154" s="39">
        <f t="shared" si="18"/>
        <v>1.9699999999999989</v>
      </c>
      <c r="R154" s="39" t="str">
        <f t="shared" si="19"/>
        <v>165,20</v>
      </c>
      <c r="S154" s="45"/>
    </row>
    <row r="155" spans="2:19">
      <c r="B155" s="35">
        <v>148</v>
      </c>
      <c r="C155" s="36"/>
      <c r="D155" s="36"/>
      <c r="E155" s="36"/>
      <c r="F155" t="s">
        <v>1341</v>
      </c>
      <c r="G155" t="s">
        <v>195</v>
      </c>
      <c r="H155" t="s">
        <v>1342</v>
      </c>
      <c r="J155" s="43">
        <v>148</v>
      </c>
      <c r="K155" s="37" t="str">
        <f t="shared" si="14"/>
        <v>В48-148</v>
      </c>
      <c r="L155" s="37" t="str">
        <f t="shared" si="14"/>
        <v>167,01</v>
      </c>
      <c r="M155" s="37" t="str">
        <f t="shared" si="16"/>
        <v>88-9(48)</v>
      </c>
      <c r="N155" s="38">
        <f t="shared" si="15"/>
        <v>0</v>
      </c>
      <c r="O155" s="38">
        <f t="shared" si="15"/>
        <v>0</v>
      </c>
      <c r="P155" s="38" t="str">
        <f t="shared" si="17"/>
        <v>167,01</v>
      </c>
      <c r="Q155" s="39">
        <f t="shared" si="18"/>
        <v>1.9299999999999784</v>
      </c>
      <c r="R155" s="39" t="str">
        <f t="shared" si="19"/>
        <v>165,08</v>
      </c>
      <c r="S155" s="45"/>
    </row>
    <row r="156" spans="2:19">
      <c r="B156" s="35">
        <v>149</v>
      </c>
      <c r="C156" s="36"/>
      <c r="D156" s="36"/>
      <c r="E156" s="36"/>
      <c r="F156" t="s">
        <v>1343</v>
      </c>
      <c r="G156" t="s">
        <v>171</v>
      </c>
      <c r="H156" t="s">
        <v>999</v>
      </c>
      <c r="J156" s="43">
        <v>149</v>
      </c>
      <c r="K156" s="37" t="str">
        <f t="shared" si="14"/>
        <v>В48-149</v>
      </c>
      <c r="L156" s="37" t="str">
        <f t="shared" si="14"/>
        <v>166,76</v>
      </c>
      <c r="M156" s="37" t="str">
        <f t="shared" si="16"/>
        <v>88-9(48)</v>
      </c>
      <c r="N156" s="38">
        <f t="shared" si="15"/>
        <v>0</v>
      </c>
      <c r="O156" s="38">
        <f t="shared" si="15"/>
        <v>0</v>
      </c>
      <c r="P156" s="38" t="str">
        <f t="shared" si="17"/>
        <v>166,76</v>
      </c>
      <c r="Q156" s="39">
        <f t="shared" si="18"/>
        <v>1.7399999999999807</v>
      </c>
      <c r="R156" s="39" t="str">
        <f t="shared" si="19"/>
        <v>165,02</v>
      </c>
      <c r="S156" s="45"/>
    </row>
    <row r="157" spans="2:19">
      <c r="B157" s="35">
        <v>150</v>
      </c>
      <c r="C157" s="36"/>
      <c r="D157" s="36"/>
      <c r="E157" s="36"/>
      <c r="F157" t="s">
        <v>1344</v>
      </c>
      <c r="G157" t="s">
        <v>179</v>
      </c>
      <c r="H157" t="s">
        <v>218</v>
      </c>
      <c r="J157" s="43">
        <v>150</v>
      </c>
      <c r="K157" s="37" t="str">
        <f t="shared" si="14"/>
        <v>В48-150</v>
      </c>
      <c r="L157" s="37" t="str">
        <f t="shared" si="14"/>
        <v>166,70</v>
      </c>
      <c r="M157" s="37" t="str">
        <f t="shared" si="16"/>
        <v>88-9(48)</v>
      </c>
      <c r="N157" s="38">
        <f t="shared" si="15"/>
        <v>0</v>
      </c>
      <c r="O157" s="38">
        <f t="shared" si="15"/>
        <v>0</v>
      </c>
      <c r="P157" s="38" t="str">
        <f t="shared" si="17"/>
        <v>166,70</v>
      </c>
      <c r="Q157" s="39">
        <f t="shared" si="18"/>
        <v>1.3999999999999773</v>
      </c>
      <c r="R157" s="39" t="str">
        <f t="shared" si="19"/>
        <v>165,30</v>
      </c>
      <c r="S157" s="45"/>
    </row>
    <row r="158" spans="2:19">
      <c r="B158" s="35">
        <v>151</v>
      </c>
      <c r="C158" s="36"/>
      <c r="D158" s="36"/>
      <c r="E158" s="36"/>
      <c r="F158" t="s">
        <v>1345</v>
      </c>
      <c r="G158" t="s">
        <v>504</v>
      </c>
      <c r="H158" t="s">
        <v>1346</v>
      </c>
      <c r="J158" s="43">
        <v>151</v>
      </c>
      <c r="K158" s="37" t="str">
        <f t="shared" si="14"/>
        <v>В48-151</v>
      </c>
      <c r="L158" s="37" t="str">
        <f t="shared" si="14"/>
        <v>166,22</v>
      </c>
      <c r="M158" s="37" t="str">
        <f t="shared" si="16"/>
        <v>88-9(48)</v>
      </c>
      <c r="N158" s="38">
        <f t="shared" si="15"/>
        <v>0</v>
      </c>
      <c r="O158" s="38">
        <f t="shared" si="15"/>
        <v>0</v>
      </c>
      <c r="P158" s="38" t="str">
        <f t="shared" si="17"/>
        <v>166,22</v>
      </c>
      <c r="Q158" s="39">
        <f t="shared" si="18"/>
        <v>1.4499999999999886</v>
      </c>
      <c r="R158" s="39" t="str">
        <f t="shared" si="19"/>
        <v>164,77</v>
      </c>
      <c r="S158" s="45"/>
    </row>
    <row r="159" spans="2:19">
      <c r="B159" s="35">
        <v>152</v>
      </c>
      <c r="C159" s="36"/>
      <c r="D159" s="36"/>
      <c r="E159" s="36"/>
      <c r="F159" t="s">
        <v>1347</v>
      </c>
      <c r="G159" t="s">
        <v>504</v>
      </c>
      <c r="H159" t="s">
        <v>472</v>
      </c>
      <c r="J159" s="43">
        <v>152</v>
      </c>
      <c r="K159" s="37" t="str">
        <f t="shared" si="14"/>
        <v>В48-152</v>
      </c>
      <c r="L159" s="37" t="str">
        <f t="shared" si="14"/>
        <v>166,22</v>
      </c>
      <c r="M159" s="37" t="str">
        <f t="shared" si="16"/>
        <v>88-9(48)</v>
      </c>
      <c r="N159" s="38">
        <f t="shared" si="15"/>
        <v>0</v>
      </c>
      <c r="O159" s="38">
        <f t="shared" si="15"/>
        <v>0</v>
      </c>
      <c r="P159" s="38" t="str">
        <f t="shared" si="17"/>
        <v>166,22</v>
      </c>
      <c r="Q159" s="39">
        <f t="shared" si="18"/>
        <v>1.7199999999999989</v>
      </c>
      <c r="R159" s="39" t="str">
        <f t="shared" si="19"/>
        <v>164,50</v>
      </c>
      <c r="S159" s="45"/>
    </row>
    <row r="160" spans="2:19">
      <c r="B160" s="35">
        <v>153</v>
      </c>
      <c r="C160" s="36"/>
      <c r="D160" s="36"/>
      <c r="E160" s="36"/>
      <c r="F160" t="s">
        <v>1348</v>
      </c>
      <c r="G160" t="s">
        <v>347</v>
      </c>
      <c r="H160" t="s">
        <v>1349</v>
      </c>
      <c r="J160" s="43">
        <v>153</v>
      </c>
      <c r="K160" s="37" t="str">
        <f t="shared" si="14"/>
        <v>В48-153</v>
      </c>
      <c r="L160" s="37" t="str">
        <f t="shared" si="14"/>
        <v>166,57</v>
      </c>
      <c r="M160" s="37" t="str">
        <f t="shared" si="16"/>
        <v>88-9(48)</v>
      </c>
      <c r="N160" s="38">
        <f t="shared" si="15"/>
        <v>0</v>
      </c>
      <c r="O160" s="38">
        <f t="shared" si="15"/>
        <v>0</v>
      </c>
      <c r="P160" s="38" t="str">
        <f t="shared" si="17"/>
        <v>166,57</v>
      </c>
      <c r="Q160" s="39">
        <f t="shared" si="18"/>
        <v>1.8499999999999943</v>
      </c>
      <c r="R160" s="39" t="str">
        <f t="shared" si="19"/>
        <v>164,72</v>
      </c>
      <c r="S160" s="45"/>
    </row>
    <row r="161" spans="2:19">
      <c r="B161" s="35">
        <v>154</v>
      </c>
      <c r="C161" s="36"/>
      <c r="D161" s="36"/>
      <c r="E161" s="36"/>
      <c r="F161" t="s">
        <v>1350</v>
      </c>
      <c r="G161" t="s">
        <v>943</v>
      </c>
      <c r="H161" t="s">
        <v>1351</v>
      </c>
      <c r="J161" s="43">
        <v>154</v>
      </c>
      <c r="K161" s="37" t="str">
        <f t="shared" si="14"/>
        <v>В48-154</v>
      </c>
      <c r="L161" s="37" t="str">
        <f t="shared" si="14"/>
        <v>166,04</v>
      </c>
      <c r="M161" s="37" t="str">
        <f t="shared" si="16"/>
        <v>88-9(48)</v>
      </c>
      <c r="N161" s="38">
        <f t="shared" si="15"/>
        <v>0</v>
      </c>
      <c r="O161" s="38">
        <f t="shared" si="15"/>
        <v>0</v>
      </c>
      <c r="P161" s="38" t="str">
        <f t="shared" si="17"/>
        <v>166,04</v>
      </c>
      <c r="Q161" s="39">
        <f t="shared" si="18"/>
        <v>2</v>
      </c>
      <c r="R161" s="39" t="str">
        <f t="shared" si="19"/>
        <v>164,04</v>
      </c>
      <c r="S161" s="45"/>
    </row>
    <row r="162" spans="2:19">
      <c r="B162" s="35">
        <v>155</v>
      </c>
      <c r="C162" s="36"/>
      <c r="D162" s="36"/>
      <c r="E162" s="36"/>
      <c r="F162" t="s">
        <v>1352</v>
      </c>
      <c r="G162" t="s">
        <v>1353</v>
      </c>
      <c r="H162" t="s">
        <v>229</v>
      </c>
      <c r="J162" s="43">
        <v>155</v>
      </c>
      <c r="K162" s="37" t="str">
        <f t="shared" si="14"/>
        <v>В48-155</v>
      </c>
      <c r="L162" s="37" t="str">
        <f t="shared" si="14"/>
        <v>166,95</v>
      </c>
      <c r="M162" s="37" t="str">
        <f t="shared" si="16"/>
        <v>88-9(48)</v>
      </c>
      <c r="N162" s="38">
        <f t="shared" si="15"/>
        <v>0</v>
      </c>
      <c r="O162" s="38">
        <f t="shared" si="15"/>
        <v>0</v>
      </c>
      <c r="P162" s="38" t="str">
        <f t="shared" si="17"/>
        <v>166,95</v>
      </c>
      <c r="Q162" s="39">
        <f t="shared" si="18"/>
        <v>1.1999999999999886</v>
      </c>
      <c r="R162" s="39" t="str">
        <f t="shared" si="19"/>
        <v>165,75</v>
      </c>
      <c r="S162" s="45"/>
    </row>
    <row r="163" spans="2:19">
      <c r="B163" s="35">
        <v>156</v>
      </c>
      <c r="C163" s="36"/>
      <c r="D163" s="36"/>
      <c r="E163" s="36"/>
      <c r="F163" t="s">
        <v>1354</v>
      </c>
      <c r="G163" t="s">
        <v>365</v>
      </c>
      <c r="H163" t="s">
        <v>1355</v>
      </c>
      <c r="J163" s="43">
        <v>156</v>
      </c>
      <c r="K163" s="37" t="str">
        <f t="shared" si="14"/>
        <v>В48-156</v>
      </c>
      <c r="L163" s="37" t="str">
        <f t="shared" si="14"/>
        <v>166,39</v>
      </c>
      <c r="M163" s="37" t="str">
        <f t="shared" si="16"/>
        <v>88-9(48)</v>
      </c>
      <c r="N163" s="38">
        <f t="shared" si="15"/>
        <v>0</v>
      </c>
      <c r="O163" s="38">
        <f t="shared" si="15"/>
        <v>0</v>
      </c>
      <c r="P163" s="38" t="str">
        <f t="shared" si="17"/>
        <v>166,39</v>
      </c>
      <c r="Q163" s="39">
        <f t="shared" si="18"/>
        <v>1.8299999999999841</v>
      </c>
      <c r="R163" s="39" t="str">
        <f t="shared" si="19"/>
        <v>164,56</v>
      </c>
      <c r="S163" s="45"/>
    </row>
    <row r="164" spans="2:19">
      <c r="B164" s="35">
        <v>157</v>
      </c>
      <c r="C164" s="36"/>
      <c r="D164" s="36"/>
      <c r="E164" s="36"/>
      <c r="F164" t="s">
        <v>1356</v>
      </c>
      <c r="G164" t="s">
        <v>166</v>
      </c>
      <c r="H164" t="s">
        <v>484</v>
      </c>
      <c r="J164" s="43">
        <v>157</v>
      </c>
      <c r="K164" s="37" t="str">
        <f t="shared" si="14"/>
        <v>В48-157</v>
      </c>
      <c r="L164" s="37" t="str">
        <f t="shared" si="14"/>
        <v>166,48</v>
      </c>
      <c r="M164" s="37" t="str">
        <f t="shared" si="16"/>
        <v>88-9(48)</v>
      </c>
      <c r="N164" s="38">
        <f t="shared" si="15"/>
        <v>0</v>
      </c>
      <c r="O164" s="38">
        <f t="shared" si="15"/>
        <v>0</v>
      </c>
      <c r="P164" s="38" t="str">
        <f t="shared" si="17"/>
        <v>166,48</v>
      </c>
      <c r="Q164" s="39">
        <f t="shared" si="18"/>
        <v>1.8100000000000023</v>
      </c>
      <c r="R164" s="39" t="str">
        <f t="shared" si="19"/>
        <v>164,67</v>
      </c>
      <c r="S164" s="45"/>
    </row>
    <row r="165" spans="2:19">
      <c r="B165" s="35">
        <v>158</v>
      </c>
      <c r="C165" s="36"/>
      <c r="D165" s="36"/>
      <c r="E165" s="36"/>
      <c r="F165" t="s">
        <v>1357</v>
      </c>
      <c r="G165" t="s">
        <v>1358</v>
      </c>
      <c r="H165" t="s">
        <v>449</v>
      </c>
      <c r="J165" s="43">
        <v>158</v>
      </c>
      <c r="K165" s="37" t="str">
        <f t="shared" si="14"/>
        <v>В48-158</v>
      </c>
      <c r="L165" s="37" t="str">
        <f t="shared" si="14"/>
        <v>167,05</v>
      </c>
      <c r="M165" s="37" t="str">
        <f t="shared" si="16"/>
        <v>88-9(48)</v>
      </c>
      <c r="N165" s="38">
        <f t="shared" si="15"/>
        <v>0</v>
      </c>
      <c r="O165" s="38">
        <f t="shared" si="15"/>
        <v>0</v>
      </c>
      <c r="P165" s="38" t="str">
        <f t="shared" si="17"/>
        <v>167,05</v>
      </c>
      <c r="Q165" s="39">
        <f t="shared" si="18"/>
        <v>1.8800000000000239</v>
      </c>
      <c r="R165" s="39" t="str">
        <f t="shared" si="19"/>
        <v>165,17</v>
      </c>
      <c r="S165" s="45"/>
    </row>
    <row r="166" spans="2:19">
      <c r="B166" s="35">
        <v>159</v>
      </c>
      <c r="C166" s="36"/>
      <c r="D166" s="36"/>
      <c r="E166" s="36"/>
      <c r="F166" t="s">
        <v>1359</v>
      </c>
      <c r="G166" t="s">
        <v>1186</v>
      </c>
      <c r="H166" t="s">
        <v>1340</v>
      </c>
      <c r="J166" s="43">
        <v>159</v>
      </c>
      <c r="K166" s="37" t="str">
        <f t="shared" si="14"/>
        <v>В48-159</v>
      </c>
      <c r="L166" s="37" t="str">
        <f t="shared" si="14"/>
        <v>166,72</v>
      </c>
      <c r="M166" s="37" t="str">
        <f t="shared" si="16"/>
        <v>88-9(48)</v>
      </c>
      <c r="N166" s="38">
        <f t="shared" si="15"/>
        <v>0</v>
      </c>
      <c r="O166" s="38">
        <f t="shared" si="15"/>
        <v>0</v>
      </c>
      <c r="P166" s="38" t="str">
        <f t="shared" si="17"/>
        <v>166,72</v>
      </c>
      <c r="Q166" s="39">
        <f t="shared" si="18"/>
        <v>1.5200000000000102</v>
      </c>
      <c r="R166" s="39" t="str">
        <f t="shared" si="19"/>
        <v>165,20</v>
      </c>
      <c r="S166" s="45"/>
    </row>
    <row r="167" spans="2:19">
      <c r="B167" s="35">
        <v>160</v>
      </c>
      <c r="C167" s="36"/>
      <c r="D167" s="36"/>
      <c r="E167" s="36"/>
      <c r="F167" t="s">
        <v>1360</v>
      </c>
      <c r="G167" t="s">
        <v>1361</v>
      </c>
      <c r="H167" t="s">
        <v>512</v>
      </c>
      <c r="J167" s="43">
        <v>160</v>
      </c>
      <c r="K167" s="37" t="str">
        <f t="shared" si="14"/>
        <v>В48-160</v>
      </c>
      <c r="L167" s="37" t="str">
        <f t="shared" si="14"/>
        <v>166,11</v>
      </c>
      <c r="M167" s="37" t="str">
        <f t="shared" si="16"/>
        <v>88-9(48)</v>
      </c>
      <c r="N167" s="38">
        <f t="shared" si="15"/>
        <v>0</v>
      </c>
      <c r="O167" s="38">
        <f t="shared" si="15"/>
        <v>0</v>
      </c>
      <c r="P167" s="38" t="str">
        <f t="shared" si="17"/>
        <v>166,11</v>
      </c>
      <c r="Q167" s="39">
        <f t="shared" si="18"/>
        <v>1.210000000000008</v>
      </c>
      <c r="R167" s="39" t="str">
        <f t="shared" si="19"/>
        <v>164,90</v>
      </c>
      <c r="S167" s="45"/>
    </row>
    <row r="168" spans="2:19">
      <c r="B168" s="35">
        <v>161</v>
      </c>
      <c r="C168" s="36"/>
      <c r="D168" s="36"/>
      <c r="E168" s="36"/>
      <c r="F168" t="s">
        <v>1362</v>
      </c>
      <c r="G168" t="s">
        <v>1244</v>
      </c>
      <c r="H168" t="s">
        <v>1363</v>
      </c>
      <c r="J168" s="43">
        <v>161</v>
      </c>
      <c r="K168" s="37" t="str">
        <f t="shared" si="14"/>
        <v>В48-161</v>
      </c>
      <c r="L168" s="37" t="str">
        <f t="shared" si="14"/>
        <v>165,80</v>
      </c>
      <c r="M168" s="37" t="str">
        <f t="shared" si="16"/>
        <v>88-9(48)</v>
      </c>
      <c r="N168" s="38">
        <f t="shared" si="15"/>
        <v>0</v>
      </c>
      <c r="O168" s="38">
        <f t="shared" si="15"/>
        <v>0</v>
      </c>
      <c r="P168" s="38" t="str">
        <f t="shared" si="17"/>
        <v>165,80</v>
      </c>
      <c r="Q168" s="39">
        <f t="shared" si="18"/>
        <v>1.9200000000000159</v>
      </c>
      <c r="R168" s="39" t="str">
        <f t="shared" si="19"/>
        <v>163,88</v>
      </c>
      <c r="S168" s="45"/>
    </row>
    <row r="169" spans="2:19">
      <c r="B169" s="35">
        <v>162</v>
      </c>
      <c r="C169" s="36"/>
      <c r="D169" s="36"/>
      <c r="E169" s="36"/>
      <c r="F169" t="s">
        <v>1364</v>
      </c>
      <c r="G169" t="s">
        <v>226</v>
      </c>
      <c r="H169" t="s">
        <v>1365</v>
      </c>
      <c r="J169" s="43">
        <v>162</v>
      </c>
      <c r="K169" s="37" t="str">
        <f t="shared" si="14"/>
        <v>В48-162</v>
      </c>
      <c r="L169" s="37" t="str">
        <f t="shared" si="14"/>
        <v>165,73</v>
      </c>
      <c r="M169" s="37" t="str">
        <f t="shared" si="16"/>
        <v>88-9(48)</v>
      </c>
      <c r="N169" s="38">
        <f t="shared" si="15"/>
        <v>0</v>
      </c>
      <c r="O169" s="38">
        <f t="shared" si="15"/>
        <v>0</v>
      </c>
      <c r="P169" s="38" t="str">
        <f t="shared" si="17"/>
        <v>165,73</v>
      </c>
      <c r="Q169" s="39">
        <f t="shared" si="18"/>
        <v>1.8799999999999955</v>
      </c>
      <c r="R169" s="39" t="str">
        <f t="shared" si="19"/>
        <v>163,85</v>
      </c>
      <c r="S169" s="45"/>
    </row>
    <row r="170" spans="2:19">
      <c r="B170" s="35">
        <v>163</v>
      </c>
      <c r="C170" s="36"/>
      <c r="D170" s="36"/>
      <c r="E170" s="36"/>
      <c r="F170" t="s">
        <v>1366</v>
      </c>
      <c r="G170" t="s">
        <v>1367</v>
      </c>
      <c r="H170" t="s">
        <v>130</v>
      </c>
      <c r="J170" s="43">
        <v>163</v>
      </c>
      <c r="K170" s="37" t="str">
        <f t="shared" si="14"/>
        <v>В48-163</v>
      </c>
      <c r="L170" s="37" t="str">
        <f t="shared" si="14"/>
        <v>166,10</v>
      </c>
      <c r="M170" s="37" t="str">
        <f t="shared" si="16"/>
        <v>88-9(48)</v>
      </c>
      <c r="N170" s="38">
        <f t="shared" si="15"/>
        <v>0</v>
      </c>
      <c r="O170" s="38">
        <f t="shared" si="15"/>
        <v>0</v>
      </c>
      <c r="P170" s="38" t="str">
        <f t="shared" si="17"/>
        <v>166,10</v>
      </c>
      <c r="Q170" s="39">
        <f t="shared" si="18"/>
        <v>1.6999999999999886</v>
      </c>
      <c r="R170" s="39" t="str">
        <f t="shared" si="19"/>
        <v>164,40</v>
      </c>
      <c r="S170" s="45"/>
    </row>
    <row r="171" spans="2:19">
      <c r="B171" s="35">
        <v>164</v>
      </c>
      <c r="C171" s="36"/>
      <c r="D171" s="36"/>
      <c r="E171" s="36"/>
      <c r="F171" t="s">
        <v>1368</v>
      </c>
      <c r="G171" t="s">
        <v>1174</v>
      </c>
      <c r="H171" t="s">
        <v>161</v>
      </c>
      <c r="J171" s="43">
        <v>164</v>
      </c>
      <c r="K171" s="37" t="str">
        <f t="shared" si="14"/>
        <v>В48-164</v>
      </c>
      <c r="L171" s="37" t="str">
        <f t="shared" si="14"/>
        <v>166,02</v>
      </c>
      <c r="M171" s="37" t="str">
        <f t="shared" si="16"/>
        <v>88-9(48)</v>
      </c>
      <c r="N171" s="38">
        <f t="shared" si="15"/>
        <v>0</v>
      </c>
      <c r="O171" s="38">
        <f t="shared" si="15"/>
        <v>0</v>
      </c>
      <c r="P171" s="38" t="str">
        <f t="shared" si="17"/>
        <v>166,02</v>
      </c>
      <c r="Q171" s="39">
        <f t="shared" si="18"/>
        <v>1.9200000000000159</v>
      </c>
      <c r="R171" s="39" t="str">
        <f t="shared" si="19"/>
        <v>164,10</v>
      </c>
      <c r="S171" s="45"/>
    </row>
    <row r="172" spans="2:19">
      <c r="B172" s="35">
        <v>165</v>
      </c>
      <c r="C172" s="36"/>
      <c r="D172" s="36"/>
      <c r="E172" s="36"/>
      <c r="F172" t="s">
        <v>1369</v>
      </c>
      <c r="G172" t="s">
        <v>1324</v>
      </c>
      <c r="H172" t="s">
        <v>1370</v>
      </c>
      <c r="J172" s="43">
        <v>165</v>
      </c>
      <c r="K172" s="37" t="str">
        <f t="shared" si="14"/>
        <v>В48-165</v>
      </c>
      <c r="L172" s="37" t="str">
        <f t="shared" si="14"/>
        <v>165,48</v>
      </c>
      <c r="M172" s="37" t="str">
        <f t="shared" si="16"/>
        <v>88-9(48)</v>
      </c>
      <c r="N172" s="38">
        <f t="shared" si="15"/>
        <v>0</v>
      </c>
      <c r="O172" s="38">
        <f t="shared" si="15"/>
        <v>0</v>
      </c>
      <c r="P172" s="38" t="str">
        <f t="shared" si="17"/>
        <v>165,48</v>
      </c>
      <c r="Q172" s="39">
        <f t="shared" si="18"/>
        <v>1.9599999999999795</v>
      </c>
      <c r="R172" s="39" t="str">
        <f t="shared" si="19"/>
        <v>163,52</v>
      </c>
      <c r="S172" s="45"/>
    </row>
    <row r="173" spans="2:19">
      <c r="B173" s="35">
        <v>166</v>
      </c>
      <c r="C173" s="36"/>
      <c r="D173" s="36"/>
      <c r="E173" s="36"/>
      <c r="F173" t="s">
        <v>1371</v>
      </c>
      <c r="G173" t="s">
        <v>1372</v>
      </c>
      <c r="H173" t="s">
        <v>1373</v>
      </c>
      <c r="J173" s="43">
        <v>166</v>
      </c>
      <c r="K173" s="37" t="str">
        <f t="shared" si="14"/>
        <v>В48-166</v>
      </c>
      <c r="L173" s="37" t="str">
        <f t="shared" si="14"/>
        <v>165,10</v>
      </c>
      <c r="M173" s="37" t="str">
        <f t="shared" si="16"/>
        <v>88-9(48)</v>
      </c>
      <c r="N173" s="38">
        <f t="shared" si="15"/>
        <v>0</v>
      </c>
      <c r="O173" s="38">
        <f t="shared" si="15"/>
        <v>0</v>
      </c>
      <c r="P173" s="38" t="str">
        <f t="shared" si="17"/>
        <v>165,10</v>
      </c>
      <c r="Q173" s="39">
        <f t="shared" si="18"/>
        <v>2.0199999999999818</v>
      </c>
      <c r="R173" s="39" t="str">
        <f t="shared" si="19"/>
        <v>163,08</v>
      </c>
      <c r="S173" s="45"/>
    </row>
    <row r="174" spans="2:19">
      <c r="B174" s="35">
        <v>167</v>
      </c>
      <c r="C174" s="36"/>
      <c r="D174" s="36"/>
      <c r="E174" s="36"/>
      <c r="F174" t="s">
        <v>1374</v>
      </c>
      <c r="G174" t="s">
        <v>133</v>
      </c>
      <c r="H174" t="s">
        <v>1375</v>
      </c>
      <c r="J174" s="43">
        <v>167</v>
      </c>
      <c r="K174" s="37" t="str">
        <f t="shared" si="14"/>
        <v>В48-167</v>
      </c>
      <c r="L174" s="37" t="str">
        <f t="shared" si="14"/>
        <v>165,18</v>
      </c>
      <c r="M174" s="37" t="str">
        <f t="shared" si="16"/>
        <v>88-9(48)</v>
      </c>
      <c r="N174" s="38">
        <f t="shared" si="15"/>
        <v>0</v>
      </c>
      <c r="O174" s="38">
        <f t="shared" si="15"/>
        <v>0</v>
      </c>
      <c r="P174" s="38" t="str">
        <f t="shared" si="17"/>
        <v>165,18</v>
      </c>
      <c r="Q174" s="39">
        <f t="shared" si="18"/>
        <v>2</v>
      </c>
      <c r="R174" s="39" t="str">
        <f t="shared" si="19"/>
        <v>163,18</v>
      </c>
      <c r="S174" s="45"/>
    </row>
    <row r="175" spans="2:19">
      <c r="B175" s="35">
        <v>168</v>
      </c>
      <c r="C175" s="36"/>
      <c r="D175" s="36"/>
      <c r="E175" s="36"/>
      <c r="F175" t="s">
        <v>1376</v>
      </c>
      <c r="G175" t="s">
        <v>1377</v>
      </c>
      <c r="H175" t="s">
        <v>1378</v>
      </c>
      <c r="J175" s="43">
        <v>168</v>
      </c>
      <c r="K175" s="37" t="str">
        <f t="shared" si="14"/>
        <v>В48-168</v>
      </c>
      <c r="L175" s="37" t="str">
        <f t="shared" si="14"/>
        <v>165,56</v>
      </c>
      <c r="M175" s="37" t="str">
        <f t="shared" si="16"/>
        <v>88-9(48)</v>
      </c>
      <c r="N175" s="38">
        <f t="shared" si="15"/>
        <v>0</v>
      </c>
      <c r="O175" s="38">
        <f t="shared" si="15"/>
        <v>0</v>
      </c>
      <c r="P175" s="38" t="str">
        <f t="shared" si="17"/>
        <v>165,56</v>
      </c>
      <c r="Q175" s="39">
        <f t="shared" si="18"/>
        <v>1.960000000000008</v>
      </c>
      <c r="R175" s="39" t="str">
        <f t="shared" si="19"/>
        <v>163,60</v>
      </c>
      <c r="S175" s="45"/>
    </row>
    <row r="176" spans="2:19">
      <c r="B176" s="35">
        <v>169</v>
      </c>
      <c r="C176" s="36"/>
      <c r="D176" s="36"/>
      <c r="E176" s="36"/>
      <c r="F176" t="s">
        <v>1379</v>
      </c>
      <c r="G176" t="s">
        <v>801</v>
      </c>
      <c r="H176" t="s">
        <v>1000</v>
      </c>
      <c r="J176" s="43">
        <v>169</v>
      </c>
      <c r="K176" s="37" t="str">
        <f t="shared" si="14"/>
        <v>В48-169</v>
      </c>
      <c r="L176" s="37" t="str">
        <f t="shared" si="14"/>
        <v>165,65</v>
      </c>
      <c r="M176" s="37" t="str">
        <f t="shared" si="16"/>
        <v>88-9(48)</v>
      </c>
      <c r="N176" s="38">
        <f t="shared" si="15"/>
        <v>0</v>
      </c>
      <c r="O176" s="38">
        <f t="shared" si="15"/>
        <v>0</v>
      </c>
      <c r="P176" s="38" t="str">
        <f t="shared" si="17"/>
        <v>165,65</v>
      </c>
      <c r="Q176" s="39">
        <f t="shared" si="18"/>
        <v>2.1500000000000057</v>
      </c>
      <c r="R176" s="39" t="str">
        <f t="shared" si="19"/>
        <v>163,50</v>
      </c>
      <c r="S176" s="45"/>
    </row>
    <row r="177" spans="2:19">
      <c r="B177" s="35">
        <v>170</v>
      </c>
      <c r="C177" s="36"/>
      <c r="D177" s="36"/>
      <c r="E177" s="36"/>
      <c r="F177" t="s">
        <v>1380</v>
      </c>
      <c r="G177" t="s">
        <v>818</v>
      </c>
      <c r="H177" t="s">
        <v>461</v>
      </c>
      <c r="J177" s="43">
        <v>170</v>
      </c>
      <c r="K177" s="37" t="str">
        <f t="shared" si="14"/>
        <v>В48-170</v>
      </c>
      <c r="L177" s="37" t="str">
        <f t="shared" si="14"/>
        <v>165,74</v>
      </c>
      <c r="M177" s="37" t="str">
        <f t="shared" si="16"/>
        <v>88-9(48)</v>
      </c>
      <c r="N177" s="38">
        <f t="shared" si="15"/>
        <v>0</v>
      </c>
      <c r="O177" s="38">
        <f t="shared" si="15"/>
        <v>0</v>
      </c>
      <c r="P177" s="38" t="str">
        <f t="shared" si="17"/>
        <v>165,74</v>
      </c>
      <c r="Q177" s="39">
        <f t="shared" si="18"/>
        <v>2.25</v>
      </c>
      <c r="R177" s="39" t="str">
        <f t="shared" si="19"/>
        <v>163,49</v>
      </c>
      <c r="S177" s="45"/>
    </row>
    <row r="178" spans="2:19">
      <c r="B178" s="35">
        <v>171</v>
      </c>
      <c r="C178" s="36"/>
      <c r="D178" s="36"/>
      <c r="E178" s="36"/>
      <c r="F178" t="s">
        <v>1381</v>
      </c>
      <c r="G178" t="s">
        <v>443</v>
      </c>
      <c r="H178" t="s">
        <v>461</v>
      </c>
      <c r="J178" s="43">
        <v>171</v>
      </c>
      <c r="K178" s="37" t="str">
        <f t="shared" si="14"/>
        <v>В48-171</v>
      </c>
      <c r="L178" s="37" t="str">
        <f t="shared" si="14"/>
        <v>165,31</v>
      </c>
      <c r="M178" s="37" t="str">
        <f t="shared" si="16"/>
        <v>88-9(48)</v>
      </c>
      <c r="N178" s="38">
        <f t="shared" si="15"/>
        <v>0</v>
      </c>
      <c r="O178" s="38">
        <f t="shared" si="15"/>
        <v>0</v>
      </c>
      <c r="P178" s="38" t="str">
        <f t="shared" si="17"/>
        <v>165,31</v>
      </c>
      <c r="Q178" s="39">
        <f t="shared" si="18"/>
        <v>1.8199999999999932</v>
      </c>
      <c r="R178" s="39" t="str">
        <f t="shared" si="19"/>
        <v>163,49</v>
      </c>
      <c r="S178" s="45"/>
    </row>
    <row r="179" spans="2:19">
      <c r="B179" s="35">
        <v>172</v>
      </c>
      <c r="C179" s="36"/>
      <c r="D179" s="36"/>
      <c r="E179" s="36"/>
      <c r="F179" t="s">
        <v>1382</v>
      </c>
      <c r="G179" t="s">
        <v>1244</v>
      </c>
      <c r="H179" t="s">
        <v>1383</v>
      </c>
      <c r="J179" s="43">
        <v>172</v>
      </c>
      <c r="K179" s="37" t="str">
        <f t="shared" si="14"/>
        <v>В48-172</v>
      </c>
      <c r="L179" s="37" t="str">
        <f t="shared" si="14"/>
        <v>165,80</v>
      </c>
      <c r="M179" s="37" t="str">
        <f t="shared" si="16"/>
        <v>88-9(48)</v>
      </c>
      <c r="N179" s="38">
        <f t="shared" si="15"/>
        <v>0</v>
      </c>
      <c r="O179" s="38">
        <f t="shared" si="15"/>
        <v>0</v>
      </c>
      <c r="P179" s="38" t="str">
        <f t="shared" si="17"/>
        <v>165,80</v>
      </c>
      <c r="Q179" s="39">
        <f t="shared" si="18"/>
        <v>1.0900000000000034</v>
      </c>
      <c r="R179" s="39" t="str">
        <f t="shared" si="19"/>
        <v>164,71</v>
      </c>
      <c r="S179" s="45"/>
    </row>
    <row r="180" spans="2:19">
      <c r="B180" s="35">
        <v>173</v>
      </c>
      <c r="C180" s="36"/>
      <c r="D180" s="36"/>
      <c r="E180" s="36"/>
      <c r="F180" t="s">
        <v>1384</v>
      </c>
      <c r="G180" t="s">
        <v>908</v>
      </c>
      <c r="H180" t="s">
        <v>911</v>
      </c>
      <c r="J180" s="43">
        <v>173</v>
      </c>
      <c r="K180" s="37" t="str">
        <f t="shared" si="14"/>
        <v>В48-173</v>
      </c>
      <c r="L180" s="37" t="str">
        <f t="shared" si="14"/>
        <v>164,92</v>
      </c>
      <c r="M180" s="37" t="str">
        <f t="shared" si="16"/>
        <v>88-9(48)</v>
      </c>
      <c r="N180" s="38">
        <f t="shared" si="15"/>
        <v>0</v>
      </c>
      <c r="O180" s="38">
        <f t="shared" si="15"/>
        <v>0</v>
      </c>
      <c r="P180" s="38" t="str">
        <f t="shared" si="17"/>
        <v>164,92</v>
      </c>
      <c r="Q180" s="39">
        <f t="shared" si="18"/>
        <v>1.8199999999999932</v>
      </c>
      <c r="R180" s="39" t="str">
        <f t="shared" si="19"/>
        <v>163,10</v>
      </c>
      <c r="S180" s="45"/>
    </row>
    <row r="181" spans="2:19">
      <c r="B181" s="35">
        <v>174</v>
      </c>
      <c r="C181" s="36"/>
      <c r="D181" s="36"/>
      <c r="E181" s="36"/>
      <c r="F181" t="s">
        <v>1385</v>
      </c>
      <c r="G181" t="s">
        <v>1277</v>
      </c>
      <c r="H181" t="s">
        <v>454</v>
      </c>
      <c r="J181" s="43">
        <v>174</v>
      </c>
      <c r="K181" s="37" t="str">
        <f t="shared" si="14"/>
        <v>В48-174</v>
      </c>
      <c r="L181" s="37" t="str">
        <f t="shared" si="14"/>
        <v>164,74</v>
      </c>
      <c r="M181" s="37" t="str">
        <f t="shared" si="16"/>
        <v>88-9(48)</v>
      </c>
      <c r="N181" s="38">
        <f t="shared" si="15"/>
        <v>0</v>
      </c>
      <c r="O181" s="38">
        <f t="shared" si="15"/>
        <v>0</v>
      </c>
      <c r="P181" s="38" t="str">
        <f t="shared" si="17"/>
        <v>164,74</v>
      </c>
      <c r="Q181" s="39">
        <f t="shared" si="18"/>
        <v>1.9000000000000057</v>
      </c>
      <c r="R181" s="39" t="str">
        <f t="shared" si="19"/>
        <v>162,84</v>
      </c>
      <c r="S181" s="45"/>
    </row>
    <row r="182" spans="2:19">
      <c r="B182" s="35">
        <v>175</v>
      </c>
      <c r="C182" s="36"/>
      <c r="D182" s="36"/>
      <c r="E182" s="36"/>
      <c r="F182" t="s">
        <v>1386</v>
      </c>
      <c r="G182" t="s">
        <v>433</v>
      </c>
      <c r="H182" t="s">
        <v>1387</v>
      </c>
      <c r="J182" s="43">
        <v>175</v>
      </c>
      <c r="K182" s="37" t="str">
        <f t="shared" si="14"/>
        <v>В48-175</v>
      </c>
      <c r="L182" s="37" t="str">
        <f t="shared" si="14"/>
        <v>164,47</v>
      </c>
      <c r="M182" s="37" t="str">
        <f t="shared" si="16"/>
        <v>88-9(48)</v>
      </c>
      <c r="N182" s="38">
        <f t="shared" si="15"/>
        <v>0</v>
      </c>
      <c r="O182" s="38">
        <f t="shared" si="15"/>
        <v>0</v>
      </c>
      <c r="P182" s="38" t="str">
        <f t="shared" si="17"/>
        <v>164,47</v>
      </c>
      <c r="Q182" s="39">
        <f t="shared" si="18"/>
        <v>1.6699999999999875</v>
      </c>
      <c r="R182" s="39" t="str">
        <f t="shared" si="19"/>
        <v>162,80</v>
      </c>
      <c r="S182" s="45"/>
    </row>
    <row r="183" spans="2:19">
      <c r="B183" s="35">
        <v>176</v>
      </c>
      <c r="C183" s="36"/>
      <c r="D183" s="36"/>
      <c r="E183" s="36"/>
      <c r="F183" t="s">
        <v>1388</v>
      </c>
      <c r="G183" t="s">
        <v>1389</v>
      </c>
      <c r="H183" t="s">
        <v>1390</v>
      </c>
      <c r="J183" s="43">
        <v>176</v>
      </c>
      <c r="K183" s="37" t="str">
        <f t="shared" si="14"/>
        <v>В48-176</v>
      </c>
      <c r="L183" s="37" t="str">
        <f t="shared" si="14"/>
        <v>164,53</v>
      </c>
      <c r="M183" s="37" t="str">
        <f t="shared" si="16"/>
        <v>88-9(48)</v>
      </c>
      <c r="N183" s="38">
        <f t="shared" si="15"/>
        <v>0</v>
      </c>
      <c r="O183" s="38">
        <f t="shared" si="15"/>
        <v>0</v>
      </c>
      <c r="P183" s="38" t="str">
        <f t="shared" si="17"/>
        <v>164,53</v>
      </c>
      <c r="Q183" s="39">
        <f t="shared" si="18"/>
        <v>1.8000000000000114</v>
      </c>
      <c r="R183" s="39" t="str">
        <f t="shared" si="19"/>
        <v>162,73</v>
      </c>
      <c r="S183" s="45"/>
    </row>
    <row r="184" spans="2:19">
      <c r="B184" s="35">
        <v>177</v>
      </c>
      <c r="C184" s="36"/>
      <c r="D184" s="36"/>
      <c r="E184" s="36"/>
      <c r="F184" t="s">
        <v>1391</v>
      </c>
      <c r="G184" t="s">
        <v>518</v>
      </c>
      <c r="H184" t="s">
        <v>1392</v>
      </c>
      <c r="J184" s="43">
        <v>177</v>
      </c>
      <c r="K184" s="37" t="str">
        <f t="shared" si="14"/>
        <v>В48-177</v>
      </c>
      <c r="L184" s="37" t="str">
        <f t="shared" si="14"/>
        <v>164,18</v>
      </c>
      <c r="M184" s="37" t="str">
        <f t="shared" si="16"/>
        <v>88-9(48)</v>
      </c>
      <c r="N184" s="38">
        <f t="shared" si="15"/>
        <v>0</v>
      </c>
      <c r="O184" s="38">
        <f t="shared" si="15"/>
        <v>0</v>
      </c>
      <c r="P184" s="38" t="str">
        <f t="shared" si="17"/>
        <v>164,18</v>
      </c>
      <c r="Q184" s="39">
        <f t="shared" si="18"/>
        <v>-0.87999999999999545</v>
      </c>
      <c r="R184" s="39" t="str">
        <f t="shared" si="19"/>
        <v>165,06</v>
      </c>
      <c r="S184" s="45"/>
    </row>
    <row r="185" spans="2:19">
      <c r="B185" s="35">
        <v>178</v>
      </c>
      <c r="C185" s="36"/>
      <c r="D185" s="36"/>
      <c r="E185" s="36"/>
      <c r="F185" t="s">
        <v>1393</v>
      </c>
      <c r="G185" t="s">
        <v>1394</v>
      </c>
      <c r="H185" t="s">
        <v>1395</v>
      </c>
      <c r="J185" s="43">
        <v>178</v>
      </c>
      <c r="K185" s="37" t="str">
        <f t="shared" si="14"/>
        <v>В48-178</v>
      </c>
      <c r="L185" s="37" t="str">
        <f t="shared" si="14"/>
        <v>164,81</v>
      </c>
      <c r="M185" s="37" t="str">
        <f t="shared" si="16"/>
        <v>88-9(48)</v>
      </c>
      <c r="N185" s="38">
        <f t="shared" si="15"/>
        <v>0</v>
      </c>
      <c r="O185" s="38">
        <f t="shared" si="15"/>
        <v>0</v>
      </c>
      <c r="P185" s="38" t="str">
        <f t="shared" si="17"/>
        <v>164,81</v>
      </c>
      <c r="Q185" s="39">
        <f t="shared" si="18"/>
        <v>1.8100000000000023</v>
      </c>
      <c r="R185" s="39" t="str">
        <f t="shared" si="19"/>
        <v>163,00</v>
      </c>
      <c r="S185" s="45"/>
    </row>
    <row r="186" spans="2:19">
      <c r="B186" s="35">
        <v>179</v>
      </c>
      <c r="C186" s="36"/>
      <c r="D186" s="36"/>
      <c r="E186" s="36"/>
      <c r="F186" t="s">
        <v>1396</v>
      </c>
      <c r="G186" t="s">
        <v>1397</v>
      </c>
      <c r="H186" t="s">
        <v>1022</v>
      </c>
      <c r="J186" s="43">
        <v>179</v>
      </c>
      <c r="K186" s="37" t="str">
        <f t="shared" si="14"/>
        <v>В48-179</v>
      </c>
      <c r="L186" s="37" t="str">
        <f t="shared" si="14"/>
        <v>164,62</v>
      </c>
      <c r="M186" s="37" t="str">
        <f t="shared" si="16"/>
        <v>88-9(48)</v>
      </c>
      <c r="N186" s="38">
        <f t="shared" si="15"/>
        <v>0</v>
      </c>
      <c r="O186" s="38">
        <f t="shared" si="15"/>
        <v>0</v>
      </c>
      <c r="P186" s="38" t="str">
        <f t="shared" si="17"/>
        <v>164,62</v>
      </c>
      <c r="Q186" s="39">
        <f t="shared" si="18"/>
        <v>1.6599999999999966</v>
      </c>
      <c r="R186" s="39" t="str">
        <f t="shared" si="19"/>
        <v>162,96</v>
      </c>
      <c r="S186" s="45"/>
    </row>
    <row r="187" spans="2:19">
      <c r="B187" s="35">
        <v>180</v>
      </c>
      <c r="C187" s="36"/>
      <c r="D187" s="36"/>
      <c r="E187" s="36"/>
      <c r="F187" t="s">
        <v>1398</v>
      </c>
      <c r="G187" t="s">
        <v>1399</v>
      </c>
      <c r="H187" t="s">
        <v>1400</v>
      </c>
      <c r="J187" s="43">
        <v>180</v>
      </c>
      <c r="K187" s="37" t="str">
        <f t="shared" si="14"/>
        <v>В48-180</v>
      </c>
      <c r="L187" s="37" t="str">
        <f t="shared" si="14"/>
        <v>163,59</v>
      </c>
      <c r="M187" s="37" t="str">
        <f t="shared" si="16"/>
        <v>88-9(48)</v>
      </c>
      <c r="N187" s="38">
        <f t="shared" si="15"/>
        <v>0</v>
      </c>
      <c r="O187" s="38">
        <f t="shared" si="15"/>
        <v>0</v>
      </c>
      <c r="P187" s="38" t="str">
        <f t="shared" si="17"/>
        <v>163,59</v>
      </c>
      <c r="Q187" s="39">
        <f t="shared" si="18"/>
        <v>1.9399999999999977</v>
      </c>
      <c r="R187" s="39" t="str">
        <f t="shared" si="19"/>
        <v>161,65</v>
      </c>
      <c r="S187" s="45"/>
    </row>
    <row r="188" spans="2:19">
      <c r="B188" s="35">
        <v>181</v>
      </c>
      <c r="C188" s="36"/>
      <c r="D188" s="36"/>
      <c r="E188" s="36"/>
      <c r="F188" t="s">
        <v>1401</v>
      </c>
      <c r="G188" t="s">
        <v>1402</v>
      </c>
      <c r="H188" t="s">
        <v>1403</v>
      </c>
      <c r="J188" s="43">
        <v>181</v>
      </c>
      <c r="K188" s="37" t="str">
        <f t="shared" si="14"/>
        <v>В48-181</v>
      </c>
      <c r="L188" s="37" t="str">
        <f t="shared" si="14"/>
        <v>163,33</v>
      </c>
      <c r="M188" s="37" t="str">
        <f t="shared" si="16"/>
        <v>88-9(48)</v>
      </c>
      <c r="N188" s="38">
        <f t="shared" si="15"/>
        <v>0</v>
      </c>
      <c r="O188" s="38">
        <f t="shared" si="15"/>
        <v>0</v>
      </c>
      <c r="P188" s="38" t="str">
        <f t="shared" si="17"/>
        <v>163,33</v>
      </c>
      <c r="Q188" s="39">
        <f t="shared" si="18"/>
        <v>2.1000000000000227</v>
      </c>
      <c r="R188" s="39" t="str">
        <f t="shared" si="19"/>
        <v>161,23</v>
      </c>
      <c r="S188" s="45"/>
    </row>
    <row r="189" spans="2:19">
      <c r="B189" s="35">
        <v>182</v>
      </c>
      <c r="C189" s="36"/>
      <c r="D189" s="36"/>
      <c r="E189" s="36"/>
      <c r="F189" t="s">
        <v>1404</v>
      </c>
      <c r="G189" t="s">
        <v>1405</v>
      </c>
      <c r="H189" t="s">
        <v>80</v>
      </c>
      <c r="J189" s="43">
        <v>182</v>
      </c>
      <c r="K189" s="37" t="str">
        <f t="shared" si="14"/>
        <v>В48-182</v>
      </c>
      <c r="L189" s="37" t="str">
        <f t="shared" si="14"/>
        <v>161,17</v>
      </c>
      <c r="M189" s="37" t="str">
        <f t="shared" si="16"/>
        <v>88-9(48)</v>
      </c>
      <c r="N189" s="38">
        <f t="shared" si="15"/>
        <v>0</v>
      </c>
      <c r="O189" s="38">
        <f t="shared" si="15"/>
        <v>0</v>
      </c>
      <c r="P189" s="38" t="str">
        <f t="shared" si="17"/>
        <v>161,17</v>
      </c>
      <c r="Q189" s="39">
        <f t="shared" si="18"/>
        <v>1.089999999999975</v>
      </c>
      <c r="R189" s="39" t="str">
        <f t="shared" si="19"/>
        <v>160,08</v>
      </c>
      <c r="S189" s="45"/>
    </row>
    <row r="190" spans="2:19">
      <c r="B190" s="35">
        <v>183</v>
      </c>
      <c r="C190" s="36"/>
      <c r="D190" s="36"/>
      <c r="E190" s="36"/>
      <c r="F190" t="s">
        <v>1406</v>
      </c>
      <c r="G190" t="s">
        <v>838</v>
      </c>
      <c r="H190" t="s">
        <v>1407</v>
      </c>
      <c r="J190" s="43">
        <v>183</v>
      </c>
      <c r="K190" s="37" t="str">
        <f t="shared" si="14"/>
        <v>В48-183</v>
      </c>
      <c r="L190" s="37" t="str">
        <f t="shared" si="14"/>
        <v>162,85</v>
      </c>
      <c r="M190" s="37" t="str">
        <f t="shared" si="16"/>
        <v>88-9(48)</v>
      </c>
      <c r="N190" s="38">
        <f t="shared" si="15"/>
        <v>0</v>
      </c>
      <c r="O190" s="38">
        <f t="shared" si="15"/>
        <v>0</v>
      </c>
      <c r="P190" s="38" t="str">
        <f t="shared" si="17"/>
        <v>162,85</v>
      </c>
      <c r="Q190" s="39">
        <f t="shared" si="18"/>
        <v>2.2199999999999989</v>
      </c>
      <c r="R190" s="39" t="str">
        <f t="shared" si="19"/>
        <v>160,63</v>
      </c>
      <c r="S190" s="45"/>
    </row>
    <row r="191" spans="2:19">
      <c r="B191" s="35">
        <v>184</v>
      </c>
      <c r="C191" s="36"/>
      <c r="D191" s="36"/>
      <c r="E191" s="36"/>
      <c r="F191" t="s">
        <v>1408</v>
      </c>
      <c r="G191" t="s">
        <v>1409</v>
      </c>
      <c r="H191" t="s">
        <v>1410</v>
      </c>
      <c r="J191" s="43">
        <v>184</v>
      </c>
      <c r="K191" s="37" t="str">
        <f t="shared" si="14"/>
        <v>В48-184</v>
      </c>
      <c r="L191" s="37" t="str">
        <f t="shared" si="14"/>
        <v>161,47</v>
      </c>
      <c r="M191" s="37" t="str">
        <f t="shared" si="16"/>
        <v>88-9(48)</v>
      </c>
      <c r="N191" s="38">
        <f t="shared" si="15"/>
        <v>0</v>
      </c>
      <c r="O191" s="38">
        <f t="shared" si="15"/>
        <v>0</v>
      </c>
      <c r="P191" s="38" t="str">
        <f t="shared" si="17"/>
        <v>161,47</v>
      </c>
      <c r="Q191" s="39">
        <f t="shared" si="18"/>
        <v>1.4000000000000057</v>
      </c>
      <c r="R191" s="39" t="str">
        <f t="shared" si="19"/>
        <v>160,07</v>
      </c>
      <c r="S191" s="45"/>
    </row>
    <row r="192" spans="2:19">
      <c r="B192" s="35">
        <v>185</v>
      </c>
      <c r="C192" s="36"/>
      <c r="D192" s="36"/>
      <c r="E192" s="36"/>
      <c r="F192" t="s">
        <v>1411</v>
      </c>
      <c r="G192" t="s">
        <v>1412</v>
      </c>
      <c r="H192" t="s">
        <v>1413</v>
      </c>
      <c r="J192" s="43">
        <v>185</v>
      </c>
      <c r="K192" s="37" t="str">
        <f t="shared" ref="K192:L207" si="20">F192</f>
        <v>В48-185</v>
      </c>
      <c r="L192" s="37" t="str">
        <f t="shared" si="20"/>
        <v>160,29</v>
      </c>
      <c r="M192" s="37" t="str">
        <f t="shared" si="16"/>
        <v>88-9(48)</v>
      </c>
      <c r="N192" s="38">
        <f t="shared" ref="N192:O207" si="21">C192</f>
        <v>0</v>
      </c>
      <c r="O192" s="38">
        <f t="shared" si="21"/>
        <v>0</v>
      </c>
      <c r="P192" s="38" t="str">
        <f t="shared" si="17"/>
        <v>160,29</v>
      </c>
      <c r="Q192" s="39">
        <f t="shared" si="18"/>
        <v>1.1299999999999955</v>
      </c>
      <c r="R192" s="39" t="str">
        <f t="shared" si="19"/>
        <v>159,16</v>
      </c>
      <c r="S192" s="45"/>
    </row>
    <row r="193" spans="2:19">
      <c r="B193" s="35">
        <v>186</v>
      </c>
      <c r="C193" s="36"/>
      <c r="D193" s="36"/>
      <c r="E193" s="36"/>
      <c r="F193" t="s">
        <v>1414</v>
      </c>
      <c r="G193" t="s">
        <v>1415</v>
      </c>
      <c r="H193" t="s">
        <v>1416</v>
      </c>
      <c r="J193" s="43">
        <v>186</v>
      </c>
      <c r="K193" s="37" t="str">
        <f t="shared" si="20"/>
        <v>В48-186</v>
      </c>
      <c r="L193" s="37" t="str">
        <f t="shared" si="20"/>
        <v>160,91</v>
      </c>
      <c r="M193" s="37" t="str">
        <f t="shared" si="16"/>
        <v>88-9(48)</v>
      </c>
      <c r="N193" s="38">
        <f t="shared" si="21"/>
        <v>0</v>
      </c>
      <c r="O193" s="38">
        <f t="shared" si="21"/>
        <v>0</v>
      </c>
      <c r="P193" s="38" t="str">
        <f t="shared" si="17"/>
        <v>160,91</v>
      </c>
      <c r="Q193" s="39">
        <f t="shared" si="18"/>
        <v>1.7700000000000102</v>
      </c>
      <c r="R193" s="39" t="str">
        <f t="shared" si="19"/>
        <v>159,14</v>
      </c>
      <c r="S193" s="45"/>
    </row>
    <row r="194" spans="2:19">
      <c r="B194" s="35">
        <v>187</v>
      </c>
      <c r="C194" s="36"/>
      <c r="D194" s="36"/>
      <c r="E194" s="36"/>
      <c r="F194" t="s">
        <v>1417</v>
      </c>
      <c r="G194" t="s">
        <v>124</v>
      </c>
      <c r="H194" t="s">
        <v>1418</v>
      </c>
      <c r="J194" s="43">
        <v>187</v>
      </c>
      <c r="K194" s="37" t="str">
        <f t="shared" si="20"/>
        <v>В48-187</v>
      </c>
      <c r="L194" s="37" t="str">
        <f t="shared" si="20"/>
        <v>161,18</v>
      </c>
      <c r="M194" s="37" t="str">
        <f t="shared" si="16"/>
        <v>88-9(48)</v>
      </c>
      <c r="N194" s="38">
        <f t="shared" si="21"/>
        <v>0</v>
      </c>
      <c r="O194" s="38">
        <f t="shared" si="21"/>
        <v>0</v>
      </c>
      <c r="P194" s="38" t="str">
        <f t="shared" si="17"/>
        <v>161,18</v>
      </c>
      <c r="Q194" s="39">
        <f t="shared" si="18"/>
        <v>1.5</v>
      </c>
      <c r="R194" s="39" t="str">
        <f t="shared" si="19"/>
        <v>159,68</v>
      </c>
      <c r="S194" s="45"/>
    </row>
    <row r="195" spans="2:19">
      <c r="B195" s="35">
        <v>188</v>
      </c>
      <c r="C195" s="36"/>
      <c r="D195" s="36"/>
      <c r="E195" s="36"/>
      <c r="F195" t="s">
        <v>1419</v>
      </c>
      <c r="G195" t="s">
        <v>1420</v>
      </c>
      <c r="H195" t="s">
        <v>1421</v>
      </c>
      <c r="J195" s="43">
        <v>188</v>
      </c>
      <c r="K195" s="37" t="str">
        <f t="shared" si="20"/>
        <v>В48-188</v>
      </c>
      <c r="L195" s="37" t="str">
        <f t="shared" si="20"/>
        <v>161,81</v>
      </c>
      <c r="M195" s="37" t="str">
        <f t="shared" si="16"/>
        <v>88-9(48)</v>
      </c>
      <c r="N195" s="38">
        <f t="shared" si="21"/>
        <v>0</v>
      </c>
      <c r="O195" s="38">
        <f t="shared" si="21"/>
        <v>0</v>
      </c>
      <c r="P195" s="38" t="str">
        <f t="shared" si="17"/>
        <v>161,81</v>
      </c>
      <c r="Q195" s="39">
        <f t="shared" si="18"/>
        <v>1.9000000000000057</v>
      </c>
      <c r="R195" s="39" t="str">
        <f t="shared" si="19"/>
        <v>159,91</v>
      </c>
      <c r="S195" s="45"/>
    </row>
    <row r="196" spans="2:19">
      <c r="B196" s="35">
        <v>189</v>
      </c>
      <c r="C196" s="36"/>
      <c r="D196" s="36"/>
      <c r="E196" s="36"/>
      <c r="F196" t="s">
        <v>1422</v>
      </c>
      <c r="G196" t="s">
        <v>1423</v>
      </c>
      <c r="H196" t="s">
        <v>1424</v>
      </c>
      <c r="J196" s="43">
        <v>189</v>
      </c>
      <c r="K196" s="37" t="str">
        <f t="shared" si="20"/>
        <v>В48-189</v>
      </c>
      <c r="L196" s="37" t="str">
        <f t="shared" si="20"/>
        <v>161,77</v>
      </c>
      <c r="M196" s="37" t="str">
        <f t="shared" si="16"/>
        <v>88-9(48)</v>
      </c>
      <c r="N196" s="38">
        <f t="shared" si="21"/>
        <v>0</v>
      </c>
      <c r="O196" s="38">
        <f t="shared" si="21"/>
        <v>0</v>
      </c>
      <c r="P196" s="38" t="str">
        <f t="shared" si="17"/>
        <v>161,77</v>
      </c>
      <c r="Q196" s="39">
        <f t="shared" si="18"/>
        <v>2.25</v>
      </c>
      <c r="R196" s="39" t="str">
        <f t="shared" si="19"/>
        <v>159,52</v>
      </c>
      <c r="S196" s="45"/>
    </row>
    <row r="197" spans="2:19">
      <c r="B197" s="35">
        <v>190</v>
      </c>
      <c r="C197" s="36"/>
      <c r="D197" s="36"/>
      <c r="E197" s="36"/>
      <c r="F197" t="s">
        <v>1425</v>
      </c>
      <c r="G197" t="s">
        <v>1426</v>
      </c>
      <c r="H197" t="s">
        <v>1427</v>
      </c>
      <c r="J197" s="43">
        <v>190</v>
      </c>
      <c r="K197" s="37" t="str">
        <f t="shared" si="20"/>
        <v>В48-190</v>
      </c>
      <c r="L197" s="37" t="str">
        <f t="shared" si="20"/>
        <v>162,93</v>
      </c>
      <c r="M197" s="37" t="str">
        <f t="shared" si="16"/>
        <v>88-9(48)</v>
      </c>
      <c r="N197" s="38">
        <f t="shared" si="21"/>
        <v>0</v>
      </c>
      <c r="O197" s="38">
        <f t="shared" si="21"/>
        <v>0</v>
      </c>
      <c r="P197" s="38" t="str">
        <f t="shared" si="17"/>
        <v>162,93</v>
      </c>
      <c r="Q197" s="39">
        <f t="shared" si="18"/>
        <v>1.9800000000000182</v>
      </c>
      <c r="R197" s="39" t="str">
        <f t="shared" si="19"/>
        <v>160,95</v>
      </c>
      <c r="S197" s="45"/>
    </row>
    <row r="198" spans="2:19">
      <c r="B198" s="35">
        <v>191</v>
      </c>
      <c r="C198" s="36"/>
      <c r="D198" s="36"/>
      <c r="E198" s="36"/>
      <c r="F198" t="s">
        <v>1428</v>
      </c>
      <c r="G198" t="s">
        <v>1429</v>
      </c>
      <c r="H198" t="s">
        <v>1430</v>
      </c>
      <c r="J198" s="43">
        <v>191</v>
      </c>
      <c r="K198" s="37" t="str">
        <f t="shared" si="20"/>
        <v>В48-191</v>
      </c>
      <c r="L198" s="37" t="str">
        <f t="shared" si="20"/>
        <v>162,67</v>
      </c>
      <c r="M198" s="37" t="str">
        <f t="shared" si="16"/>
        <v>88-9(48)</v>
      </c>
      <c r="N198" s="38">
        <f t="shared" si="21"/>
        <v>0</v>
      </c>
      <c r="O198" s="38">
        <f t="shared" si="21"/>
        <v>0</v>
      </c>
      <c r="P198" s="38" t="str">
        <f t="shared" si="17"/>
        <v>162,67</v>
      </c>
      <c r="Q198" s="39">
        <f t="shared" si="18"/>
        <v>1.8599999999999852</v>
      </c>
      <c r="R198" s="39" t="str">
        <f t="shared" si="19"/>
        <v>160,81</v>
      </c>
      <c r="S198" s="45"/>
    </row>
    <row r="199" spans="2:19">
      <c r="B199" s="35">
        <v>192</v>
      </c>
      <c r="C199" s="36"/>
      <c r="D199" s="36"/>
      <c r="E199" s="36"/>
      <c r="F199" t="s">
        <v>1431</v>
      </c>
      <c r="G199" t="s">
        <v>1432</v>
      </c>
      <c r="H199" t="s">
        <v>1433</v>
      </c>
      <c r="J199" s="43">
        <v>192</v>
      </c>
      <c r="K199" s="37" t="str">
        <f t="shared" si="20"/>
        <v>В48-192</v>
      </c>
      <c r="L199" s="37" t="str">
        <f t="shared" si="20"/>
        <v>162,62</v>
      </c>
      <c r="M199" s="37" t="str">
        <f t="shared" si="16"/>
        <v>88-9(48)</v>
      </c>
      <c r="N199" s="38">
        <f t="shared" si="21"/>
        <v>0</v>
      </c>
      <c r="O199" s="38">
        <f t="shared" si="21"/>
        <v>0</v>
      </c>
      <c r="P199" s="38" t="str">
        <f t="shared" si="17"/>
        <v>162,62</v>
      </c>
      <c r="Q199" s="39">
        <f t="shared" si="18"/>
        <v>1.9500000000000171</v>
      </c>
      <c r="R199" s="39" t="str">
        <f t="shared" si="19"/>
        <v>160,67</v>
      </c>
      <c r="S199" s="45"/>
    </row>
    <row r="200" spans="2:19">
      <c r="B200" s="35">
        <v>193</v>
      </c>
      <c r="C200" s="36"/>
      <c r="D200" s="36"/>
      <c r="E200" s="36"/>
      <c r="F200" t="s">
        <v>1434</v>
      </c>
      <c r="G200" t="s">
        <v>1435</v>
      </c>
      <c r="H200" t="s">
        <v>1436</v>
      </c>
      <c r="J200" s="43">
        <v>193</v>
      </c>
      <c r="K200" s="37" t="str">
        <f t="shared" si="20"/>
        <v>В48-193</v>
      </c>
      <c r="L200" s="37" t="str">
        <f t="shared" si="20"/>
        <v>162,36</v>
      </c>
      <c r="M200" s="37" t="str">
        <f t="shared" si="16"/>
        <v>88-9(48)</v>
      </c>
      <c r="N200" s="38">
        <f t="shared" si="21"/>
        <v>0</v>
      </c>
      <c r="O200" s="38">
        <f t="shared" si="21"/>
        <v>0</v>
      </c>
      <c r="P200" s="38" t="str">
        <f t="shared" si="17"/>
        <v>162,36</v>
      </c>
      <c r="Q200" s="39">
        <f t="shared" si="18"/>
        <v>1.9700000000000273</v>
      </c>
      <c r="R200" s="39" t="str">
        <f t="shared" si="19"/>
        <v>160,39</v>
      </c>
      <c r="S200" s="45"/>
    </row>
    <row r="201" spans="2:19">
      <c r="B201" s="35">
        <v>194</v>
      </c>
      <c r="C201" s="36"/>
      <c r="D201" s="36"/>
      <c r="E201" s="36"/>
      <c r="F201" t="s">
        <v>1437</v>
      </c>
      <c r="G201" t="s">
        <v>1438</v>
      </c>
      <c r="H201" t="s">
        <v>1439</v>
      </c>
      <c r="J201" s="43">
        <v>194</v>
      </c>
      <c r="K201" s="37" t="str">
        <f t="shared" si="20"/>
        <v>В48-194</v>
      </c>
      <c r="L201" s="37" t="str">
        <f t="shared" si="20"/>
        <v>161,66</v>
      </c>
      <c r="M201" s="37" t="str">
        <f t="shared" ref="M201:M207" si="22">$L$2</f>
        <v>88-9(48)</v>
      </c>
      <c r="N201" s="38">
        <f t="shared" si="21"/>
        <v>0</v>
      </c>
      <c r="O201" s="38">
        <f t="shared" si="21"/>
        <v>0</v>
      </c>
      <c r="P201" s="38" t="str">
        <f t="shared" ref="P201:P207" si="23">L201</f>
        <v>161,66</v>
      </c>
      <c r="Q201" s="39">
        <f t="shared" ref="Q201:Q207" si="24">P201-R201</f>
        <v>1.2800000000000011</v>
      </c>
      <c r="R201" s="39" t="str">
        <f t="shared" ref="R201:R207" si="25">H201</f>
        <v>160,38</v>
      </c>
      <c r="S201" s="45"/>
    </row>
    <row r="202" spans="2:19">
      <c r="B202" s="35">
        <v>195</v>
      </c>
      <c r="C202" s="36"/>
      <c r="D202" s="36"/>
      <c r="E202" s="36"/>
      <c r="F202" t="s">
        <v>1440</v>
      </c>
      <c r="G202" t="s">
        <v>1004</v>
      </c>
      <c r="H202" t="s">
        <v>1441</v>
      </c>
      <c r="J202" s="43">
        <v>195</v>
      </c>
      <c r="K202" s="37" t="str">
        <f t="shared" si="20"/>
        <v>В48-195</v>
      </c>
      <c r="L202" s="37" t="str">
        <f t="shared" si="20"/>
        <v>161,49</v>
      </c>
      <c r="M202" s="37" t="str">
        <f t="shared" si="22"/>
        <v>88-9(48)</v>
      </c>
      <c r="N202" s="38">
        <f t="shared" si="21"/>
        <v>0</v>
      </c>
      <c r="O202" s="38">
        <f t="shared" si="21"/>
        <v>0</v>
      </c>
      <c r="P202" s="38" t="str">
        <f t="shared" si="23"/>
        <v>161,49</v>
      </c>
      <c r="Q202" s="39">
        <f t="shared" si="24"/>
        <v>1.25</v>
      </c>
      <c r="R202" s="39" t="str">
        <f t="shared" si="25"/>
        <v>160,24</v>
      </c>
      <c r="S202" s="45"/>
    </row>
    <row r="203" spans="2:19">
      <c r="B203" s="35">
        <v>196</v>
      </c>
      <c r="C203" s="36"/>
      <c r="D203" s="36"/>
      <c r="E203" s="36"/>
      <c r="F203" t="s">
        <v>1442</v>
      </c>
      <c r="G203" t="s">
        <v>1443</v>
      </c>
      <c r="H203" t="s">
        <v>1444</v>
      </c>
      <c r="J203" s="43">
        <v>196</v>
      </c>
      <c r="K203" s="37" t="str">
        <f t="shared" si="20"/>
        <v>В48-196</v>
      </c>
      <c r="L203" s="37" t="str">
        <f t="shared" si="20"/>
        <v>161,15</v>
      </c>
      <c r="M203" s="37" t="str">
        <f t="shared" si="22"/>
        <v>88-9(48)</v>
      </c>
      <c r="N203" s="38">
        <f t="shared" si="21"/>
        <v>0</v>
      </c>
      <c r="O203" s="38">
        <f t="shared" si="21"/>
        <v>0</v>
      </c>
      <c r="P203" s="38" t="str">
        <f t="shared" si="23"/>
        <v>161,15</v>
      </c>
      <c r="Q203" s="39">
        <f t="shared" si="24"/>
        <v>1.7400000000000091</v>
      </c>
      <c r="R203" s="39" t="str">
        <f t="shared" si="25"/>
        <v>159,41</v>
      </c>
      <c r="S203" s="45"/>
    </row>
    <row r="204" spans="2:19">
      <c r="B204" s="35">
        <v>197</v>
      </c>
      <c r="C204" s="36"/>
      <c r="D204" s="36"/>
      <c r="E204" s="36"/>
      <c r="F204" t="s">
        <v>1445</v>
      </c>
      <c r="G204" t="s">
        <v>1446</v>
      </c>
      <c r="H204" t="s">
        <v>1400</v>
      </c>
      <c r="J204" s="43">
        <v>197</v>
      </c>
      <c r="K204" s="37" t="str">
        <f t="shared" si="20"/>
        <v>В48-197</v>
      </c>
      <c r="L204" s="37" t="str">
        <f t="shared" si="20"/>
        <v>163,75</v>
      </c>
      <c r="M204" s="37" t="str">
        <f t="shared" si="22"/>
        <v>88-9(48)</v>
      </c>
      <c r="N204" s="38">
        <f t="shared" si="21"/>
        <v>0</v>
      </c>
      <c r="O204" s="38">
        <f t="shared" si="21"/>
        <v>0</v>
      </c>
      <c r="P204" s="38" t="str">
        <f t="shared" si="23"/>
        <v>163,75</v>
      </c>
      <c r="Q204" s="39">
        <f t="shared" si="24"/>
        <v>2.0999999999999943</v>
      </c>
      <c r="R204" s="39" t="str">
        <f t="shared" si="25"/>
        <v>161,65</v>
      </c>
      <c r="S204" s="45"/>
    </row>
    <row r="205" spans="2:19">
      <c r="B205" s="35">
        <v>198</v>
      </c>
      <c r="C205" s="36"/>
      <c r="D205" s="36"/>
      <c r="E205" s="36"/>
      <c r="F205" t="s">
        <v>1447</v>
      </c>
      <c r="G205" t="s">
        <v>1448</v>
      </c>
      <c r="H205" t="s">
        <v>1449</v>
      </c>
      <c r="J205" s="43">
        <v>198</v>
      </c>
      <c r="K205" s="37" t="str">
        <f t="shared" si="20"/>
        <v>В48-198</v>
      </c>
      <c r="L205" s="37" t="str">
        <f t="shared" si="20"/>
        <v>163,30</v>
      </c>
      <c r="M205" s="37" t="str">
        <f t="shared" si="22"/>
        <v>88-9(48)</v>
      </c>
      <c r="N205" s="38">
        <f t="shared" si="21"/>
        <v>0</v>
      </c>
      <c r="O205" s="38">
        <f t="shared" si="21"/>
        <v>0</v>
      </c>
      <c r="P205" s="38" t="str">
        <f t="shared" si="23"/>
        <v>163,30</v>
      </c>
      <c r="Q205" s="39">
        <f t="shared" si="24"/>
        <v>1.6000000000000227</v>
      </c>
      <c r="R205" s="39" t="str">
        <f t="shared" si="25"/>
        <v>161,70</v>
      </c>
      <c r="S205" s="45"/>
    </row>
    <row r="206" spans="2:19">
      <c r="B206" s="35">
        <v>199</v>
      </c>
      <c r="C206" s="36"/>
      <c r="D206" s="36"/>
      <c r="E206" s="36"/>
      <c r="F206" t="s">
        <v>1450</v>
      </c>
      <c r="G206" t="s">
        <v>502</v>
      </c>
      <c r="H206" t="s">
        <v>1451</v>
      </c>
      <c r="J206" s="43">
        <v>199</v>
      </c>
      <c r="K206" s="37" t="str">
        <f t="shared" si="20"/>
        <v>В48-199</v>
      </c>
      <c r="L206" s="37" t="str">
        <f t="shared" si="20"/>
        <v>164,19</v>
      </c>
      <c r="M206" s="37" t="str">
        <f t="shared" si="22"/>
        <v>88-9(48)</v>
      </c>
      <c r="N206" s="38">
        <f t="shared" si="21"/>
        <v>0</v>
      </c>
      <c r="O206" s="38">
        <f t="shared" si="21"/>
        <v>0</v>
      </c>
      <c r="P206" s="38" t="str">
        <f t="shared" si="23"/>
        <v>164,19</v>
      </c>
      <c r="Q206" s="39">
        <f t="shared" si="24"/>
        <v>2.0099999999999909</v>
      </c>
      <c r="R206" s="39" t="str">
        <f t="shared" si="25"/>
        <v>162,18</v>
      </c>
      <c r="S206" s="45"/>
    </row>
    <row r="207" spans="2:19">
      <c r="B207" s="35">
        <v>200</v>
      </c>
      <c r="C207" s="36"/>
      <c r="D207" s="36"/>
      <c r="E207" s="36"/>
      <c r="F207" t="s">
        <v>1452</v>
      </c>
      <c r="G207" t="s">
        <v>1453</v>
      </c>
      <c r="H207" t="s">
        <v>1454</v>
      </c>
      <c r="I207" s="46"/>
      <c r="J207" s="43">
        <v>200</v>
      </c>
      <c r="K207" s="37" t="str">
        <f t="shared" si="20"/>
        <v>В48-200</v>
      </c>
      <c r="L207" s="37" t="str">
        <f t="shared" si="20"/>
        <v>162,19</v>
      </c>
      <c r="M207" s="37" t="str">
        <f t="shared" si="22"/>
        <v>88-9(48)</v>
      </c>
      <c r="N207" s="38">
        <f t="shared" si="21"/>
        <v>0</v>
      </c>
      <c r="O207" s="38">
        <f t="shared" si="21"/>
        <v>0</v>
      </c>
      <c r="P207" s="38" t="str">
        <f t="shared" si="23"/>
        <v>162,19</v>
      </c>
      <c r="Q207" s="39">
        <f t="shared" si="24"/>
        <v>2.1699999999999875</v>
      </c>
      <c r="R207" s="39" t="str">
        <f t="shared" si="25"/>
        <v>160,02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opLeftCell="A25" workbookViewId="0">
      <selection activeCell="F107" sqref="F107:H207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570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64" t="s">
        <v>28</v>
      </c>
      <c r="C6" s="65"/>
      <c r="D6" s="65"/>
      <c r="E6" s="65"/>
      <c r="F6" s="65"/>
      <c r="G6" s="65"/>
      <c r="H6" s="66"/>
      <c r="J6" s="67" t="s">
        <v>29</v>
      </c>
      <c r="K6" s="62" t="s">
        <v>0</v>
      </c>
      <c r="L6" s="69" t="s">
        <v>30</v>
      </c>
      <c r="M6" s="62" t="s">
        <v>26</v>
      </c>
      <c r="N6" s="71" t="s">
        <v>31</v>
      </c>
      <c r="O6" s="72"/>
      <c r="P6" s="62" t="s">
        <v>32</v>
      </c>
      <c r="Q6" s="62" t="s">
        <v>33</v>
      </c>
      <c r="R6" s="62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8"/>
      <c r="K7" s="63"/>
      <c r="L7" s="70"/>
      <c r="M7" s="63"/>
      <c r="N7" s="32" t="s">
        <v>35</v>
      </c>
      <c r="O7" s="33" t="s">
        <v>36</v>
      </c>
      <c r="P7" s="63"/>
      <c r="Q7" s="63"/>
      <c r="R7" s="63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571</v>
      </c>
      <c r="G8" t="s">
        <v>572</v>
      </c>
      <c r="H8" t="s">
        <v>573</v>
      </c>
      <c r="J8" s="37">
        <v>1</v>
      </c>
      <c r="K8" s="37" t="str">
        <f t="shared" ref="K8:L47" si="0">F8</f>
        <v>В37-1</v>
      </c>
      <c r="L8" s="37" t="str">
        <f>G8</f>
        <v>175,34</v>
      </c>
      <c r="M8" s="37" t="str">
        <f>$L$2</f>
        <v>89-9(37)</v>
      </c>
      <c r="N8" s="38">
        <f t="shared" ref="N8:O47" si="1">C8</f>
        <v>0</v>
      </c>
      <c r="O8" s="38">
        <f t="shared" si="1"/>
        <v>0</v>
      </c>
      <c r="P8" s="38" t="str">
        <f>L8</f>
        <v>175,34</v>
      </c>
      <c r="Q8" s="39">
        <f>P8-R8</f>
        <v>1.8700000000000045</v>
      </c>
      <c r="R8" s="39" t="str">
        <f>H8</f>
        <v>173,47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574</v>
      </c>
      <c r="G9" t="s">
        <v>575</v>
      </c>
      <c r="H9" t="s">
        <v>576</v>
      </c>
      <c r="J9" s="37">
        <v>2</v>
      </c>
      <c r="K9" s="37" t="str">
        <f t="shared" si="0"/>
        <v>В37-2</v>
      </c>
      <c r="L9" s="37" t="str">
        <f t="shared" si="0"/>
        <v>175,28</v>
      </c>
      <c r="M9" s="37" t="str">
        <f t="shared" ref="M9:M72" si="2">$L$2</f>
        <v>89-9(37)</v>
      </c>
      <c r="N9" s="38">
        <f t="shared" si="1"/>
        <v>0</v>
      </c>
      <c r="O9" s="38">
        <f t="shared" si="1"/>
        <v>0</v>
      </c>
      <c r="P9" s="38" t="str">
        <f t="shared" ref="P9:P72" si="3">L9</f>
        <v>175,28</v>
      </c>
      <c r="Q9" s="39">
        <f t="shared" ref="Q9:Q72" si="4">P9-R9</f>
        <v>1.8499999999999943</v>
      </c>
      <c r="R9" s="39" t="str">
        <f t="shared" ref="R9:R72" si="5">H9</f>
        <v>173,43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577</v>
      </c>
      <c r="G10" t="s">
        <v>578</v>
      </c>
      <c r="H10" t="s">
        <v>579</v>
      </c>
      <c r="J10" s="43">
        <v>3</v>
      </c>
      <c r="K10" s="43" t="str">
        <f t="shared" si="0"/>
        <v>В37-3</v>
      </c>
      <c r="L10" s="37" t="str">
        <f t="shared" si="0"/>
        <v>175,23</v>
      </c>
      <c r="M10" s="37" t="str">
        <f t="shared" si="2"/>
        <v>89-9(37)</v>
      </c>
      <c r="N10" s="44">
        <f t="shared" si="1"/>
        <v>0</v>
      </c>
      <c r="O10" s="44">
        <f t="shared" si="1"/>
        <v>0</v>
      </c>
      <c r="P10" s="38" t="str">
        <f t="shared" si="3"/>
        <v>175,23</v>
      </c>
      <c r="Q10" s="39">
        <f t="shared" si="4"/>
        <v>1.9399999999999977</v>
      </c>
      <c r="R10" s="39" t="str">
        <f t="shared" si="5"/>
        <v>173,29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580</v>
      </c>
      <c r="G11" t="s">
        <v>581</v>
      </c>
      <c r="H11" t="s">
        <v>582</v>
      </c>
      <c r="J11" s="43">
        <v>4</v>
      </c>
      <c r="K11" s="43" t="str">
        <f t="shared" si="0"/>
        <v>В37-4</v>
      </c>
      <c r="L11" s="37" t="str">
        <f t="shared" si="0"/>
        <v>174,57</v>
      </c>
      <c r="M11" s="37" t="str">
        <f t="shared" si="2"/>
        <v>89-9(37)</v>
      </c>
      <c r="N11" s="44">
        <f t="shared" si="1"/>
        <v>0</v>
      </c>
      <c r="O11" s="44">
        <f t="shared" si="1"/>
        <v>0</v>
      </c>
      <c r="P11" s="38" t="str">
        <f t="shared" si="3"/>
        <v>174,57</v>
      </c>
      <c r="Q11" s="39">
        <f t="shared" si="4"/>
        <v>1.9899999999999807</v>
      </c>
      <c r="R11" s="39" t="str">
        <f t="shared" si="5"/>
        <v>172,58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583</v>
      </c>
      <c r="G12" t="s">
        <v>584</v>
      </c>
      <c r="H12" t="s">
        <v>585</v>
      </c>
      <c r="J12" s="43">
        <v>5</v>
      </c>
      <c r="K12" s="43" t="str">
        <f t="shared" si="0"/>
        <v>В37-5</v>
      </c>
      <c r="L12" s="37" t="str">
        <f t="shared" si="0"/>
        <v>174,81</v>
      </c>
      <c r="M12" s="37" t="str">
        <f t="shared" si="2"/>
        <v>89-9(37)</v>
      </c>
      <c r="N12" s="44">
        <f t="shared" si="1"/>
        <v>0</v>
      </c>
      <c r="O12" s="44">
        <f t="shared" si="1"/>
        <v>0</v>
      </c>
      <c r="P12" s="38" t="str">
        <f t="shared" si="3"/>
        <v>174,81</v>
      </c>
      <c r="Q12" s="39">
        <f t="shared" si="4"/>
        <v>1.6100000000000136</v>
      </c>
      <c r="R12" s="39" t="str">
        <f t="shared" si="5"/>
        <v>173,20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586</v>
      </c>
      <c r="G13" t="s">
        <v>587</v>
      </c>
      <c r="H13" t="s">
        <v>588</v>
      </c>
      <c r="J13" s="43">
        <v>6</v>
      </c>
      <c r="K13" s="43" t="str">
        <f t="shared" si="0"/>
        <v>В37-6</v>
      </c>
      <c r="L13" s="37" t="str">
        <f t="shared" si="0"/>
        <v>175,37</v>
      </c>
      <c r="M13" s="37" t="str">
        <f t="shared" si="2"/>
        <v>89-9(37)</v>
      </c>
      <c r="N13" s="44">
        <f t="shared" si="1"/>
        <v>0</v>
      </c>
      <c r="O13" s="44">
        <f t="shared" si="1"/>
        <v>0</v>
      </c>
      <c r="P13" s="38" t="str">
        <f t="shared" si="3"/>
        <v>175,37</v>
      </c>
      <c r="Q13" s="39">
        <f t="shared" si="4"/>
        <v>1.9800000000000182</v>
      </c>
      <c r="R13" s="39" t="str">
        <f t="shared" si="5"/>
        <v>173,39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589</v>
      </c>
      <c r="G14" t="s">
        <v>590</v>
      </c>
      <c r="H14" t="s">
        <v>591</v>
      </c>
      <c r="J14" s="43">
        <v>7</v>
      </c>
      <c r="K14" s="43" t="str">
        <f t="shared" si="0"/>
        <v>В37-7</v>
      </c>
      <c r="L14" s="37" t="str">
        <f t="shared" si="0"/>
        <v>174,60</v>
      </c>
      <c r="M14" s="37" t="str">
        <f t="shared" si="2"/>
        <v>89-9(37)</v>
      </c>
      <c r="N14" s="44">
        <f t="shared" si="1"/>
        <v>0</v>
      </c>
      <c r="O14" s="44">
        <f t="shared" si="1"/>
        <v>0</v>
      </c>
      <c r="P14" s="38" t="str">
        <f t="shared" si="3"/>
        <v>174,60</v>
      </c>
      <c r="Q14" s="39">
        <f t="shared" si="4"/>
        <v>2.2199999999999989</v>
      </c>
      <c r="R14" s="39" t="str">
        <f t="shared" si="5"/>
        <v>172,38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592</v>
      </c>
      <c r="G15" t="s">
        <v>593</v>
      </c>
      <c r="H15" t="s">
        <v>594</v>
      </c>
      <c r="J15" s="37">
        <v>8</v>
      </c>
      <c r="K15" s="37" t="str">
        <f t="shared" si="0"/>
        <v>В37-8</v>
      </c>
      <c r="L15" s="37" t="str">
        <f t="shared" si="0"/>
        <v>174,35</v>
      </c>
      <c r="M15" s="37" t="str">
        <f t="shared" si="2"/>
        <v>89-9(37)</v>
      </c>
      <c r="N15" s="38">
        <f t="shared" si="1"/>
        <v>0</v>
      </c>
      <c r="O15" s="38">
        <f t="shared" si="1"/>
        <v>0</v>
      </c>
      <c r="P15" s="38" t="str">
        <f t="shared" si="3"/>
        <v>174,35</v>
      </c>
      <c r="Q15" s="39">
        <f t="shared" si="4"/>
        <v>2.0300000000000011</v>
      </c>
      <c r="R15" s="39" t="str">
        <f t="shared" si="5"/>
        <v>172,32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595</v>
      </c>
      <c r="G16" t="s">
        <v>596</v>
      </c>
      <c r="H16" t="s">
        <v>597</v>
      </c>
      <c r="J16" s="43">
        <v>9</v>
      </c>
      <c r="K16" s="43" t="str">
        <f t="shared" si="0"/>
        <v>В37-9</v>
      </c>
      <c r="L16" s="37" t="str">
        <f t="shared" si="0"/>
        <v>174,43</v>
      </c>
      <c r="M16" s="37" t="str">
        <f t="shared" si="2"/>
        <v>89-9(37)</v>
      </c>
      <c r="N16" s="44">
        <f t="shared" si="1"/>
        <v>0</v>
      </c>
      <c r="O16" s="44">
        <f t="shared" si="1"/>
        <v>0</v>
      </c>
      <c r="P16" s="38" t="str">
        <f t="shared" si="3"/>
        <v>174,43</v>
      </c>
      <c r="Q16" s="39">
        <f t="shared" si="4"/>
        <v>2.0300000000000011</v>
      </c>
      <c r="R16" s="39" t="str">
        <f t="shared" si="5"/>
        <v>172,40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598</v>
      </c>
      <c r="G17" t="s">
        <v>599</v>
      </c>
      <c r="H17" t="s">
        <v>585</v>
      </c>
      <c r="J17" s="43">
        <v>10</v>
      </c>
      <c r="K17" s="43" t="str">
        <f t="shared" si="0"/>
        <v>В37-10</v>
      </c>
      <c r="L17" s="37" t="str">
        <f t="shared" si="0"/>
        <v>175,22</v>
      </c>
      <c r="M17" s="37" t="str">
        <f t="shared" si="2"/>
        <v>89-9(37)</v>
      </c>
      <c r="N17" s="44">
        <f t="shared" si="1"/>
        <v>0</v>
      </c>
      <c r="O17" s="44">
        <f t="shared" si="1"/>
        <v>0</v>
      </c>
      <c r="P17" s="38" t="str">
        <f t="shared" si="3"/>
        <v>175,22</v>
      </c>
      <c r="Q17" s="39">
        <f t="shared" si="4"/>
        <v>2.0200000000000102</v>
      </c>
      <c r="R17" s="39" t="str">
        <f t="shared" si="5"/>
        <v>173,20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600</v>
      </c>
      <c r="G18" t="s">
        <v>601</v>
      </c>
      <c r="H18" t="s">
        <v>602</v>
      </c>
      <c r="J18" s="43">
        <v>11</v>
      </c>
      <c r="K18" s="43" t="str">
        <f t="shared" si="0"/>
        <v>В37-11</v>
      </c>
      <c r="L18" s="37" t="str">
        <f t="shared" si="0"/>
        <v>175,18</v>
      </c>
      <c r="M18" s="37" t="str">
        <f t="shared" si="2"/>
        <v>89-9(37)</v>
      </c>
      <c r="N18" s="44">
        <f t="shared" si="1"/>
        <v>0</v>
      </c>
      <c r="O18" s="44">
        <f t="shared" si="1"/>
        <v>0</v>
      </c>
      <c r="P18" s="38" t="str">
        <f t="shared" si="3"/>
        <v>175,18</v>
      </c>
      <c r="Q18" s="39">
        <f t="shared" si="4"/>
        <v>2.0300000000000011</v>
      </c>
      <c r="R18" s="39" t="str">
        <f t="shared" si="5"/>
        <v>173,15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603</v>
      </c>
      <c r="G19" t="s">
        <v>604</v>
      </c>
      <c r="H19" t="s">
        <v>605</v>
      </c>
      <c r="J19" s="43">
        <v>12</v>
      </c>
      <c r="K19" s="43" t="str">
        <f t="shared" si="0"/>
        <v>В37-12</v>
      </c>
      <c r="L19" s="37" t="str">
        <f t="shared" si="0"/>
        <v>174,34</v>
      </c>
      <c r="M19" s="37" t="str">
        <f t="shared" si="2"/>
        <v>89-9(37)</v>
      </c>
      <c r="N19" s="44">
        <f t="shared" si="1"/>
        <v>0</v>
      </c>
      <c r="O19" s="44">
        <f t="shared" si="1"/>
        <v>0</v>
      </c>
      <c r="P19" s="38" t="str">
        <f t="shared" si="3"/>
        <v>174,34</v>
      </c>
      <c r="Q19" s="39">
        <f t="shared" si="4"/>
        <v>2</v>
      </c>
      <c r="R19" s="39" t="str">
        <f t="shared" si="5"/>
        <v>172,34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606</v>
      </c>
      <c r="G20" t="s">
        <v>607</v>
      </c>
      <c r="H20" t="s">
        <v>608</v>
      </c>
      <c r="J20" s="43">
        <v>13</v>
      </c>
      <c r="K20" s="43" t="str">
        <f t="shared" si="0"/>
        <v>В37-13</v>
      </c>
      <c r="L20" s="37" t="str">
        <f t="shared" si="0"/>
        <v>174,16</v>
      </c>
      <c r="M20" s="37" t="str">
        <f t="shared" si="2"/>
        <v>89-9(37)</v>
      </c>
      <c r="N20" s="44">
        <f t="shared" si="1"/>
        <v>0</v>
      </c>
      <c r="O20" s="44">
        <f t="shared" si="1"/>
        <v>0</v>
      </c>
      <c r="P20" s="38" t="str">
        <f t="shared" si="3"/>
        <v>174,16</v>
      </c>
      <c r="Q20" s="39">
        <f t="shared" si="4"/>
        <v>1.9900000000000091</v>
      </c>
      <c r="R20" s="39" t="str">
        <f t="shared" si="5"/>
        <v>172,17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609</v>
      </c>
      <c r="G21" t="s">
        <v>610</v>
      </c>
      <c r="H21" t="s">
        <v>611</v>
      </c>
      <c r="J21" s="43">
        <v>14</v>
      </c>
      <c r="K21" s="43" t="str">
        <f t="shared" si="0"/>
        <v>В37-14</v>
      </c>
      <c r="L21" s="37" t="str">
        <f t="shared" si="0"/>
        <v>175,09</v>
      </c>
      <c r="M21" s="37" t="str">
        <f t="shared" si="2"/>
        <v>89-9(37)</v>
      </c>
      <c r="N21" s="44">
        <f t="shared" si="1"/>
        <v>0</v>
      </c>
      <c r="O21" s="44">
        <f t="shared" si="1"/>
        <v>0</v>
      </c>
      <c r="P21" s="38" t="str">
        <f t="shared" si="3"/>
        <v>175,09</v>
      </c>
      <c r="Q21" s="39">
        <f t="shared" si="4"/>
        <v>1.8700000000000045</v>
      </c>
      <c r="R21" s="39" t="str">
        <f t="shared" si="5"/>
        <v>173,22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612</v>
      </c>
      <c r="G22" t="s">
        <v>613</v>
      </c>
      <c r="H22" t="s">
        <v>614</v>
      </c>
      <c r="J22" s="43">
        <v>15</v>
      </c>
      <c r="K22" s="43" t="str">
        <f t="shared" si="0"/>
        <v>В37-15</v>
      </c>
      <c r="L22" s="37" t="str">
        <f t="shared" si="0"/>
        <v>174,46</v>
      </c>
      <c r="M22" s="37" t="str">
        <f t="shared" si="2"/>
        <v>89-9(37)</v>
      </c>
      <c r="N22" s="44">
        <f t="shared" si="1"/>
        <v>0</v>
      </c>
      <c r="O22" s="44">
        <f t="shared" si="1"/>
        <v>0</v>
      </c>
      <c r="P22" s="38" t="str">
        <f t="shared" si="3"/>
        <v>174,46</v>
      </c>
      <c r="Q22" s="39">
        <f t="shared" si="4"/>
        <v>1.9099999999999966</v>
      </c>
      <c r="R22" s="39" t="str">
        <f t="shared" si="5"/>
        <v>172,55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615</v>
      </c>
      <c r="G23" t="s">
        <v>616</v>
      </c>
      <c r="H23" t="s">
        <v>617</v>
      </c>
      <c r="J23" s="43">
        <v>16</v>
      </c>
      <c r="K23" s="43" t="str">
        <f t="shared" si="0"/>
        <v>В37-16</v>
      </c>
      <c r="L23" s="37" t="str">
        <f t="shared" si="0"/>
        <v>174,68</v>
      </c>
      <c r="M23" s="37" t="str">
        <f t="shared" si="2"/>
        <v>89-9(37)</v>
      </c>
      <c r="N23" s="44">
        <f t="shared" si="1"/>
        <v>0</v>
      </c>
      <c r="O23" s="44">
        <f t="shared" si="1"/>
        <v>0</v>
      </c>
      <c r="P23" s="38" t="str">
        <f t="shared" si="3"/>
        <v>174,68</v>
      </c>
      <c r="Q23" s="39">
        <f t="shared" si="4"/>
        <v>2.0900000000000034</v>
      </c>
      <c r="R23" s="39" t="str">
        <f t="shared" si="5"/>
        <v>172,59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618</v>
      </c>
      <c r="G24" t="s">
        <v>619</v>
      </c>
      <c r="H24" t="s">
        <v>620</v>
      </c>
      <c r="J24" s="43">
        <v>17</v>
      </c>
      <c r="K24" s="43" t="str">
        <f t="shared" si="0"/>
        <v>В37-17</v>
      </c>
      <c r="L24" s="37" t="str">
        <f t="shared" si="0"/>
        <v>174,12</v>
      </c>
      <c r="M24" s="37" t="str">
        <f t="shared" si="2"/>
        <v>89-9(37)</v>
      </c>
      <c r="N24" s="44">
        <f t="shared" si="1"/>
        <v>0</v>
      </c>
      <c r="O24" s="44">
        <f t="shared" si="1"/>
        <v>0</v>
      </c>
      <c r="P24" s="38" t="str">
        <f t="shared" si="3"/>
        <v>174,12</v>
      </c>
      <c r="Q24" s="39">
        <f t="shared" si="4"/>
        <v>1.5200000000000102</v>
      </c>
      <c r="R24" s="39" t="str">
        <f t="shared" si="5"/>
        <v>172,60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621</v>
      </c>
      <c r="G25" t="s">
        <v>613</v>
      </c>
      <c r="H25" t="s">
        <v>622</v>
      </c>
      <c r="J25" s="43">
        <v>18</v>
      </c>
      <c r="K25" s="43" t="str">
        <f t="shared" si="0"/>
        <v>В37-18</v>
      </c>
      <c r="L25" s="37" t="str">
        <f t="shared" si="0"/>
        <v>174,46</v>
      </c>
      <c r="M25" s="37" t="str">
        <f t="shared" si="2"/>
        <v>89-9(37)</v>
      </c>
      <c r="N25" s="44">
        <f t="shared" si="1"/>
        <v>0</v>
      </c>
      <c r="O25" s="44">
        <f t="shared" si="1"/>
        <v>0</v>
      </c>
      <c r="P25" s="38" t="str">
        <f t="shared" si="3"/>
        <v>174,46</v>
      </c>
      <c r="Q25" s="39">
        <f t="shared" si="4"/>
        <v>1.960000000000008</v>
      </c>
      <c r="R25" s="39" t="str">
        <f t="shared" si="5"/>
        <v>172,50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623</v>
      </c>
      <c r="G26" t="s">
        <v>624</v>
      </c>
      <c r="H26" t="s">
        <v>625</v>
      </c>
      <c r="J26" s="43">
        <v>19</v>
      </c>
      <c r="K26" s="43" t="str">
        <f t="shared" si="0"/>
        <v>В37-19</v>
      </c>
      <c r="L26" s="37" t="str">
        <f t="shared" si="0"/>
        <v>174,87</v>
      </c>
      <c r="M26" s="43" t="str">
        <f t="shared" si="2"/>
        <v>89-9(37)</v>
      </c>
      <c r="N26" s="44">
        <f t="shared" si="1"/>
        <v>0</v>
      </c>
      <c r="O26" s="44">
        <f t="shared" si="1"/>
        <v>0</v>
      </c>
      <c r="P26" s="38" t="str">
        <f t="shared" si="3"/>
        <v>174,87</v>
      </c>
      <c r="Q26" s="39">
        <f t="shared" si="4"/>
        <v>1.9200000000000159</v>
      </c>
      <c r="R26" s="39" t="str">
        <f t="shared" si="5"/>
        <v>172,95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626</v>
      </c>
      <c r="G27" t="s">
        <v>627</v>
      </c>
      <c r="H27" t="s">
        <v>628</v>
      </c>
      <c r="J27" s="43">
        <v>20</v>
      </c>
      <c r="K27" s="37" t="str">
        <f t="shared" si="0"/>
        <v>В37-20</v>
      </c>
      <c r="L27" s="37" t="str">
        <f t="shared" si="0"/>
        <v>173,64</v>
      </c>
      <c r="M27" s="37" t="str">
        <f t="shared" si="2"/>
        <v>89-9(37)</v>
      </c>
      <c r="N27" s="38">
        <f t="shared" si="1"/>
        <v>0</v>
      </c>
      <c r="O27" s="38">
        <f t="shared" si="1"/>
        <v>0</v>
      </c>
      <c r="P27" s="38" t="str">
        <f t="shared" si="3"/>
        <v>173,64</v>
      </c>
      <c r="Q27" s="39">
        <f t="shared" si="4"/>
        <v>2.5</v>
      </c>
      <c r="R27" s="39" t="str">
        <f t="shared" si="5"/>
        <v>171,14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629</v>
      </c>
      <c r="G28" t="s">
        <v>630</v>
      </c>
      <c r="H28" t="s">
        <v>631</v>
      </c>
      <c r="I28" s="42"/>
      <c r="J28" s="43">
        <v>21</v>
      </c>
      <c r="K28" s="37" t="str">
        <f t="shared" si="0"/>
        <v>В37-21</v>
      </c>
      <c r="L28" s="37" t="str">
        <f t="shared" si="0"/>
        <v>173,65</v>
      </c>
      <c r="M28" s="37" t="str">
        <f t="shared" si="2"/>
        <v>89-9(37)</v>
      </c>
      <c r="N28" s="38">
        <f t="shared" si="1"/>
        <v>0</v>
      </c>
      <c r="O28" s="38">
        <f t="shared" si="1"/>
        <v>0</v>
      </c>
      <c r="P28" s="38" t="str">
        <f t="shared" si="3"/>
        <v>173,65</v>
      </c>
      <c r="Q28" s="39">
        <f t="shared" si="4"/>
        <v>102.51</v>
      </c>
      <c r="R28" s="39" t="str">
        <f t="shared" si="5"/>
        <v>71,14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632</v>
      </c>
      <c r="G29" t="s">
        <v>633</v>
      </c>
      <c r="H29" t="s">
        <v>634</v>
      </c>
      <c r="I29" s="42"/>
      <c r="J29" s="43">
        <v>22</v>
      </c>
      <c r="K29" s="37" t="str">
        <f t="shared" si="0"/>
        <v>В37-22</v>
      </c>
      <c r="L29" s="37" t="str">
        <f t="shared" si="0"/>
        <v>174,74</v>
      </c>
      <c r="M29" s="37" t="str">
        <f t="shared" si="2"/>
        <v>89-9(37)</v>
      </c>
      <c r="N29" s="38">
        <f t="shared" si="1"/>
        <v>0</v>
      </c>
      <c r="O29" s="38">
        <f t="shared" si="1"/>
        <v>0</v>
      </c>
      <c r="P29" s="38" t="str">
        <f t="shared" si="3"/>
        <v>174,74</v>
      </c>
      <c r="Q29" s="39">
        <f t="shared" si="4"/>
        <v>3.1200000000000045</v>
      </c>
      <c r="R29" s="39" t="str">
        <f t="shared" si="5"/>
        <v>171,62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635</v>
      </c>
      <c r="G30" t="s">
        <v>636</v>
      </c>
      <c r="H30" t="s">
        <v>637</v>
      </c>
      <c r="I30" s="42"/>
      <c r="J30" s="43">
        <v>23</v>
      </c>
      <c r="K30" s="37" t="str">
        <f t="shared" si="0"/>
        <v>В37-23</v>
      </c>
      <c r="L30" s="37" t="str">
        <f t="shared" si="0"/>
        <v>174,00</v>
      </c>
      <c r="M30" s="37" t="str">
        <f t="shared" si="2"/>
        <v>89-9(37)</v>
      </c>
      <c r="N30" s="38">
        <f t="shared" si="1"/>
        <v>0</v>
      </c>
      <c r="O30" s="38">
        <f t="shared" si="1"/>
        <v>0</v>
      </c>
      <c r="P30" s="38" t="str">
        <f t="shared" si="3"/>
        <v>174,00</v>
      </c>
      <c r="Q30" s="39">
        <f t="shared" si="4"/>
        <v>2.960000000000008</v>
      </c>
      <c r="R30" s="39" t="str">
        <f t="shared" si="5"/>
        <v>171,04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638</v>
      </c>
      <c r="G31" t="s">
        <v>639</v>
      </c>
      <c r="H31" t="s">
        <v>640</v>
      </c>
      <c r="I31" s="42"/>
      <c r="J31" s="43">
        <v>24</v>
      </c>
      <c r="K31" s="37" t="str">
        <f t="shared" si="0"/>
        <v>В37-24</v>
      </c>
      <c r="L31" s="37" t="str">
        <f t="shared" si="0"/>
        <v>173,92</v>
      </c>
      <c r="M31" s="37" t="str">
        <f t="shared" si="2"/>
        <v>89-9(37)</v>
      </c>
      <c r="N31" s="38">
        <f t="shared" si="1"/>
        <v>0</v>
      </c>
      <c r="O31" s="38">
        <f t="shared" si="1"/>
        <v>0</v>
      </c>
      <c r="P31" s="38" t="str">
        <f t="shared" si="3"/>
        <v>173,92</v>
      </c>
      <c r="Q31" s="39">
        <f t="shared" si="4"/>
        <v>2.0999999999999943</v>
      </c>
      <c r="R31" s="39" t="str">
        <f t="shared" si="5"/>
        <v>171,82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641</v>
      </c>
      <c r="G32" t="s">
        <v>642</v>
      </c>
      <c r="H32" t="s">
        <v>643</v>
      </c>
      <c r="I32" s="42"/>
      <c r="J32" s="43">
        <v>25</v>
      </c>
      <c r="K32" s="37" t="str">
        <f t="shared" si="0"/>
        <v>В37-25</v>
      </c>
      <c r="L32" s="37" t="str">
        <f t="shared" si="0"/>
        <v>173,59</v>
      </c>
      <c r="M32" s="37" t="str">
        <f t="shared" si="2"/>
        <v>89-9(37)</v>
      </c>
      <c r="N32" s="38">
        <f t="shared" si="1"/>
        <v>0</v>
      </c>
      <c r="O32" s="38">
        <f t="shared" si="1"/>
        <v>0</v>
      </c>
      <c r="P32" s="38" t="str">
        <f t="shared" si="3"/>
        <v>173,59</v>
      </c>
      <c r="Q32" s="39">
        <f t="shared" si="4"/>
        <v>1.8000000000000114</v>
      </c>
      <c r="R32" s="39" t="str">
        <f t="shared" si="5"/>
        <v>171,79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644</v>
      </c>
      <c r="G33" t="s">
        <v>645</v>
      </c>
      <c r="H33" t="s">
        <v>646</v>
      </c>
      <c r="I33" s="42"/>
      <c r="J33" s="43">
        <v>26</v>
      </c>
      <c r="K33" s="37" t="str">
        <f t="shared" si="0"/>
        <v>В37-26</v>
      </c>
      <c r="L33" s="37" t="str">
        <f t="shared" si="0"/>
        <v>173,35</v>
      </c>
      <c r="M33" s="37" t="str">
        <f t="shared" si="2"/>
        <v>89-9(37)</v>
      </c>
      <c r="N33" s="38">
        <f t="shared" si="1"/>
        <v>0</v>
      </c>
      <c r="O33" s="38">
        <f t="shared" si="1"/>
        <v>0</v>
      </c>
      <c r="P33" s="38" t="str">
        <f t="shared" si="3"/>
        <v>173,35</v>
      </c>
      <c r="Q33" s="39">
        <f t="shared" si="4"/>
        <v>1.5499999999999829</v>
      </c>
      <c r="R33" s="39" t="str">
        <f t="shared" si="5"/>
        <v>171,80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647</v>
      </c>
      <c r="G34" t="s">
        <v>648</v>
      </c>
      <c r="H34" t="s">
        <v>649</v>
      </c>
      <c r="I34" s="42"/>
      <c r="J34" s="43">
        <v>27</v>
      </c>
      <c r="K34" s="37" t="str">
        <f t="shared" si="0"/>
        <v>В37-27</v>
      </c>
      <c r="L34" s="37" t="str">
        <f t="shared" si="0"/>
        <v>173,16</v>
      </c>
      <c r="M34" s="37" t="str">
        <f t="shared" si="2"/>
        <v>89-9(37)</v>
      </c>
      <c r="N34" s="38">
        <f t="shared" si="1"/>
        <v>0</v>
      </c>
      <c r="O34" s="38">
        <f t="shared" si="1"/>
        <v>0</v>
      </c>
      <c r="P34" s="38" t="str">
        <f t="shared" si="3"/>
        <v>173,16</v>
      </c>
      <c r="Q34" s="39">
        <f t="shared" si="4"/>
        <v>1.0799999999999841</v>
      </c>
      <c r="R34" s="39" t="str">
        <f t="shared" si="5"/>
        <v>172,08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650</v>
      </c>
      <c r="G35" t="s">
        <v>651</v>
      </c>
      <c r="H35" t="s">
        <v>652</v>
      </c>
      <c r="I35" s="42"/>
      <c r="J35" s="43">
        <v>28</v>
      </c>
      <c r="K35" s="37" t="str">
        <f t="shared" si="0"/>
        <v>В37-28</v>
      </c>
      <c r="L35" s="37" t="str">
        <f t="shared" si="0"/>
        <v>173,04</v>
      </c>
      <c r="M35" s="37" t="str">
        <f t="shared" si="2"/>
        <v>89-9(37)</v>
      </c>
      <c r="N35" s="38">
        <f t="shared" si="1"/>
        <v>0</v>
      </c>
      <c r="O35" s="38">
        <f t="shared" si="1"/>
        <v>0</v>
      </c>
      <c r="P35" s="38" t="str">
        <f t="shared" si="3"/>
        <v>173,04</v>
      </c>
      <c r="Q35" s="39">
        <f t="shared" si="4"/>
        <v>1.0900000000000034</v>
      </c>
      <c r="R35" s="39" t="str">
        <f t="shared" si="5"/>
        <v>171,95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653</v>
      </c>
      <c r="G36" t="s">
        <v>654</v>
      </c>
      <c r="H36" t="s">
        <v>655</v>
      </c>
      <c r="I36" s="42"/>
      <c r="J36" s="43">
        <v>29</v>
      </c>
      <c r="K36" s="37" t="str">
        <f t="shared" si="0"/>
        <v>В37-29</v>
      </c>
      <c r="L36" s="37" t="str">
        <f t="shared" si="0"/>
        <v>172,42</v>
      </c>
      <c r="M36" s="37" t="str">
        <f t="shared" si="2"/>
        <v>89-9(37)</v>
      </c>
      <c r="N36" s="38">
        <f t="shared" si="1"/>
        <v>0</v>
      </c>
      <c r="O36" s="38">
        <f t="shared" si="1"/>
        <v>0</v>
      </c>
      <c r="P36" s="38" t="str">
        <f t="shared" si="3"/>
        <v>172,42</v>
      </c>
      <c r="Q36" s="39">
        <f t="shared" si="4"/>
        <v>2.2699999999999818</v>
      </c>
      <c r="R36" s="39" t="str">
        <f t="shared" si="5"/>
        <v>170,15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656</v>
      </c>
      <c r="G37" t="s">
        <v>646</v>
      </c>
      <c r="H37" t="s">
        <v>657</v>
      </c>
      <c r="I37" s="42"/>
      <c r="J37" s="43">
        <v>30</v>
      </c>
      <c r="K37" s="37" t="str">
        <f t="shared" si="0"/>
        <v>В37-30</v>
      </c>
      <c r="L37" s="37" t="str">
        <f t="shared" si="0"/>
        <v>171,80</v>
      </c>
      <c r="M37" s="37" t="str">
        <f t="shared" si="2"/>
        <v>89-9(37)</v>
      </c>
      <c r="N37" s="38">
        <f t="shared" si="1"/>
        <v>0</v>
      </c>
      <c r="O37" s="38">
        <f t="shared" si="1"/>
        <v>0</v>
      </c>
      <c r="P37" s="38" t="str">
        <f t="shared" si="3"/>
        <v>171,80</v>
      </c>
      <c r="Q37" s="39">
        <f t="shared" si="4"/>
        <v>1.5100000000000193</v>
      </c>
      <c r="R37" s="39" t="str">
        <f t="shared" si="5"/>
        <v>170,29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658</v>
      </c>
      <c r="G38" t="s">
        <v>659</v>
      </c>
      <c r="H38" t="s">
        <v>406</v>
      </c>
      <c r="I38" s="42"/>
      <c r="J38" s="43">
        <v>31</v>
      </c>
      <c r="K38" s="37" t="str">
        <f t="shared" si="0"/>
        <v>В37-31</v>
      </c>
      <c r="L38" s="37" t="str">
        <f t="shared" si="0"/>
        <v>168,34</v>
      </c>
      <c r="M38" s="37" t="str">
        <f t="shared" si="2"/>
        <v>89-9(37)</v>
      </c>
      <c r="N38" s="38">
        <f t="shared" si="1"/>
        <v>0</v>
      </c>
      <c r="O38" s="38">
        <f t="shared" si="1"/>
        <v>0</v>
      </c>
      <c r="P38" s="38" t="str">
        <f t="shared" si="3"/>
        <v>168,34</v>
      </c>
      <c r="Q38" s="39">
        <f t="shared" si="4"/>
        <v>2</v>
      </c>
      <c r="R38" s="39" t="str">
        <f t="shared" si="5"/>
        <v>166,34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660</v>
      </c>
      <c r="G39" t="s">
        <v>661</v>
      </c>
      <c r="H39" t="s">
        <v>662</v>
      </c>
      <c r="I39" s="42"/>
      <c r="J39" s="43">
        <v>32</v>
      </c>
      <c r="K39" s="37" t="str">
        <f t="shared" si="0"/>
        <v>В37-32</v>
      </c>
      <c r="L39" s="37" t="str">
        <f t="shared" si="0"/>
        <v>172,80</v>
      </c>
      <c r="M39" s="37" t="str">
        <f t="shared" si="2"/>
        <v>89-9(37)</v>
      </c>
      <c r="N39" s="38">
        <f t="shared" si="1"/>
        <v>0</v>
      </c>
      <c r="O39" s="38">
        <f t="shared" si="1"/>
        <v>0</v>
      </c>
      <c r="P39" s="38" t="str">
        <f t="shared" si="3"/>
        <v>172,80</v>
      </c>
      <c r="Q39" s="39">
        <f t="shared" si="4"/>
        <v>2.7800000000000011</v>
      </c>
      <c r="R39" s="39" t="str">
        <f t="shared" si="5"/>
        <v>170,02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663</v>
      </c>
      <c r="G40" t="s">
        <v>664</v>
      </c>
      <c r="H40" t="s">
        <v>665</v>
      </c>
      <c r="I40" s="42"/>
      <c r="J40" s="43">
        <v>33</v>
      </c>
      <c r="K40" s="37" t="str">
        <f t="shared" si="0"/>
        <v>В37-33</v>
      </c>
      <c r="L40" s="37" t="str">
        <f t="shared" si="0"/>
        <v>173,80</v>
      </c>
      <c r="M40" s="37" t="str">
        <f t="shared" si="2"/>
        <v>89-9(37)</v>
      </c>
      <c r="N40" s="38">
        <f t="shared" si="1"/>
        <v>0</v>
      </c>
      <c r="O40" s="38">
        <f t="shared" si="1"/>
        <v>0</v>
      </c>
      <c r="P40" s="38" t="str">
        <f t="shared" si="3"/>
        <v>173,80</v>
      </c>
      <c r="Q40" s="39">
        <f t="shared" si="4"/>
        <v>1.75</v>
      </c>
      <c r="R40" s="39" t="str">
        <f t="shared" si="5"/>
        <v>172,05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666</v>
      </c>
      <c r="G41" t="s">
        <v>667</v>
      </c>
      <c r="H41" t="s">
        <v>620</v>
      </c>
      <c r="I41" s="42"/>
      <c r="J41" s="43">
        <v>34</v>
      </c>
      <c r="K41" s="37" t="str">
        <f t="shared" si="0"/>
        <v>В37-34</v>
      </c>
      <c r="L41" s="37" t="str">
        <f t="shared" si="0"/>
        <v>174,70</v>
      </c>
      <c r="M41" s="37" t="str">
        <f t="shared" si="2"/>
        <v>89-9(37)</v>
      </c>
      <c r="N41" s="38">
        <f t="shared" si="1"/>
        <v>0</v>
      </c>
      <c r="O41" s="38">
        <f t="shared" si="1"/>
        <v>0</v>
      </c>
      <c r="P41" s="38" t="str">
        <f t="shared" si="3"/>
        <v>174,70</v>
      </c>
      <c r="Q41" s="39">
        <f t="shared" si="4"/>
        <v>2.0999999999999943</v>
      </c>
      <c r="R41" s="39" t="str">
        <f t="shared" si="5"/>
        <v>172,60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668</v>
      </c>
      <c r="G42" t="s">
        <v>669</v>
      </c>
      <c r="H42" t="s">
        <v>670</v>
      </c>
      <c r="I42" s="42"/>
      <c r="J42" s="43">
        <v>35</v>
      </c>
      <c r="K42" s="37" t="str">
        <f t="shared" si="0"/>
        <v>В37-35</v>
      </c>
      <c r="L42" s="37" t="str">
        <f t="shared" si="0"/>
        <v>172,83</v>
      </c>
      <c r="M42" s="37" t="str">
        <f t="shared" si="2"/>
        <v>89-9(37)</v>
      </c>
      <c r="N42" s="38">
        <f t="shared" si="1"/>
        <v>0</v>
      </c>
      <c r="O42" s="38">
        <f t="shared" si="1"/>
        <v>0</v>
      </c>
      <c r="P42" s="38" t="str">
        <f t="shared" si="3"/>
        <v>172,83</v>
      </c>
      <c r="Q42" s="39">
        <f t="shared" si="4"/>
        <v>3.0500000000000114</v>
      </c>
      <c r="R42" s="39" t="str">
        <f t="shared" si="5"/>
        <v>169,78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671</v>
      </c>
      <c r="G43" t="s">
        <v>672</v>
      </c>
      <c r="H43" t="s">
        <v>295</v>
      </c>
      <c r="I43" s="42"/>
      <c r="J43" s="43">
        <v>36</v>
      </c>
      <c r="K43" s="37" t="str">
        <f t="shared" si="0"/>
        <v>В37-36</v>
      </c>
      <c r="L43" s="37" t="str">
        <f t="shared" si="0"/>
        <v>173,06</v>
      </c>
      <c r="M43" s="37" t="str">
        <f t="shared" si="2"/>
        <v>89-9(37)</v>
      </c>
      <c r="N43" s="38">
        <f t="shared" si="1"/>
        <v>0</v>
      </c>
      <c r="O43" s="38">
        <f t="shared" si="1"/>
        <v>0</v>
      </c>
      <c r="P43" s="38" t="str">
        <f t="shared" si="3"/>
        <v>173,06</v>
      </c>
      <c r="Q43" s="39">
        <f t="shared" si="4"/>
        <v>3.0999999999999943</v>
      </c>
      <c r="R43" s="39" t="str">
        <f t="shared" si="5"/>
        <v>169,96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673</v>
      </c>
      <c r="G44" t="s">
        <v>674</v>
      </c>
      <c r="H44" t="s">
        <v>675</v>
      </c>
      <c r="I44" s="42"/>
      <c r="J44" s="43">
        <v>37</v>
      </c>
      <c r="K44" s="37" t="str">
        <f t="shared" si="0"/>
        <v>В37-37</v>
      </c>
      <c r="L44" s="37" t="str">
        <f t="shared" si="0"/>
        <v>171,03</v>
      </c>
      <c r="M44" s="37" t="str">
        <f t="shared" si="2"/>
        <v>89-9(37)</v>
      </c>
      <c r="N44" s="38">
        <f t="shared" si="1"/>
        <v>0</v>
      </c>
      <c r="O44" s="38">
        <f t="shared" si="1"/>
        <v>0</v>
      </c>
      <c r="P44" s="38" t="str">
        <f t="shared" si="3"/>
        <v>171,03</v>
      </c>
      <c r="Q44" s="39">
        <f t="shared" si="4"/>
        <v>2.0099999999999909</v>
      </c>
      <c r="R44" s="39" t="str">
        <f t="shared" si="5"/>
        <v>169,02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676</v>
      </c>
      <c r="G45" t="s">
        <v>677</v>
      </c>
      <c r="H45" t="s">
        <v>678</v>
      </c>
      <c r="I45" s="42"/>
      <c r="J45" s="43">
        <v>38</v>
      </c>
      <c r="K45" s="37" t="str">
        <f t="shared" si="0"/>
        <v>В37-38</v>
      </c>
      <c r="L45" s="37" t="str">
        <f t="shared" si="0"/>
        <v>172,20</v>
      </c>
      <c r="M45" s="37" t="str">
        <f t="shared" si="2"/>
        <v>89-9(37)</v>
      </c>
      <c r="N45" s="38">
        <f t="shared" si="1"/>
        <v>0</v>
      </c>
      <c r="O45" s="38">
        <f t="shared" si="1"/>
        <v>0</v>
      </c>
      <c r="P45" s="38" t="str">
        <f t="shared" si="3"/>
        <v>172,20</v>
      </c>
      <c r="Q45" s="39">
        <f t="shared" si="4"/>
        <v>1.9499999999999886</v>
      </c>
      <c r="R45" s="39" t="str">
        <f t="shared" si="5"/>
        <v>170,25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679</v>
      </c>
      <c r="G46" t="s">
        <v>680</v>
      </c>
      <c r="H46" t="s">
        <v>681</v>
      </c>
      <c r="I46" s="42"/>
      <c r="J46" s="43">
        <v>39</v>
      </c>
      <c r="K46" s="37" t="str">
        <f t="shared" si="0"/>
        <v>В37-39</v>
      </c>
      <c r="L46" s="37" t="str">
        <f t="shared" si="0"/>
        <v>171,07</v>
      </c>
      <c r="M46" s="37" t="str">
        <f t="shared" si="2"/>
        <v>89-9(37)</v>
      </c>
      <c r="N46" s="38">
        <f t="shared" si="1"/>
        <v>0</v>
      </c>
      <c r="O46" s="38">
        <f t="shared" si="1"/>
        <v>0</v>
      </c>
      <c r="P46" s="38" t="str">
        <f t="shared" si="3"/>
        <v>171,07</v>
      </c>
      <c r="Q46" s="39">
        <f t="shared" si="4"/>
        <v>2.0199999999999818</v>
      </c>
      <c r="R46" s="39" t="str">
        <f t="shared" si="5"/>
        <v>169,05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682</v>
      </c>
      <c r="G47" t="s">
        <v>683</v>
      </c>
      <c r="H47" t="s">
        <v>309</v>
      </c>
      <c r="I47" s="42"/>
      <c r="J47" s="43">
        <v>40</v>
      </c>
      <c r="K47" s="37" t="str">
        <f t="shared" si="0"/>
        <v>В37-40</v>
      </c>
      <c r="L47" s="37" t="str">
        <f t="shared" si="0"/>
        <v>172,03</v>
      </c>
      <c r="M47" s="37" t="str">
        <f t="shared" si="2"/>
        <v>89-9(37)</v>
      </c>
      <c r="N47" s="38">
        <f t="shared" si="1"/>
        <v>0</v>
      </c>
      <c r="O47" s="38">
        <f t="shared" si="1"/>
        <v>0</v>
      </c>
      <c r="P47" s="38" t="str">
        <f t="shared" si="3"/>
        <v>172,03</v>
      </c>
      <c r="Q47" s="39">
        <f t="shared" si="4"/>
        <v>2.0300000000000011</v>
      </c>
      <c r="R47" s="39" t="str">
        <f t="shared" si="5"/>
        <v>170,00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684</v>
      </c>
      <c r="G48" t="s">
        <v>685</v>
      </c>
      <c r="H48" t="s">
        <v>686</v>
      </c>
      <c r="I48" s="42"/>
      <c r="J48" s="43">
        <v>41</v>
      </c>
      <c r="K48" s="37" t="str">
        <f t="shared" ref="K48:L63" si="6">F48</f>
        <v>В37-41</v>
      </c>
      <c r="L48" s="37" t="str">
        <f t="shared" si="6"/>
        <v>171,40</v>
      </c>
      <c r="M48" s="37" t="str">
        <f t="shared" si="2"/>
        <v>89-9(37)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171,40</v>
      </c>
      <c r="Q48" s="39">
        <f t="shared" si="4"/>
        <v>1.9500000000000171</v>
      </c>
      <c r="R48" s="39" t="str">
        <f t="shared" si="5"/>
        <v>169,45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687</v>
      </c>
      <c r="G49" t="s">
        <v>688</v>
      </c>
      <c r="H49" t="s">
        <v>292</v>
      </c>
      <c r="I49" s="42"/>
      <c r="J49" s="43">
        <v>42</v>
      </c>
      <c r="K49" s="37" t="str">
        <f t="shared" si="6"/>
        <v>В37-42</v>
      </c>
      <c r="L49" s="37" t="str">
        <f t="shared" si="6"/>
        <v>171,47</v>
      </c>
      <c r="M49" s="37" t="str">
        <f t="shared" si="2"/>
        <v>89-9(37)</v>
      </c>
      <c r="N49" s="38">
        <f t="shared" si="7"/>
        <v>0</v>
      </c>
      <c r="O49" s="38">
        <f t="shared" si="7"/>
        <v>0</v>
      </c>
      <c r="P49" s="38" t="str">
        <f t="shared" si="3"/>
        <v>171,47</v>
      </c>
      <c r="Q49" s="39">
        <f t="shared" si="4"/>
        <v>1.6999999999999886</v>
      </c>
      <c r="R49" s="39" t="str">
        <f t="shared" si="5"/>
        <v>169,77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689</v>
      </c>
      <c r="G50" t="s">
        <v>690</v>
      </c>
      <c r="H50" t="s">
        <v>691</v>
      </c>
      <c r="I50" s="42"/>
      <c r="J50" s="43">
        <v>43</v>
      </c>
      <c r="K50" s="37" t="str">
        <f t="shared" si="6"/>
        <v>В37-43</v>
      </c>
      <c r="L50" s="37" t="str">
        <f t="shared" si="6"/>
        <v>171,78</v>
      </c>
      <c r="M50" s="37" t="str">
        <f t="shared" si="2"/>
        <v>89-9(37)</v>
      </c>
      <c r="N50" s="38">
        <f t="shared" si="7"/>
        <v>0</v>
      </c>
      <c r="O50" s="38">
        <f t="shared" si="7"/>
        <v>0</v>
      </c>
      <c r="P50" s="38" t="str">
        <f t="shared" si="3"/>
        <v>171,78</v>
      </c>
      <c r="Q50" s="39">
        <f t="shared" si="4"/>
        <v>2.3000000000000114</v>
      </c>
      <c r="R50" s="39" t="str">
        <f t="shared" si="5"/>
        <v>169,48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692</v>
      </c>
      <c r="G51" t="s">
        <v>693</v>
      </c>
      <c r="H51" t="s">
        <v>686</v>
      </c>
      <c r="I51" s="42"/>
      <c r="J51" s="43">
        <v>44</v>
      </c>
      <c r="K51" s="37" t="str">
        <f t="shared" si="6"/>
        <v>В37-44</v>
      </c>
      <c r="L51" s="37" t="str">
        <f t="shared" si="6"/>
        <v>171,76</v>
      </c>
      <c r="M51" s="37" t="str">
        <f t="shared" si="2"/>
        <v>89-9(37)</v>
      </c>
      <c r="N51" s="38">
        <f t="shared" si="7"/>
        <v>0</v>
      </c>
      <c r="O51" s="38">
        <f t="shared" si="7"/>
        <v>0</v>
      </c>
      <c r="P51" s="38" t="str">
        <f t="shared" si="3"/>
        <v>171,76</v>
      </c>
      <c r="Q51" s="39">
        <f t="shared" si="4"/>
        <v>2.3100000000000023</v>
      </c>
      <c r="R51" s="39" t="str">
        <f t="shared" si="5"/>
        <v>169,45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694</v>
      </c>
      <c r="G52" t="s">
        <v>695</v>
      </c>
      <c r="H52" t="s">
        <v>696</v>
      </c>
      <c r="I52" s="42"/>
      <c r="J52" s="43">
        <v>45</v>
      </c>
      <c r="K52" s="37" t="str">
        <f t="shared" si="6"/>
        <v>В37-45</v>
      </c>
      <c r="L52" s="37" t="str">
        <f t="shared" si="6"/>
        <v>171,44</v>
      </c>
      <c r="M52" s="37" t="str">
        <f t="shared" si="2"/>
        <v>89-9(37)</v>
      </c>
      <c r="N52" s="38">
        <f t="shared" si="7"/>
        <v>0</v>
      </c>
      <c r="O52" s="38">
        <f t="shared" si="7"/>
        <v>0</v>
      </c>
      <c r="P52" s="38" t="str">
        <f t="shared" si="3"/>
        <v>171,44</v>
      </c>
      <c r="Q52" s="39">
        <f t="shared" si="4"/>
        <v>2.039999999999992</v>
      </c>
      <c r="R52" s="39" t="str">
        <f t="shared" si="5"/>
        <v>169,40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697</v>
      </c>
      <c r="G53" t="s">
        <v>698</v>
      </c>
      <c r="H53" t="s">
        <v>675</v>
      </c>
      <c r="I53" s="42"/>
      <c r="J53" s="43">
        <v>46</v>
      </c>
      <c r="K53" s="37" t="str">
        <f t="shared" si="6"/>
        <v>В37-46</v>
      </c>
      <c r="L53" s="37" t="str">
        <f t="shared" si="6"/>
        <v>172,02</v>
      </c>
      <c r="M53" s="37" t="str">
        <f t="shared" si="2"/>
        <v>89-9(37)</v>
      </c>
      <c r="N53" s="38">
        <f t="shared" si="7"/>
        <v>0</v>
      </c>
      <c r="O53" s="38">
        <f t="shared" si="7"/>
        <v>0</v>
      </c>
      <c r="P53" s="38" t="str">
        <f t="shared" si="3"/>
        <v>172,02</v>
      </c>
      <c r="Q53" s="39">
        <f t="shared" si="4"/>
        <v>3</v>
      </c>
      <c r="R53" s="39" t="str">
        <f t="shared" si="5"/>
        <v>169,02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699</v>
      </c>
      <c r="G54" t="s">
        <v>700</v>
      </c>
      <c r="H54" t="s">
        <v>701</v>
      </c>
      <c r="I54" s="42"/>
      <c r="J54" s="43">
        <v>47</v>
      </c>
      <c r="K54" s="37" t="str">
        <f t="shared" si="6"/>
        <v>В37-47</v>
      </c>
      <c r="L54" s="37" t="str">
        <f t="shared" si="6"/>
        <v>171,74</v>
      </c>
      <c r="M54" s="37" t="str">
        <f t="shared" si="2"/>
        <v>89-9(37)</v>
      </c>
      <c r="N54" s="38">
        <f t="shared" si="7"/>
        <v>0</v>
      </c>
      <c r="O54" s="38">
        <f t="shared" si="7"/>
        <v>0</v>
      </c>
      <c r="P54" s="38" t="str">
        <f t="shared" si="3"/>
        <v>171,74</v>
      </c>
      <c r="Q54" s="39">
        <f t="shared" si="4"/>
        <v>1.9399999999999977</v>
      </c>
      <c r="R54" s="39" t="str">
        <f t="shared" si="5"/>
        <v>169,80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702</v>
      </c>
      <c r="G55" t="s">
        <v>703</v>
      </c>
      <c r="H55" t="s">
        <v>704</v>
      </c>
      <c r="I55" s="42"/>
      <c r="J55" s="43">
        <v>48</v>
      </c>
      <c r="K55" s="37" t="str">
        <f t="shared" si="6"/>
        <v>В37-48</v>
      </c>
      <c r="L55" s="37" t="str">
        <f t="shared" si="6"/>
        <v>172,27</v>
      </c>
      <c r="M55" s="37" t="str">
        <f t="shared" si="2"/>
        <v>89-9(37)</v>
      </c>
      <c r="N55" s="38">
        <f t="shared" si="7"/>
        <v>0</v>
      </c>
      <c r="O55" s="38">
        <f t="shared" si="7"/>
        <v>0</v>
      </c>
      <c r="P55" s="38" t="str">
        <f t="shared" si="3"/>
        <v>172,27</v>
      </c>
      <c r="Q55" s="39">
        <f t="shared" si="4"/>
        <v>0.23000000000001819</v>
      </c>
      <c r="R55" s="39" t="str">
        <f t="shared" si="5"/>
        <v>172,04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705</v>
      </c>
      <c r="G56" t="s">
        <v>594</v>
      </c>
      <c r="H56" t="s">
        <v>662</v>
      </c>
      <c r="I56" s="42"/>
      <c r="J56" s="43">
        <v>49</v>
      </c>
      <c r="K56" s="37" t="str">
        <f t="shared" si="6"/>
        <v>В37-49</v>
      </c>
      <c r="L56" s="37" t="str">
        <f t="shared" si="6"/>
        <v>172,32</v>
      </c>
      <c r="M56" s="37" t="str">
        <f t="shared" si="2"/>
        <v>89-9(37)</v>
      </c>
      <c r="N56" s="38">
        <f t="shared" si="7"/>
        <v>0</v>
      </c>
      <c r="O56" s="38">
        <f t="shared" si="7"/>
        <v>0</v>
      </c>
      <c r="P56" s="38" t="str">
        <f t="shared" si="3"/>
        <v>172,32</v>
      </c>
      <c r="Q56" s="39">
        <f t="shared" si="4"/>
        <v>2.2999999999999829</v>
      </c>
      <c r="R56" s="39" t="str">
        <f t="shared" si="5"/>
        <v>170,02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706</v>
      </c>
      <c r="G57" t="s">
        <v>707</v>
      </c>
      <c r="H57" t="s">
        <v>708</v>
      </c>
      <c r="I57" s="42"/>
      <c r="J57" s="43">
        <v>50</v>
      </c>
      <c r="K57" s="37" t="str">
        <f t="shared" si="6"/>
        <v>В37-50</v>
      </c>
      <c r="L57" s="37" t="str">
        <f t="shared" si="6"/>
        <v>171,90</v>
      </c>
      <c r="M57" s="37" t="str">
        <f t="shared" si="2"/>
        <v>89-9(37)</v>
      </c>
      <c r="N57" s="38">
        <f t="shared" si="7"/>
        <v>0</v>
      </c>
      <c r="O57" s="38">
        <f t="shared" si="7"/>
        <v>0</v>
      </c>
      <c r="P57" s="38" t="str">
        <f t="shared" si="3"/>
        <v>171,90</v>
      </c>
      <c r="Q57" s="39">
        <f t="shared" si="4"/>
        <v>2.0500000000000114</v>
      </c>
      <c r="R57" s="39" t="str">
        <f t="shared" si="5"/>
        <v>169,85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709</v>
      </c>
      <c r="G58" t="s">
        <v>710</v>
      </c>
      <c r="H58" t="s">
        <v>327</v>
      </c>
      <c r="I58" s="42"/>
      <c r="J58" s="43">
        <v>51</v>
      </c>
      <c r="K58" s="37" t="str">
        <f t="shared" si="6"/>
        <v>В37-51</v>
      </c>
      <c r="L58" s="37" t="str">
        <f t="shared" si="6"/>
        <v>173,46</v>
      </c>
      <c r="M58" s="37" t="str">
        <f t="shared" si="2"/>
        <v>89-9(37)</v>
      </c>
      <c r="N58" s="38">
        <f t="shared" si="7"/>
        <v>0</v>
      </c>
      <c r="O58" s="38">
        <f t="shared" si="7"/>
        <v>0</v>
      </c>
      <c r="P58" s="38" t="str">
        <f t="shared" si="3"/>
        <v>173,46</v>
      </c>
      <c r="Q58" s="39">
        <f t="shared" si="4"/>
        <v>1.8000000000000114</v>
      </c>
      <c r="R58" s="39" t="str">
        <f t="shared" si="5"/>
        <v>171,66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711</v>
      </c>
      <c r="G59" t="s">
        <v>712</v>
      </c>
      <c r="H59" t="s">
        <v>685</v>
      </c>
      <c r="I59" s="42"/>
      <c r="J59" s="43">
        <v>52</v>
      </c>
      <c r="K59" s="37" t="str">
        <f t="shared" si="6"/>
        <v>В37-52</v>
      </c>
      <c r="L59" s="37" t="str">
        <f t="shared" si="6"/>
        <v>173,41</v>
      </c>
      <c r="M59" s="37" t="str">
        <f t="shared" si="2"/>
        <v>89-9(37)</v>
      </c>
      <c r="N59" s="38">
        <f t="shared" si="7"/>
        <v>0</v>
      </c>
      <c r="O59" s="38">
        <f t="shared" si="7"/>
        <v>0</v>
      </c>
      <c r="P59" s="38" t="str">
        <f t="shared" si="3"/>
        <v>173,41</v>
      </c>
      <c r="Q59" s="39">
        <f t="shared" si="4"/>
        <v>2.0099999999999909</v>
      </c>
      <c r="R59" s="39" t="str">
        <f t="shared" si="5"/>
        <v>171,40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713</v>
      </c>
      <c r="G60" t="s">
        <v>714</v>
      </c>
      <c r="H60" t="s">
        <v>715</v>
      </c>
      <c r="I60" s="42"/>
      <c r="J60" s="43">
        <v>53</v>
      </c>
      <c r="K60" s="37" t="str">
        <f t="shared" si="6"/>
        <v>В37-53</v>
      </c>
      <c r="L60" s="37" t="str">
        <f t="shared" si="6"/>
        <v>173,12</v>
      </c>
      <c r="M60" s="37" t="str">
        <f t="shared" si="2"/>
        <v>89-9(37)</v>
      </c>
      <c r="N60" s="38">
        <f t="shared" si="7"/>
        <v>0</v>
      </c>
      <c r="O60" s="38">
        <f t="shared" si="7"/>
        <v>0</v>
      </c>
      <c r="P60" s="38" t="str">
        <f t="shared" si="3"/>
        <v>173,12</v>
      </c>
      <c r="Q60" s="39">
        <f t="shared" si="4"/>
        <v>2.0200000000000102</v>
      </c>
      <c r="R60" s="39" t="str">
        <f t="shared" si="5"/>
        <v>171,10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716</v>
      </c>
      <c r="G61" t="s">
        <v>648</v>
      </c>
      <c r="H61" t="s">
        <v>717</v>
      </c>
      <c r="I61" s="42"/>
      <c r="J61" s="43">
        <v>54</v>
      </c>
      <c r="K61" s="37" t="str">
        <f t="shared" si="6"/>
        <v>В37-54</v>
      </c>
      <c r="L61" s="37" t="str">
        <f t="shared" si="6"/>
        <v>173,16</v>
      </c>
      <c r="M61" s="37" t="str">
        <f t="shared" si="2"/>
        <v>89-9(37)</v>
      </c>
      <c r="N61" s="38">
        <f t="shared" si="7"/>
        <v>0</v>
      </c>
      <c r="O61" s="38">
        <f t="shared" si="7"/>
        <v>0</v>
      </c>
      <c r="P61" s="38" t="str">
        <f t="shared" si="3"/>
        <v>173,16</v>
      </c>
      <c r="Q61" s="39">
        <f t="shared" si="4"/>
        <v>2.1999999999999886</v>
      </c>
      <c r="R61" s="39" t="str">
        <f t="shared" si="5"/>
        <v>170,96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718</v>
      </c>
      <c r="G62" t="s">
        <v>719</v>
      </c>
      <c r="H62" t="s">
        <v>720</v>
      </c>
      <c r="I62" s="42"/>
      <c r="J62" s="43">
        <v>55</v>
      </c>
      <c r="K62" s="37" t="str">
        <f t="shared" si="6"/>
        <v>В37-55</v>
      </c>
      <c r="L62" s="37" t="str">
        <f t="shared" si="6"/>
        <v>173,19</v>
      </c>
      <c r="M62" s="37" t="str">
        <f t="shared" si="2"/>
        <v>89-9(37)</v>
      </c>
      <c r="N62" s="38">
        <f t="shared" si="7"/>
        <v>0</v>
      </c>
      <c r="O62" s="38">
        <f t="shared" si="7"/>
        <v>0</v>
      </c>
      <c r="P62" s="38" t="str">
        <f t="shared" si="3"/>
        <v>173,19</v>
      </c>
      <c r="Q62" s="39">
        <f t="shared" si="4"/>
        <v>1.8299999999999841</v>
      </c>
      <c r="R62" s="39" t="str">
        <f t="shared" si="5"/>
        <v>171,36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721</v>
      </c>
      <c r="G63" t="s">
        <v>614</v>
      </c>
      <c r="H63" t="s">
        <v>722</v>
      </c>
      <c r="I63" s="42"/>
      <c r="J63" s="43">
        <v>56</v>
      </c>
      <c r="K63" s="37" t="str">
        <f t="shared" si="6"/>
        <v>В37-56</v>
      </c>
      <c r="L63" s="37" t="str">
        <f t="shared" si="6"/>
        <v>172,55</v>
      </c>
      <c r="M63" s="37" t="str">
        <f t="shared" si="2"/>
        <v>89-9(37)</v>
      </c>
      <c r="N63" s="38">
        <f t="shared" si="7"/>
        <v>0</v>
      </c>
      <c r="O63" s="38">
        <f t="shared" si="7"/>
        <v>0</v>
      </c>
      <c r="P63" s="38" t="str">
        <f t="shared" si="3"/>
        <v>172,55</v>
      </c>
      <c r="Q63" s="39">
        <f t="shared" si="4"/>
        <v>2.160000000000025</v>
      </c>
      <c r="R63" s="39" t="str">
        <f t="shared" si="5"/>
        <v>170,39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723</v>
      </c>
      <c r="G64" t="s">
        <v>654</v>
      </c>
      <c r="H64" t="s">
        <v>243</v>
      </c>
      <c r="I64" s="42"/>
      <c r="J64" s="43">
        <v>57</v>
      </c>
      <c r="K64" s="37" t="str">
        <f t="shared" ref="K64:L127" si="8">F64</f>
        <v>В37-57</v>
      </c>
      <c r="L64" s="37" t="str">
        <f t="shared" si="8"/>
        <v>172,42</v>
      </c>
      <c r="M64" s="37" t="str">
        <f t="shared" si="2"/>
        <v>89-9(37)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172,42</v>
      </c>
      <c r="Q64" s="39">
        <f t="shared" si="4"/>
        <v>1.8999999999999773</v>
      </c>
      <c r="R64" s="39" t="str">
        <f t="shared" si="5"/>
        <v>170,52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724</v>
      </c>
      <c r="G65" t="s">
        <v>725</v>
      </c>
      <c r="H65" t="s">
        <v>726</v>
      </c>
      <c r="I65" s="42"/>
      <c r="J65" s="43">
        <v>58</v>
      </c>
      <c r="K65" s="37" t="str">
        <f t="shared" si="8"/>
        <v>В37-58</v>
      </c>
      <c r="L65" s="37" t="str">
        <f t="shared" si="8"/>
        <v>172,63</v>
      </c>
      <c r="M65" s="37" t="str">
        <f t="shared" si="2"/>
        <v>89-9(37)</v>
      </c>
      <c r="N65" s="38">
        <f t="shared" si="9"/>
        <v>0</v>
      </c>
      <c r="O65" s="38">
        <f t="shared" si="9"/>
        <v>0</v>
      </c>
      <c r="P65" s="38" t="str">
        <f t="shared" si="3"/>
        <v>172,63</v>
      </c>
      <c r="Q65" s="39">
        <f t="shared" si="4"/>
        <v>2.5699999999999932</v>
      </c>
      <c r="R65" s="39" t="str">
        <f t="shared" si="5"/>
        <v>170,06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727</v>
      </c>
      <c r="G66" t="s">
        <v>728</v>
      </c>
      <c r="H66" t="s">
        <v>729</v>
      </c>
      <c r="I66" s="42"/>
      <c r="J66" s="43">
        <v>59</v>
      </c>
      <c r="K66" s="37" t="str">
        <f t="shared" si="8"/>
        <v>В37-59</v>
      </c>
      <c r="L66" s="37" t="str">
        <f t="shared" si="8"/>
        <v>171,83</v>
      </c>
      <c r="M66" s="37" t="str">
        <f t="shared" si="2"/>
        <v>89-9(37)</v>
      </c>
      <c r="N66" s="38">
        <f t="shared" si="9"/>
        <v>0</v>
      </c>
      <c r="O66" s="38">
        <f t="shared" si="9"/>
        <v>0</v>
      </c>
      <c r="P66" s="38" t="str">
        <f t="shared" si="3"/>
        <v>171,83</v>
      </c>
      <c r="Q66" s="39">
        <f t="shared" si="4"/>
        <v>2</v>
      </c>
      <c r="R66" s="39" t="str">
        <f t="shared" si="5"/>
        <v>169,83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730</v>
      </c>
      <c r="G67" t="s">
        <v>731</v>
      </c>
      <c r="H67" t="s">
        <v>729</v>
      </c>
      <c r="I67" s="42"/>
      <c r="J67" s="43">
        <v>60</v>
      </c>
      <c r="K67" s="37" t="str">
        <f t="shared" si="8"/>
        <v>В37-60</v>
      </c>
      <c r="L67" s="37" t="str">
        <f t="shared" si="8"/>
        <v>171,53</v>
      </c>
      <c r="M67" s="37" t="str">
        <f t="shared" si="2"/>
        <v>89-9(37)</v>
      </c>
      <c r="N67" s="38">
        <f t="shared" si="9"/>
        <v>0</v>
      </c>
      <c r="O67" s="38">
        <f t="shared" si="9"/>
        <v>0</v>
      </c>
      <c r="P67" s="38" t="str">
        <f t="shared" si="3"/>
        <v>171,53</v>
      </c>
      <c r="Q67" s="39">
        <f t="shared" si="4"/>
        <v>1.6999999999999886</v>
      </c>
      <c r="R67" s="39" t="str">
        <f t="shared" si="5"/>
        <v>169,83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732</v>
      </c>
      <c r="G68" t="s">
        <v>733</v>
      </c>
      <c r="H68" t="s">
        <v>734</v>
      </c>
      <c r="I68" s="42"/>
      <c r="J68" s="43">
        <v>61</v>
      </c>
      <c r="K68" s="37" t="str">
        <f t="shared" si="8"/>
        <v>В37-61</v>
      </c>
      <c r="L68" s="37" t="str">
        <f t="shared" si="8"/>
        <v>171,35</v>
      </c>
      <c r="M68" s="37" t="str">
        <f t="shared" si="2"/>
        <v>89-9(37)</v>
      </c>
      <c r="N68" s="38">
        <f t="shared" si="9"/>
        <v>0</v>
      </c>
      <c r="O68" s="38">
        <f t="shared" si="9"/>
        <v>0</v>
      </c>
      <c r="P68" s="38" t="str">
        <f t="shared" si="3"/>
        <v>171,35</v>
      </c>
      <c r="Q68" s="39">
        <f t="shared" si="4"/>
        <v>2.0300000000000011</v>
      </c>
      <c r="R68" s="39" t="str">
        <f t="shared" si="5"/>
        <v>169,32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735</v>
      </c>
      <c r="G69" t="s">
        <v>736</v>
      </c>
      <c r="H69" t="s">
        <v>737</v>
      </c>
      <c r="I69" s="42"/>
      <c r="J69" s="43">
        <v>62</v>
      </c>
      <c r="K69" s="37" t="str">
        <f t="shared" si="8"/>
        <v>В37-62</v>
      </c>
      <c r="L69" s="37" t="str">
        <f t="shared" si="8"/>
        <v>171,17</v>
      </c>
      <c r="M69" s="37" t="str">
        <f t="shared" si="2"/>
        <v>89-9(37)</v>
      </c>
      <c r="N69" s="38">
        <f t="shared" si="9"/>
        <v>0</v>
      </c>
      <c r="O69" s="38">
        <f t="shared" si="9"/>
        <v>0</v>
      </c>
      <c r="P69" s="38" t="str">
        <f t="shared" si="3"/>
        <v>171,17</v>
      </c>
      <c r="Q69" s="39">
        <f t="shared" si="4"/>
        <v>1.8199999999999932</v>
      </c>
      <c r="R69" s="39" t="str">
        <f t="shared" si="5"/>
        <v>169,35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738</v>
      </c>
      <c r="G70" t="s">
        <v>739</v>
      </c>
      <c r="H70" t="s">
        <v>307</v>
      </c>
      <c r="I70" s="42"/>
      <c r="J70" s="43">
        <v>63</v>
      </c>
      <c r="K70" s="37" t="str">
        <f t="shared" si="8"/>
        <v>В37-63</v>
      </c>
      <c r="L70" s="37" t="str">
        <f t="shared" si="8"/>
        <v>170,94</v>
      </c>
      <c r="M70" s="37" t="str">
        <f t="shared" si="2"/>
        <v>89-9(37)</v>
      </c>
      <c r="N70" s="38">
        <f t="shared" si="9"/>
        <v>0</v>
      </c>
      <c r="O70" s="38">
        <f t="shared" si="9"/>
        <v>0</v>
      </c>
      <c r="P70" s="38" t="str">
        <f t="shared" si="3"/>
        <v>170,94</v>
      </c>
      <c r="Q70" s="39">
        <f t="shared" si="4"/>
        <v>2.0500000000000114</v>
      </c>
      <c r="R70" s="39" t="str">
        <f t="shared" si="5"/>
        <v>168,89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740</v>
      </c>
      <c r="G71" t="s">
        <v>741</v>
      </c>
      <c r="H71" t="s">
        <v>742</v>
      </c>
      <c r="I71" s="42"/>
      <c r="J71" s="43">
        <v>64</v>
      </c>
      <c r="K71" s="37" t="str">
        <f t="shared" si="8"/>
        <v>В37-64</v>
      </c>
      <c r="L71" s="37" t="str">
        <f t="shared" si="8"/>
        <v>170,85</v>
      </c>
      <c r="M71" s="37" t="str">
        <f t="shared" si="2"/>
        <v>89-9(37)</v>
      </c>
      <c r="N71" s="38">
        <f t="shared" si="9"/>
        <v>0</v>
      </c>
      <c r="O71" s="38">
        <f t="shared" si="9"/>
        <v>0</v>
      </c>
      <c r="P71" s="38" t="str">
        <f t="shared" si="3"/>
        <v>170,85</v>
      </c>
      <c r="Q71" s="39">
        <f t="shared" si="4"/>
        <v>1.9699999999999989</v>
      </c>
      <c r="R71" s="39" t="str">
        <f t="shared" si="5"/>
        <v>168,88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743</v>
      </c>
      <c r="G72" t="s">
        <v>291</v>
      </c>
      <c r="H72" t="s">
        <v>744</v>
      </c>
      <c r="I72" s="42"/>
      <c r="J72" s="43">
        <v>65</v>
      </c>
      <c r="K72" s="37" t="str">
        <f t="shared" si="8"/>
        <v>В37-65</v>
      </c>
      <c r="L72" s="37" t="str">
        <f t="shared" si="8"/>
        <v>171,48</v>
      </c>
      <c r="M72" s="37" t="str">
        <f t="shared" si="2"/>
        <v>89-9(37)</v>
      </c>
      <c r="N72" s="38">
        <f t="shared" si="9"/>
        <v>0</v>
      </c>
      <c r="O72" s="38">
        <f t="shared" si="9"/>
        <v>0</v>
      </c>
      <c r="P72" s="38" t="str">
        <f t="shared" si="3"/>
        <v>171,48</v>
      </c>
      <c r="Q72" s="39">
        <f t="shared" si="4"/>
        <v>1.9499999999999886</v>
      </c>
      <c r="R72" s="39" t="str">
        <f t="shared" si="5"/>
        <v>169,53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745</v>
      </c>
      <c r="G73" t="s">
        <v>746</v>
      </c>
      <c r="H73" t="s">
        <v>747</v>
      </c>
      <c r="I73" s="42"/>
      <c r="J73" s="43">
        <v>66</v>
      </c>
      <c r="K73" s="37" t="str">
        <f t="shared" si="8"/>
        <v>В37-66</v>
      </c>
      <c r="L73" s="37" t="str">
        <f t="shared" si="8"/>
        <v>171,25</v>
      </c>
      <c r="M73" s="37" t="str">
        <f t="shared" ref="M73:M136" si="10">$L$2</f>
        <v>89-9(37)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171,25</v>
      </c>
      <c r="Q73" s="39">
        <f t="shared" ref="Q73:Q136" si="12">P73-R73</f>
        <v>2.0500000000000114</v>
      </c>
      <c r="R73" s="39" t="str">
        <f t="shared" ref="R73:R136" si="13">H73</f>
        <v>169,20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748</v>
      </c>
      <c r="G74" t="s">
        <v>294</v>
      </c>
      <c r="H74" t="s">
        <v>749</v>
      </c>
      <c r="I74" s="42"/>
      <c r="J74" s="43">
        <v>67</v>
      </c>
      <c r="K74" s="37" t="str">
        <f t="shared" si="8"/>
        <v>В37-67</v>
      </c>
      <c r="L74" s="37" t="str">
        <f t="shared" si="8"/>
        <v>172,12</v>
      </c>
      <c r="M74" s="37" t="str">
        <f t="shared" si="10"/>
        <v>89-9(37)</v>
      </c>
      <c r="N74" s="38">
        <f t="shared" si="9"/>
        <v>0</v>
      </c>
      <c r="O74" s="38">
        <f t="shared" si="9"/>
        <v>0</v>
      </c>
      <c r="P74" s="38" t="str">
        <f t="shared" si="11"/>
        <v>172,12</v>
      </c>
      <c r="Q74" s="39">
        <f t="shared" si="12"/>
        <v>2.210000000000008</v>
      </c>
      <c r="R74" s="39" t="str">
        <f t="shared" si="13"/>
        <v>169,91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750</v>
      </c>
      <c r="G75" t="s">
        <v>751</v>
      </c>
      <c r="H75" t="s">
        <v>752</v>
      </c>
      <c r="I75" s="42"/>
      <c r="J75" s="43">
        <v>68</v>
      </c>
      <c r="K75" s="37" t="str">
        <f t="shared" si="8"/>
        <v>В37-68</v>
      </c>
      <c r="L75" s="37" t="str">
        <f t="shared" si="8"/>
        <v>171,65</v>
      </c>
      <c r="M75" s="37" t="str">
        <f t="shared" si="10"/>
        <v>89-9(37)</v>
      </c>
      <c r="N75" s="38">
        <f t="shared" si="9"/>
        <v>0</v>
      </c>
      <c r="O75" s="38">
        <f t="shared" si="9"/>
        <v>0</v>
      </c>
      <c r="P75" s="38" t="str">
        <f t="shared" si="11"/>
        <v>171,65</v>
      </c>
      <c r="Q75" s="39">
        <f t="shared" si="12"/>
        <v>1.9500000000000171</v>
      </c>
      <c r="R75" s="39" t="str">
        <f t="shared" si="13"/>
        <v>169,70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753</v>
      </c>
      <c r="G76" t="s">
        <v>754</v>
      </c>
      <c r="H76" t="s">
        <v>755</v>
      </c>
      <c r="I76" s="42"/>
      <c r="J76" s="43">
        <v>69</v>
      </c>
      <c r="K76" s="37" t="str">
        <f t="shared" si="8"/>
        <v>В37-69</v>
      </c>
      <c r="L76" s="37" t="str">
        <f t="shared" si="8"/>
        <v>171,52</v>
      </c>
      <c r="M76" s="37" t="str">
        <f t="shared" si="10"/>
        <v>89-9(37)</v>
      </c>
      <c r="N76" s="38">
        <f t="shared" si="9"/>
        <v>0</v>
      </c>
      <c r="O76" s="38">
        <f t="shared" si="9"/>
        <v>0</v>
      </c>
      <c r="P76" s="38" t="str">
        <f t="shared" si="11"/>
        <v>171,52</v>
      </c>
      <c r="Q76" s="39">
        <f t="shared" si="12"/>
        <v>1.3000000000000114</v>
      </c>
      <c r="R76" s="39" t="str">
        <f t="shared" si="13"/>
        <v>170,22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756</v>
      </c>
      <c r="G77" t="s">
        <v>325</v>
      </c>
      <c r="H77" t="s">
        <v>757</v>
      </c>
      <c r="I77" s="42"/>
      <c r="J77" s="43">
        <v>70</v>
      </c>
      <c r="K77" s="37" t="str">
        <f t="shared" si="8"/>
        <v>В37-70</v>
      </c>
      <c r="L77" s="37" t="str">
        <f t="shared" si="8"/>
        <v>171,67</v>
      </c>
      <c r="M77" s="37" t="str">
        <f t="shared" si="10"/>
        <v>89-9(37)</v>
      </c>
      <c r="N77" s="38">
        <f t="shared" si="9"/>
        <v>0</v>
      </c>
      <c r="O77" s="38">
        <f t="shared" si="9"/>
        <v>0</v>
      </c>
      <c r="P77" s="38" t="str">
        <f t="shared" si="11"/>
        <v>171,67</v>
      </c>
      <c r="Q77" s="39">
        <f t="shared" si="12"/>
        <v>2.0699999999999932</v>
      </c>
      <c r="R77" s="39" t="str">
        <f t="shared" si="13"/>
        <v>169,60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758</v>
      </c>
      <c r="G78" t="s">
        <v>751</v>
      </c>
      <c r="H78" t="s">
        <v>759</v>
      </c>
      <c r="I78" s="42"/>
      <c r="J78" s="43">
        <v>71</v>
      </c>
      <c r="K78" s="37" t="str">
        <f t="shared" si="8"/>
        <v>В37-71</v>
      </c>
      <c r="L78" s="37" t="str">
        <f t="shared" si="8"/>
        <v>171,65</v>
      </c>
      <c r="M78" s="37" t="str">
        <f t="shared" si="10"/>
        <v>89-9(37)</v>
      </c>
      <c r="N78" s="38">
        <f t="shared" si="9"/>
        <v>0</v>
      </c>
      <c r="O78" s="38">
        <f t="shared" si="9"/>
        <v>0</v>
      </c>
      <c r="P78" s="38" t="str">
        <f t="shared" si="11"/>
        <v>171,65</v>
      </c>
      <c r="Q78" s="39">
        <f t="shared" si="12"/>
        <v>2.0200000000000102</v>
      </c>
      <c r="R78" s="39" t="str">
        <f t="shared" si="13"/>
        <v>169,63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760</v>
      </c>
      <c r="G79" t="s">
        <v>761</v>
      </c>
      <c r="H79" t="s">
        <v>762</v>
      </c>
      <c r="I79" s="42"/>
      <c r="J79" s="43">
        <v>72</v>
      </c>
      <c r="K79" s="37" t="str">
        <f t="shared" si="8"/>
        <v>В37-72</v>
      </c>
      <c r="L79" s="37" t="str">
        <f t="shared" si="8"/>
        <v>172,00</v>
      </c>
      <c r="M79" s="37" t="str">
        <f t="shared" si="10"/>
        <v>89-9(37)</v>
      </c>
      <c r="N79" s="38">
        <f t="shared" si="9"/>
        <v>0</v>
      </c>
      <c r="O79" s="38">
        <f t="shared" si="9"/>
        <v>0</v>
      </c>
      <c r="P79" s="38" t="str">
        <f t="shared" si="11"/>
        <v>172,00</v>
      </c>
      <c r="Q79" s="39">
        <f t="shared" si="12"/>
        <v>1.9499999999999886</v>
      </c>
      <c r="R79" s="39" t="str">
        <f t="shared" si="13"/>
        <v>170,05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763</v>
      </c>
      <c r="G80" t="s">
        <v>605</v>
      </c>
      <c r="H80" t="s">
        <v>764</v>
      </c>
      <c r="I80" s="42"/>
      <c r="J80" s="43">
        <v>73</v>
      </c>
      <c r="K80" s="37" t="str">
        <f t="shared" si="8"/>
        <v>В37-73</v>
      </c>
      <c r="L80" s="37" t="str">
        <f t="shared" si="8"/>
        <v>172,34</v>
      </c>
      <c r="M80" s="37" t="str">
        <f t="shared" si="10"/>
        <v>89-9(37)</v>
      </c>
      <c r="N80" s="38">
        <f t="shared" si="9"/>
        <v>0</v>
      </c>
      <c r="O80" s="38">
        <f t="shared" si="9"/>
        <v>0</v>
      </c>
      <c r="P80" s="38" t="str">
        <f t="shared" si="11"/>
        <v>172,34</v>
      </c>
      <c r="Q80" s="39">
        <f t="shared" si="12"/>
        <v>2.039999999999992</v>
      </c>
      <c r="R80" s="39" t="str">
        <f t="shared" si="13"/>
        <v>170,30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765</v>
      </c>
      <c r="G81" t="s">
        <v>766</v>
      </c>
      <c r="H81" t="s">
        <v>767</v>
      </c>
      <c r="I81" s="42"/>
      <c r="J81" s="43">
        <v>74</v>
      </c>
      <c r="K81" s="37" t="str">
        <f t="shared" si="8"/>
        <v>В37-74</v>
      </c>
      <c r="L81" s="37" t="str">
        <f t="shared" si="8"/>
        <v>170,95</v>
      </c>
      <c r="M81" s="37" t="str">
        <f t="shared" si="10"/>
        <v>89-9(37)</v>
      </c>
      <c r="N81" s="38">
        <f t="shared" si="9"/>
        <v>0</v>
      </c>
      <c r="O81" s="38">
        <f t="shared" si="9"/>
        <v>0</v>
      </c>
      <c r="P81" s="38" t="str">
        <f t="shared" si="11"/>
        <v>170,95</v>
      </c>
      <c r="Q81" s="39">
        <f t="shared" si="12"/>
        <v>1.4499999999999886</v>
      </c>
      <c r="R81" s="39" t="str">
        <f t="shared" si="13"/>
        <v>169,50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768</v>
      </c>
      <c r="G82" t="s">
        <v>327</v>
      </c>
      <c r="H82" t="s">
        <v>686</v>
      </c>
      <c r="I82" s="42"/>
      <c r="J82" s="43">
        <v>75</v>
      </c>
      <c r="K82" s="37" t="str">
        <f t="shared" si="8"/>
        <v>В37-75</v>
      </c>
      <c r="L82" s="37" t="str">
        <f t="shared" si="8"/>
        <v>171,66</v>
      </c>
      <c r="M82" s="37" t="str">
        <f t="shared" si="10"/>
        <v>89-9(37)</v>
      </c>
      <c r="N82" s="38">
        <f t="shared" si="9"/>
        <v>0</v>
      </c>
      <c r="O82" s="38">
        <f t="shared" si="9"/>
        <v>0</v>
      </c>
      <c r="P82" s="38" t="str">
        <f t="shared" si="11"/>
        <v>171,66</v>
      </c>
      <c r="Q82" s="39">
        <f t="shared" si="12"/>
        <v>2.210000000000008</v>
      </c>
      <c r="R82" s="39" t="str">
        <f t="shared" si="13"/>
        <v>169,45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769</v>
      </c>
      <c r="G83" t="s">
        <v>717</v>
      </c>
      <c r="H83" t="s">
        <v>686</v>
      </c>
      <c r="I83" s="42"/>
      <c r="J83" s="43">
        <v>76</v>
      </c>
      <c r="K83" s="37" t="str">
        <f t="shared" si="8"/>
        <v>В37-76</v>
      </c>
      <c r="L83" s="37" t="str">
        <f t="shared" si="8"/>
        <v>170,96</v>
      </c>
      <c r="M83" s="37" t="str">
        <f t="shared" si="10"/>
        <v>89-9(37)</v>
      </c>
      <c r="N83" s="38">
        <f t="shared" si="9"/>
        <v>0</v>
      </c>
      <c r="O83" s="38">
        <f t="shared" si="9"/>
        <v>0</v>
      </c>
      <c r="P83" s="38" t="str">
        <f t="shared" si="11"/>
        <v>170,96</v>
      </c>
      <c r="Q83" s="39">
        <f t="shared" si="12"/>
        <v>1.5100000000000193</v>
      </c>
      <c r="R83" s="39" t="str">
        <f t="shared" si="13"/>
        <v>169,45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770</v>
      </c>
      <c r="G84" t="s">
        <v>771</v>
      </c>
      <c r="H84" t="s">
        <v>772</v>
      </c>
      <c r="I84" s="42"/>
      <c r="J84" s="43">
        <v>77</v>
      </c>
      <c r="K84" s="37" t="str">
        <f t="shared" si="8"/>
        <v>В37-77</v>
      </c>
      <c r="L84" s="37" t="str">
        <f t="shared" si="8"/>
        <v>170,77</v>
      </c>
      <c r="M84" s="37" t="str">
        <f t="shared" si="10"/>
        <v>89-9(37)</v>
      </c>
      <c r="N84" s="38">
        <f t="shared" si="9"/>
        <v>0</v>
      </c>
      <c r="O84" s="38">
        <f t="shared" si="9"/>
        <v>0</v>
      </c>
      <c r="P84" s="38" t="str">
        <f t="shared" si="11"/>
        <v>170,77</v>
      </c>
      <c r="Q84" s="39">
        <f t="shared" si="12"/>
        <v>1.9699999999999989</v>
      </c>
      <c r="R84" s="39" t="str">
        <f t="shared" si="13"/>
        <v>168,80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773</v>
      </c>
      <c r="G85" t="s">
        <v>774</v>
      </c>
      <c r="H85" t="s">
        <v>335</v>
      </c>
      <c r="I85" s="42"/>
      <c r="J85" s="43">
        <v>78</v>
      </c>
      <c r="K85" s="37" t="str">
        <f t="shared" si="8"/>
        <v>В37-78</v>
      </c>
      <c r="L85" s="37" t="str">
        <f t="shared" si="8"/>
        <v>170,70</v>
      </c>
      <c r="M85" s="37" t="str">
        <f t="shared" si="10"/>
        <v>89-9(37)</v>
      </c>
      <c r="N85" s="38">
        <f t="shared" si="9"/>
        <v>0</v>
      </c>
      <c r="O85" s="38">
        <f t="shared" si="9"/>
        <v>0</v>
      </c>
      <c r="P85" s="38" t="str">
        <f t="shared" si="11"/>
        <v>170,70</v>
      </c>
      <c r="Q85" s="39">
        <f t="shared" si="12"/>
        <v>2</v>
      </c>
      <c r="R85" s="39" t="str">
        <f t="shared" si="13"/>
        <v>168,70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775</v>
      </c>
      <c r="G86" t="s">
        <v>776</v>
      </c>
      <c r="H86" t="s">
        <v>777</v>
      </c>
      <c r="I86" s="42"/>
      <c r="J86" s="43">
        <v>79</v>
      </c>
      <c r="K86" s="37" t="str">
        <f t="shared" si="8"/>
        <v>В37-79</v>
      </c>
      <c r="L86" s="37" t="str">
        <f t="shared" si="8"/>
        <v>170,48</v>
      </c>
      <c r="M86" s="37" t="str">
        <f t="shared" si="10"/>
        <v>89-9(37)</v>
      </c>
      <c r="N86" s="38">
        <f t="shared" si="9"/>
        <v>0</v>
      </c>
      <c r="O86" s="38">
        <f t="shared" si="9"/>
        <v>0</v>
      </c>
      <c r="P86" s="38" t="str">
        <f t="shared" si="11"/>
        <v>170,48</v>
      </c>
      <c r="Q86" s="39">
        <f t="shared" si="12"/>
        <v>1.9799999999999898</v>
      </c>
      <c r="R86" s="39" t="str">
        <f t="shared" si="13"/>
        <v>168,50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778</v>
      </c>
      <c r="G87" t="s">
        <v>779</v>
      </c>
      <c r="H87" t="s">
        <v>747</v>
      </c>
      <c r="I87" s="42"/>
      <c r="J87" s="43">
        <v>80</v>
      </c>
      <c r="K87" s="37" t="str">
        <f t="shared" si="8"/>
        <v>В37-80</v>
      </c>
      <c r="L87" s="37" t="str">
        <f t="shared" si="8"/>
        <v>170,38</v>
      </c>
      <c r="M87" s="37" t="str">
        <f t="shared" si="10"/>
        <v>89-9(37)</v>
      </c>
      <c r="N87" s="38">
        <f t="shared" si="9"/>
        <v>0</v>
      </c>
      <c r="O87" s="38">
        <f t="shared" si="9"/>
        <v>0</v>
      </c>
      <c r="P87" s="38" t="str">
        <f t="shared" si="11"/>
        <v>170,38</v>
      </c>
      <c r="Q87" s="39">
        <f t="shared" si="12"/>
        <v>1.1800000000000068</v>
      </c>
      <c r="R87" s="39" t="str">
        <f t="shared" si="13"/>
        <v>169,20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780</v>
      </c>
      <c r="G88" t="s">
        <v>764</v>
      </c>
      <c r="H88" t="s">
        <v>777</v>
      </c>
      <c r="I88" s="42"/>
      <c r="J88" s="43">
        <v>81</v>
      </c>
      <c r="K88" s="37" t="str">
        <f t="shared" si="8"/>
        <v>В37-81</v>
      </c>
      <c r="L88" s="37" t="str">
        <f t="shared" si="8"/>
        <v>170,30</v>
      </c>
      <c r="M88" s="37" t="str">
        <f t="shared" si="10"/>
        <v>89-9(37)</v>
      </c>
      <c r="N88" s="38">
        <f t="shared" si="9"/>
        <v>0</v>
      </c>
      <c r="O88" s="38">
        <f t="shared" si="9"/>
        <v>0</v>
      </c>
      <c r="P88" s="38" t="str">
        <f t="shared" si="11"/>
        <v>170,30</v>
      </c>
      <c r="Q88" s="39">
        <f t="shared" si="12"/>
        <v>1.8000000000000114</v>
      </c>
      <c r="R88" s="39" t="str">
        <f t="shared" si="13"/>
        <v>168,50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781</v>
      </c>
      <c r="G89" t="s">
        <v>655</v>
      </c>
      <c r="H89" t="s">
        <v>390</v>
      </c>
      <c r="I89" s="42"/>
      <c r="J89" s="43">
        <v>82</v>
      </c>
      <c r="K89" s="37" t="str">
        <f t="shared" si="8"/>
        <v>В37-82</v>
      </c>
      <c r="L89" s="37" t="str">
        <f t="shared" si="8"/>
        <v>170,15</v>
      </c>
      <c r="M89" s="37" t="str">
        <f t="shared" si="10"/>
        <v>89-9(37)</v>
      </c>
      <c r="N89" s="38">
        <f t="shared" si="9"/>
        <v>0</v>
      </c>
      <c r="O89" s="38">
        <f t="shared" si="9"/>
        <v>0</v>
      </c>
      <c r="P89" s="38" t="str">
        <f t="shared" si="11"/>
        <v>170,15</v>
      </c>
      <c r="Q89" s="39">
        <f t="shared" si="12"/>
        <v>1.9500000000000171</v>
      </c>
      <c r="R89" s="39" t="str">
        <f t="shared" si="13"/>
        <v>168,20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782</v>
      </c>
      <c r="G90" t="s">
        <v>783</v>
      </c>
      <c r="H90" t="s">
        <v>174</v>
      </c>
      <c r="I90" s="42"/>
      <c r="J90" s="43">
        <v>83</v>
      </c>
      <c r="K90" s="37" t="str">
        <f t="shared" si="8"/>
        <v>В37-83</v>
      </c>
      <c r="L90" s="37" t="str">
        <f t="shared" si="8"/>
        <v>168,90</v>
      </c>
      <c r="M90" s="37" t="str">
        <f t="shared" si="10"/>
        <v>89-9(37)</v>
      </c>
      <c r="N90" s="38">
        <f t="shared" si="9"/>
        <v>0</v>
      </c>
      <c r="O90" s="38">
        <f t="shared" si="9"/>
        <v>0</v>
      </c>
      <c r="P90" s="38" t="str">
        <f t="shared" si="11"/>
        <v>168,90</v>
      </c>
      <c r="Q90" s="39">
        <f t="shared" si="12"/>
        <v>2.0500000000000114</v>
      </c>
      <c r="R90" s="39" t="str">
        <f t="shared" si="13"/>
        <v>166,85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784</v>
      </c>
      <c r="G91" t="s">
        <v>764</v>
      </c>
      <c r="H91" t="s">
        <v>785</v>
      </c>
      <c r="I91" s="42"/>
      <c r="J91" s="43">
        <v>84</v>
      </c>
      <c r="K91" s="37" t="str">
        <f t="shared" si="8"/>
        <v>В37-84</v>
      </c>
      <c r="L91" s="37" t="str">
        <f t="shared" si="8"/>
        <v>170,30</v>
      </c>
      <c r="M91" s="37" t="str">
        <f t="shared" si="10"/>
        <v>89-9(37)</v>
      </c>
      <c r="N91" s="38">
        <f t="shared" si="9"/>
        <v>0</v>
      </c>
      <c r="O91" s="38">
        <f t="shared" si="9"/>
        <v>0</v>
      </c>
      <c r="P91" s="38" t="str">
        <f t="shared" si="11"/>
        <v>170,30</v>
      </c>
      <c r="Q91" s="39">
        <f t="shared" si="12"/>
        <v>1.9000000000000057</v>
      </c>
      <c r="R91" s="39" t="str">
        <f t="shared" si="13"/>
        <v>168,40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786</v>
      </c>
      <c r="G92" t="s">
        <v>306</v>
      </c>
      <c r="H92" t="s">
        <v>346</v>
      </c>
      <c r="I92" s="42"/>
      <c r="J92" s="43">
        <v>85</v>
      </c>
      <c r="K92" s="37" t="str">
        <f t="shared" si="8"/>
        <v>В37-85</v>
      </c>
      <c r="L92" s="37" t="str">
        <f t="shared" si="8"/>
        <v>170,01</v>
      </c>
      <c r="M92" s="37" t="str">
        <f t="shared" si="10"/>
        <v>89-9(37)</v>
      </c>
      <c r="N92" s="38">
        <f t="shared" si="9"/>
        <v>0</v>
      </c>
      <c r="O92" s="38">
        <f t="shared" si="9"/>
        <v>0</v>
      </c>
      <c r="P92" s="38" t="str">
        <f t="shared" si="11"/>
        <v>170,01</v>
      </c>
      <c r="Q92" s="39">
        <f t="shared" si="12"/>
        <v>1.9099999999999966</v>
      </c>
      <c r="R92" s="39" t="str">
        <f t="shared" si="13"/>
        <v>168,10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787</v>
      </c>
      <c r="G93" t="s">
        <v>788</v>
      </c>
      <c r="H93" t="s">
        <v>789</v>
      </c>
      <c r="I93" s="42"/>
      <c r="J93" s="43">
        <v>86</v>
      </c>
      <c r="K93" s="37" t="str">
        <f t="shared" si="8"/>
        <v>В37-86</v>
      </c>
      <c r="L93" s="37" t="str">
        <f t="shared" si="8"/>
        <v>170,79</v>
      </c>
      <c r="M93" s="37" t="str">
        <f t="shared" si="10"/>
        <v>89-9(37)</v>
      </c>
      <c r="N93" s="38">
        <f t="shared" si="9"/>
        <v>0</v>
      </c>
      <c r="O93" s="38">
        <f t="shared" si="9"/>
        <v>0</v>
      </c>
      <c r="P93" s="38" t="str">
        <f t="shared" si="11"/>
        <v>170,79</v>
      </c>
      <c r="Q93" s="39">
        <f t="shared" si="12"/>
        <v>2.1200000000000045</v>
      </c>
      <c r="R93" s="39" t="str">
        <f t="shared" si="13"/>
        <v>168,67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790</v>
      </c>
      <c r="G94" t="s">
        <v>408</v>
      </c>
      <c r="H94" t="s">
        <v>507</v>
      </c>
      <c r="I94" s="42"/>
      <c r="J94" s="43">
        <v>87</v>
      </c>
      <c r="K94" s="37" t="str">
        <f t="shared" si="8"/>
        <v>В37-87</v>
      </c>
      <c r="L94" s="37" t="str">
        <f t="shared" si="8"/>
        <v>168,01</v>
      </c>
      <c r="M94" s="37" t="str">
        <f t="shared" si="10"/>
        <v>89-9(37)</v>
      </c>
      <c r="N94" s="38">
        <f t="shared" si="9"/>
        <v>0</v>
      </c>
      <c r="O94" s="38">
        <f t="shared" si="9"/>
        <v>0</v>
      </c>
      <c r="P94" s="38" t="str">
        <f t="shared" si="11"/>
        <v>168,01</v>
      </c>
      <c r="Q94" s="39">
        <f t="shared" si="12"/>
        <v>2.0600000000000023</v>
      </c>
      <c r="R94" s="39" t="str">
        <f t="shared" si="13"/>
        <v>165,95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791</v>
      </c>
      <c r="G95" t="s">
        <v>792</v>
      </c>
      <c r="H95" t="s">
        <v>793</v>
      </c>
      <c r="I95" s="42"/>
      <c r="J95" s="43">
        <v>88</v>
      </c>
      <c r="K95" s="37" t="str">
        <f t="shared" si="8"/>
        <v>В37-88</v>
      </c>
      <c r="L95" s="37" t="str">
        <f t="shared" si="8"/>
        <v>167,93</v>
      </c>
      <c r="M95" s="37" t="str">
        <f t="shared" si="10"/>
        <v>89-9(37)</v>
      </c>
      <c r="N95" s="38">
        <f t="shared" si="9"/>
        <v>0</v>
      </c>
      <c r="O95" s="38">
        <f t="shared" si="9"/>
        <v>0</v>
      </c>
      <c r="P95" s="38" t="str">
        <f t="shared" si="11"/>
        <v>167,93</v>
      </c>
      <c r="Q95" s="39">
        <f t="shared" si="12"/>
        <v>1.6200000000000045</v>
      </c>
      <c r="R95" s="39" t="str">
        <f t="shared" si="13"/>
        <v>166,31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794</v>
      </c>
      <c r="G96" t="s">
        <v>795</v>
      </c>
      <c r="H96" t="s">
        <v>796</v>
      </c>
      <c r="I96" s="42"/>
      <c r="J96" s="43">
        <v>89</v>
      </c>
      <c r="K96" s="37" t="str">
        <f t="shared" si="8"/>
        <v>В37-89</v>
      </c>
      <c r="L96" s="37" t="str">
        <f t="shared" si="8"/>
        <v>167,12</v>
      </c>
      <c r="M96" s="37" t="str">
        <f t="shared" si="10"/>
        <v>89-9(37)</v>
      </c>
      <c r="N96" s="38">
        <f t="shared" si="9"/>
        <v>0</v>
      </c>
      <c r="O96" s="38">
        <f t="shared" si="9"/>
        <v>0</v>
      </c>
      <c r="P96" s="38" t="str">
        <f t="shared" si="11"/>
        <v>167,12</v>
      </c>
      <c r="Q96" s="39">
        <f t="shared" si="12"/>
        <v>1.9800000000000182</v>
      </c>
      <c r="R96" s="39" t="str">
        <f t="shared" si="13"/>
        <v>165,14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797</v>
      </c>
      <c r="G97" t="s">
        <v>798</v>
      </c>
      <c r="H97" t="s">
        <v>799</v>
      </c>
      <c r="I97" s="42"/>
      <c r="J97" s="43">
        <v>90</v>
      </c>
      <c r="K97" s="37" t="str">
        <f t="shared" si="8"/>
        <v>В37-90</v>
      </c>
      <c r="L97" s="37" t="str">
        <f t="shared" si="8"/>
        <v>167,16</v>
      </c>
      <c r="M97" s="37" t="str">
        <f t="shared" si="10"/>
        <v>89-9(37)</v>
      </c>
      <c r="N97" s="38">
        <f t="shared" si="9"/>
        <v>0</v>
      </c>
      <c r="O97" s="38">
        <f t="shared" si="9"/>
        <v>0</v>
      </c>
      <c r="P97" s="38" t="str">
        <f t="shared" si="11"/>
        <v>167,16</v>
      </c>
      <c r="Q97" s="39">
        <f t="shared" si="12"/>
        <v>-1468.08</v>
      </c>
      <c r="R97" s="39" t="str">
        <f t="shared" si="13"/>
        <v>1635,24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800</v>
      </c>
      <c r="G98" t="s">
        <v>256</v>
      </c>
      <c r="H98" t="s">
        <v>801</v>
      </c>
      <c r="I98" s="42"/>
      <c r="J98" s="43">
        <v>91</v>
      </c>
      <c r="K98" s="37" t="str">
        <f t="shared" si="8"/>
        <v>В37-91</v>
      </c>
      <c r="L98" s="37" t="str">
        <f t="shared" si="8"/>
        <v>168,37</v>
      </c>
      <c r="M98" s="37" t="str">
        <f t="shared" si="10"/>
        <v>89-9(37)</v>
      </c>
      <c r="N98" s="38">
        <f t="shared" si="9"/>
        <v>0</v>
      </c>
      <c r="O98" s="38">
        <f t="shared" si="9"/>
        <v>0</v>
      </c>
      <c r="P98" s="38" t="str">
        <f t="shared" si="11"/>
        <v>168,37</v>
      </c>
      <c r="Q98" s="39">
        <f t="shared" si="12"/>
        <v>2.7199999999999989</v>
      </c>
      <c r="R98" s="39" t="str">
        <f t="shared" si="13"/>
        <v>165,65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802</v>
      </c>
      <c r="G99" t="s">
        <v>803</v>
      </c>
      <c r="H99" t="s">
        <v>804</v>
      </c>
      <c r="I99" s="42"/>
      <c r="J99" s="43">
        <v>92</v>
      </c>
      <c r="K99" s="37" t="str">
        <f t="shared" si="8"/>
        <v>В37-92</v>
      </c>
      <c r="L99" s="37" t="str">
        <f t="shared" si="8"/>
        <v>168,76</v>
      </c>
      <c r="M99" s="37" t="str">
        <f t="shared" si="10"/>
        <v>89-9(37)</v>
      </c>
      <c r="N99" s="38">
        <f t="shared" si="9"/>
        <v>0</v>
      </c>
      <c r="O99" s="38">
        <f t="shared" si="9"/>
        <v>0</v>
      </c>
      <c r="P99" s="38" t="str">
        <f t="shared" si="11"/>
        <v>168,76</v>
      </c>
      <c r="Q99" s="39">
        <f t="shared" si="12"/>
        <v>1.7800000000000011</v>
      </c>
      <c r="R99" s="39" t="str">
        <f t="shared" si="13"/>
        <v>166,98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805</v>
      </c>
      <c r="G100" t="s">
        <v>806</v>
      </c>
      <c r="H100" t="s">
        <v>807</v>
      </c>
      <c r="I100" s="42"/>
      <c r="J100" s="43">
        <v>93</v>
      </c>
      <c r="K100" s="37" t="str">
        <f t="shared" si="8"/>
        <v>В37-93</v>
      </c>
      <c r="L100" s="37" t="str">
        <f t="shared" si="8"/>
        <v>169,10</v>
      </c>
      <c r="M100" s="37" t="str">
        <f t="shared" si="10"/>
        <v>89-9(37)</v>
      </c>
      <c r="N100" s="38">
        <f t="shared" si="9"/>
        <v>0</v>
      </c>
      <c r="O100" s="38">
        <f t="shared" si="9"/>
        <v>0</v>
      </c>
      <c r="P100" s="38" t="str">
        <f t="shared" si="11"/>
        <v>169,10</v>
      </c>
      <c r="Q100" s="39">
        <f t="shared" si="12"/>
        <v>2.0300000000000011</v>
      </c>
      <c r="R100" s="39" t="str">
        <f t="shared" si="13"/>
        <v>167,07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808</v>
      </c>
      <c r="G101" t="s">
        <v>288</v>
      </c>
      <c r="H101" t="s">
        <v>809</v>
      </c>
      <c r="I101" s="42"/>
      <c r="J101" s="43">
        <v>94</v>
      </c>
      <c r="K101" s="37" t="str">
        <f t="shared" si="8"/>
        <v>В37-94</v>
      </c>
      <c r="L101" s="37" t="str">
        <f t="shared" si="8"/>
        <v>169,13</v>
      </c>
      <c r="M101" s="37" t="str">
        <f t="shared" si="10"/>
        <v>89-9(37)</v>
      </c>
      <c r="N101" s="38">
        <f t="shared" si="9"/>
        <v>0</v>
      </c>
      <c r="O101" s="38">
        <f t="shared" si="9"/>
        <v>0</v>
      </c>
      <c r="P101" s="38" t="str">
        <f t="shared" si="11"/>
        <v>169,13</v>
      </c>
      <c r="Q101" s="39">
        <f t="shared" si="12"/>
        <v>2.0300000000000011</v>
      </c>
      <c r="R101" s="39" t="str">
        <f t="shared" si="13"/>
        <v>167,10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810</v>
      </c>
      <c r="G102" t="s">
        <v>283</v>
      </c>
      <c r="H102" t="s">
        <v>795</v>
      </c>
      <c r="I102" s="42"/>
      <c r="J102" s="43">
        <v>95</v>
      </c>
      <c r="K102" s="37" t="str">
        <f t="shared" si="8"/>
        <v>В37-95</v>
      </c>
      <c r="L102" s="37" t="str">
        <f t="shared" si="8"/>
        <v>169,11</v>
      </c>
      <c r="M102" s="37" t="str">
        <f t="shared" si="10"/>
        <v>89-9(37)</v>
      </c>
      <c r="N102" s="38">
        <f t="shared" si="9"/>
        <v>0</v>
      </c>
      <c r="O102" s="38">
        <f t="shared" si="9"/>
        <v>0</v>
      </c>
      <c r="P102" s="38" t="str">
        <f t="shared" si="11"/>
        <v>169,11</v>
      </c>
      <c r="Q102" s="39">
        <f t="shared" si="12"/>
        <v>1.9900000000000091</v>
      </c>
      <c r="R102" s="39" t="str">
        <f t="shared" si="13"/>
        <v>167,12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811</v>
      </c>
      <c r="G103" t="s">
        <v>283</v>
      </c>
      <c r="H103" t="s">
        <v>795</v>
      </c>
      <c r="I103" s="42"/>
      <c r="J103" s="43">
        <v>96</v>
      </c>
      <c r="K103" s="37" t="str">
        <f t="shared" si="8"/>
        <v>В37-96</v>
      </c>
      <c r="L103" s="37" t="str">
        <f t="shared" si="8"/>
        <v>169,11</v>
      </c>
      <c r="M103" s="37" t="str">
        <f t="shared" si="10"/>
        <v>89-9(37)</v>
      </c>
      <c r="N103" s="38">
        <f t="shared" si="9"/>
        <v>0</v>
      </c>
      <c r="O103" s="38">
        <f t="shared" si="9"/>
        <v>0</v>
      </c>
      <c r="P103" s="38" t="str">
        <f t="shared" si="11"/>
        <v>169,11</v>
      </c>
      <c r="Q103" s="39">
        <f t="shared" si="12"/>
        <v>1.9900000000000091</v>
      </c>
      <c r="R103" s="39" t="str">
        <f t="shared" si="13"/>
        <v>167,12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812</v>
      </c>
      <c r="G104" t="s">
        <v>397</v>
      </c>
      <c r="H104" t="s">
        <v>388</v>
      </c>
      <c r="I104" s="42"/>
      <c r="J104" s="43">
        <v>97</v>
      </c>
      <c r="K104" s="37" t="str">
        <f t="shared" si="8"/>
        <v>В37-97</v>
      </c>
      <c r="L104" s="37" t="str">
        <f t="shared" si="8"/>
        <v>168,42</v>
      </c>
      <c r="M104" s="37" t="str">
        <f t="shared" si="10"/>
        <v>89-9(37)</v>
      </c>
      <c r="N104" s="38">
        <f t="shared" si="9"/>
        <v>0</v>
      </c>
      <c r="O104" s="38">
        <f t="shared" si="9"/>
        <v>0</v>
      </c>
      <c r="P104" s="38" t="str">
        <f t="shared" si="11"/>
        <v>168,42</v>
      </c>
      <c r="Q104" s="39">
        <f t="shared" si="12"/>
        <v>2.0499999999999829</v>
      </c>
      <c r="R104" s="39" t="str">
        <f t="shared" si="13"/>
        <v>166,37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813</v>
      </c>
      <c r="G105" t="s">
        <v>341</v>
      </c>
      <c r="H105" t="s">
        <v>814</v>
      </c>
      <c r="I105" s="42"/>
      <c r="J105" s="43">
        <v>98</v>
      </c>
      <c r="K105" s="37" t="str">
        <f t="shared" si="8"/>
        <v>В37-98</v>
      </c>
      <c r="L105" s="37" t="str">
        <f t="shared" si="8"/>
        <v>168,32</v>
      </c>
      <c r="M105" s="37" t="str">
        <f t="shared" si="10"/>
        <v>89-9(37)</v>
      </c>
      <c r="N105" s="38">
        <f t="shared" si="9"/>
        <v>0</v>
      </c>
      <c r="O105" s="38">
        <f t="shared" si="9"/>
        <v>0</v>
      </c>
      <c r="P105" s="38" t="str">
        <f t="shared" si="11"/>
        <v>168,32</v>
      </c>
      <c r="Q105" s="39">
        <f t="shared" si="12"/>
        <v>2.5</v>
      </c>
      <c r="R105" s="39" t="str">
        <f t="shared" si="13"/>
        <v>165,82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815</v>
      </c>
      <c r="G106" t="s">
        <v>816</v>
      </c>
      <c r="H106" t="s">
        <v>448</v>
      </c>
      <c r="I106" s="42"/>
      <c r="J106" s="43">
        <v>99</v>
      </c>
      <c r="K106" s="37" t="str">
        <f t="shared" si="8"/>
        <v>В37-99</v>
      </c>
      <c r="L106" s="37" t="str">
        <f t="shared" si="8"/>
        <v>169,17</v>
      </c>
      <c r="M106" s="37" t="str">
        <f t="shared" si="10"/>
        <v>89-9(37)</v>
      </c>
      <c r="N106" s="38">
        <f t="shared" si="9"/>
        <v>0</v>
      </c>
      <c r="O106" s="38">
        <f t="shared" si="9"/>
        <v>0</v>
      </c>
      <c r="P106" s="38" t="str">
        <f t="shared" si="11"/>
        <v>169,17</v>
      </c>
      <c r="Q106" s="39">
        <f t="shared" si="12"/>
        <v>2.0199999999999818</v>
      </c>
      <c r="R106" s="39" t="str">
        <f t="shared" si="13"/>
        <v>167,15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817</v>
      </c>
      <c r="G107" t="s">
        <v>818</v>
      </c>
      <c r="H107" t="s">
        <v>115</v>
      </c>
      <c r="I107" s="42"/>
      <c r="J107" s="43">
        <v>100</v>
      </c>
      <c r="K107" s="37" t="str">
        <f t="shared" si="8"/>
        <v>В37-100</v>
      </c>
      <c r="L107" s="37" t="str">
        <f t="shared" si="8"/>
        <v>165,74</v>
      </c>
      <c r="M107" s="37" t="str">
        <f t="shared" si="10"/>
        <v>89-9(37)</v>
      </c>
      <c r="N107" s="38">
        <f t="shared" si="9"/>
        <v>0</v>
      </c>
      <c r="O107" s="38">
        <f t="shared" si="9"/>
        <v>0</v>
      </c>
      <c r="P107" s="38" t="str">
        <f t="shared" si="11"/>
        <v>165,74</v>
      </c>
      <c r="Q107" s="39">
        <f t="shared" si="12"/>
        <v>2.4000000000000057</v>
      </c>
      <c r="R107" s="39" t="str">
        <f t="shared" si="13"/>
        <v>163,34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819</v>
      </c>
      <c r="G108" t="s">
        <v>376</v>
      </c>
      <c r="H108" t="s">
        <v>820</v>
      </c>
      <c r="I108" s="42"/>
      <c r="J108" s="43">
        <v>101</v>
      </c>
      <c r="K108" s="37" t="str">
        <f t="shared" si="8"/>
        <v>В37-101</v>
      </c>
      <c r="L108" s="37" t="str">
        <f t="shared" si="8"/>
        <v>165,96</v>
      </c>
      <c r="M108" s="37" t="str">
        <f t="shared" si="10"/>
        <v>89-9(37)</v>
      </c>
      <c r="N108" s="38">
        <f t="shared" si="9"/>
        <v>0</v>
      </c>
      <c r="O108" s="38">
        <f t="shared" si="9"/>
        <v>0</v>
      </c>
      <c r="P108" s="38" t="str">
        <f t="shared" si="11"/>
        <v>165,96</v>
      </c>
      <c r="Q108" s="39">
        <f t="shared" si="12"/>
        <v>2.2600000000000193</v>
      </c>
      <c r="R108" s="39" t="str">
        <f t="shared" si="13"/>
        <v>163,70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821</v>
      </c>
      <c r="G109" t="s">
        <v>822</v>
      </c>
      <c r="H109" t="s">
        <v>823</v>
      </c>
      <c r="I109" s="42"/>
      <c r="J109" s="43">
        <v>102</v>
      </c>
      <c r="K109" s="37" t="str">
        <f t="shared" si="8"/>
        <v>В37-102</v>
      </c>
      <c r="L109" s="37" t="str">
        <f t="shared" si="8"/>
        <v>165,11</v>
      </c>
      <c r="M109" s="37" t="str">
        <f t="shared" si="10"/>
        <v>89-9(37)</v>
      </c>
      <c r="N109" s="38">
        <f t="shared" si="9"/>
        <v>0</v>
      </c>
      <c r="O109" s="38">
        <f t="shared" si="9"/>
        <v>0</v>
      </c>
      <c r="P109" s="38" t="str">
        <f t="shared" si="11"/>
        <v>165,11</v>
      </c>
      <c r="Q109" s="39">
        <f t="shared" si="12"/>
        <v>1.960000000000008</v>
      </c>
      <c r="R109" s="39" t="str">
        <f t="shared" si="13"/>
        <v>163,15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824</v>
      </c>
      <c r="G110" t="s">
        <v>160</v>
      </c>
      <c r="H110" t="s">
        <v>825</v>
      </c>
      <c r="I110" s="42"/>
      <c r="J110" s="43">
        <v>103</v>
      </c>
      <c r="K110" s="37" t="str">
        <f t="shared" si="8"/>
        <v>В37-103</v>
      </c>
      <c r="L110" s="37" t="str">
        <f t="shared" si="8"/>
        <v>166,46</v>
      </c>
      <c r="M110" s="37" t="str">
        <f t="shared" si="10"/>
        <v>89-9(37)</v>
      </c>
      <c r="N110" s="38">
        <f t="shared" si="9"/>
        <v>0</v>
      </c>
      <c r="O110" s="38">
        <f t="shared" si="9"/>
        <v>0</v>
      </c>
      <c r="P110" s="38" t="str">
        <f t="shared" si="11"/>
        <v>166,46</v>
      </c>
      <c r="Q110" s="39">
        <f t="shared" si="12"/>
        <v>2.0100000000000193</v>
      </c>
      <c r="R110" s="39" t="str">
        <f t="shared" si="13"/>
        <v>164,45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826</v>
      </c>
      <c r="G111" t="s">
        <v>827</v>
      </c>
      <c r="H111" t="s">
        <v>472</v>
      </c>
      <c r="I111" s="42"/>
      <c r="J111" s="43">
        <v>104</v>
      </c>
      <c r="K111" s="37" t="str">
        <f t="shared" si="8"/>
        <v>В37-104</v>
      </c>
      <c r="L111" s="37" t="str">
        <f t="shared" si="8"/>
        <v>166,50</v>
      </c>
      <c r="M111" s="37" t="str">
        <f t="shared" si="10"/>
        <v>89-9(37)</v>
      </c>
      <c r="N111" s="38">
        <f t="shared" si="9"/>
        <v>0</v>
      </c>
      <c r="O111" s="38">
        <f t="shared" si="9"/>
        <v>0</v>
      </c>
      <c r="P111" s="38" t="str">
        <f t="shared" si="11"/>
        <v>166,50</v>
      </c>
      <c r="Q111" s="39">
        <f t="shared" si="12"/>
        <v>2</v>
      </c>
      <c r="R111" s="39" t="str">
        <f t="shared" si="13"/>
        <v>164,50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828</v>
      </c>
      <c r="G112" t="s">
        <v>201</v>
      </c>
      <c r="H112" t="s">
        <v>829</v>
      </c>
      <c r="I112" s="42"/>
      <c r="J112" s="43">
        <v>105</v>
      </c>
      <c r="K112" s="37" t="str">
        <f t="shared" si="8"/>
        <v>В37-105</v>
      </c>
      <c r="L112" s="37" t="str">
        <f t="shared" si="8"/>
        <v>166,62</v>
      </c>
      <c r="M112" s="37" t="str">
        <f t="shared" si="10"/>
        <v>89-9(37)</v>
      </c>
      <c r="N112" s="38">
        <f t="shared" si="9"/>
        <v>0</v>
      </c>
      <c r="O112" s="38">
        <f t="shared" si="9"/>
        <v>0</v>
      </c>
      <c r="P112" s="38" t="str">
        <f t="shared" si="11"/>
        <v>166,62</v>
      </c>
      <c r="Q112" s="39">
        <f t="shared" si="12"/>
        <v>1.75</v>
      </c>
      <c r="R112" s="39" t="str">
        <f t="shared" si="13"/>
        <v>164,87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830</v>
      </c>
      <c r="G113" t="s">
        <v>831</v>
      </c>
      <c r="H113" t="s">
        <v>499</v>
      </c>
      <c r="I113" s="42"/>
      <c r="J113" s="43">
        <v>106</v>
      </c>
      <c r="K113" s="37" t="str">
        <f t="shared" si="8"/>
        <v>В37-106</v>
      </c>
      <c r="L113" s="37" t="str">
        <f t="shared" si="8"/>
        <v>165,70</v>
      </c>
      <c r="M113" s="37" t="str">
        <f t="shared" si="10"/>
        <v>89-9(37)</v>
      </c>
      <c r="N113" s="38">
        <f t="shared" si="9"/>
        <v>0</v>
      </c>
      <c r="O113" s="38">
        <f t="shared" si="9"/>
        <v>0</v>
      </c>
      <c r="P113" s="38" t="str">
        <f t="shared" si="11"/>
        <v>165,70</v>
      </c>
      <c r="Q113" s="39">
        <f t="shared" si="12"/>
        <v>1.5</v>
      </c>
      <c r="R113" s="39" t="str">
        <f t="shared" si="13"/>
        <v>164,20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832</v>
      </c>
      <c r="G114" t="s">
        <v>833</v>
      </c>
      <c r="H114" t="s">
        <v>834</v>
      </c>
      <c r="I114" s="42"/>
      <c r="J114" s="43">
        <v>107</v>
      </c>
      <c r="K114" s="37" t="str">
        <f t="shared" si="8"/>
        <v>В37-107</v>
      </c>
      <c r="L114" s="37" t="str">
        <f t="shared" si="8"/>
        <v>164,49</v>
      </c>
      <c r="M114" s="37" t="str">
        <f t="shared" si="10"/>
        <v>89-9(37)</v>
      </c>
      <c r="N114" s="38">
        <f t="shared" si="9"/>
        <v>0</v>
      </c>
      <c r="O114" s="38">
        <f t="shared" si="9"/>
        <v>0</v>
      </c>
      <c r="P114" s="38" t="str">
        <f t="shared" si="11"/>
        <v>164,49</v>
      </c>
      <c r="Q114" s="39">
        <f t="shared" si="12"/>
        <v>1.9900000000000091</v>
      </c>
      <c r="R114" s="39" t="str">
        <f t="shared" si="13"/>
        <v>162,50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835</v>
      </c>
      <c r="G115" t="s">
        <v>218</v>
      </c>
      <c r="H115" t="s">
        <v>836</v>
      </c>
      <c r="I115" s="42"/>
      <c r="J115" s="43">
        <v>108</v>
      </c>
      <c r="K115" s="37" t="str">
        <f t="shared" si="8"/>
        <v>В37-108</v>
      </c>
      <c r="L115" s="37" t="str">
        <f t="shared" si="8"/>
        <v>165,30</v>
      </c>
      <c r="M115" s="37" t="str">
        <f t="shared" si="10"/>
        <v>89-9(37)</v>
      </c>
      <c r="N115" s="38">
        <f t="shared" si="9"/>
        <v>0</v>
      </c>
      <c r="O115" s="38">
        <f t="shared" si="9"/>
        <v>0</v>
      </c>
      <c r="P115" s="38" t="str">
        <f t="shared" si="11"/>
        <v>165,30</v>
      </c>
      <c r="Q115" s="39">
        <f t="shared" si="12"/>
        <v>2.8800000000000239</v>
      </c>
      <c r="R115" s="39" t="str">
        <f t="shared" si="13"/>
        <v>162,42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837</v>
      </c>
      <c r="G116" t="s">
        <v>838</v>
      </c>
      <c r="H116" t="s">
        <v>839</v>
      </c>
      <c r="I116" s="42"/>
      <c r="J116" s="43">
        <v>109</v>
      </c>
      <c r="K116" s="37" t="str">
        <f t="shared" si="8"/>
        <v>В37-109</v>
      </c>
      <c r="L116" s="37" t="str">
        <f t="shared" si="8"/>
        <v>162,85</v>
      </c>
      <c r="M116" s="37" t="str">
        <f t="shared" si="10"/>
        <v>89-9(37)</v>
      </c>
      <c r="N116" s="38">
        <f t="shared" si="9"/>
        <v>0</v>
      </c>
      <c r="O116" s="38">
        <f t="shared" si="9"/>
        <v>0</v>
      </c>
      <c r="P116" s="38" t="str">
        <f t="shared" si="11"/>
        <v>162,85</v>
      </c>
      <c r="Q116" s="39">
        <f t="shared" si="12"/>
        <v>1.9499999999999886</v>
      </c>
      <c r="R116" s="39" t="str">
        <f t="shared" si="13"/>
        <v>160,90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840</v>
      </c>
      <c r="G117" t="s">
        <v>841</v>
      </c>
      <c r="H117" t="s">
        <v>842</v>
      </c>
      <c r="I117" s="42"/>
      <c r="J117" s="43">
        <v>110</v>
      </c>
      <c r="K117" s="37" t="str">
        <f t="shared" si="8"/>
        <v>В37-110</v>
      </c>
      <c r="L117" s="37" t="str">
        <f t="shared" si="8"/>
        <v>163,05</v>
      </c>
      <c r="M117" s="37" t="str">
        <f t="shared" si="10"/>
        <v>89-9(37)</v>
      </c>
      <c r="N117" s="38">
        <f t="shared" si="9"/>
        <v>0</v>
      </c>
      <c r="O117" s="38">
        <f t="shared" si="9"/>
        <v>0</v>
      </c>
      <c r="P117" s="38" t="str">
        <f t="shared" si="11"/>
        <v>163,05</v>
      </c>
      <c r="Q117" s="39">
        <f t="shared" si="12"/>
        <v>1.9800000000000182</v>
      </c>
      <c r="R117" s="39" t="str">
        <f t="shared" si="13"/>
        <v>161,07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843</v>
      </c>
      <c r="G118" t="s">
        <v>844</v>
      </c>
      <c r="H118" t="s">
        <v>845</v>
      </c>
      <c r="I118" s="42"/>
      <c r="J118" s="43">
        <v>111</v>
      </c>
      <c r="K118" s="37" t="str">
        <f t="shared" si="8"/>
        <v>В37-111</v>
      </c>
      <c r="L118" s="37" t="str">
        <f t="shared" si="8"/>
        <v>163,01</v>
      </c>
      <c r="M118" s="37" t="str">
        <f t="shared" si="10"/>
        <v>89-9(37)</v>
      </c>
      <c r="N118" s="38">
        <f t="shared" si="9"/>
        <v>0</v>
      </c>
      <c r="O118" s="38">
        <f t="shared" si="9"/>
        <v>0</v>
      </c>
      <c r="P118" s="38" t="str">
        <f t="shared" si="11"/>
        <v>163,01</v>
      </c>
      <c r="Q118" s="39">
        <f t="shared" si="12"/>
        <v>1.9899999999999807</v>
      </c>
      <c r="R118" s="39" t="str">
        <f t="shared" si="13"/>
        <v>161,02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846</v>
      </c>
      <c r="G119" t="s">
        <v>847</v>
      </c>
      <c r="H119" t="s">
        <v>848</v>
      </c>
      <c r="I119" s="42"/>
      <c r="J119" s="43">
        <v>112</v>
      </c>
      <c r="K119" s="37" t="str">
        <f t="shared" si="8"/>
        <v>В37-112</v>
      </c>
      <c r="L119" s="37" t="str">
        <f t="shared" si="8"/>
        <v>163,04</v>
      </c>
      <c r="M119" s="37" t="str">
        <f t="shared" si="10"/>
        <v>89-9(37)</v>
      </c>
      <c r="N119" s="38">
        <f t="shared" si="9"/>
        <v>0</v>
      </c>
      <c r="O119" s="38">
        <f t="shared" si="9"/>
        <v>0</v>
      </c>
      <c r="P119" s="38" t="str">
        <f t="shared" si="11"/>
        <v>163,04</v>
      </c>
      <c r="Q119" s="39">
        <f t="shared" si="12"/>
        <v>2.039999999999992</v>
      </c>
      <c r="R119" s="39" t="str">
        <f t="shared" si="13"/>
        <v>161,00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849</v>
      </c>
      <c r="G120" t="s">
        <v>522</v>
      </c>
      <c r="H120" t="s">
        <v>850</v>
      </c>
      <c r="I120" s="42"/>
      <c r="J120" s="43">
        <v>113</v>
      </c>
      <c r="K120" s="37" t="str">
        <f t="shared" si="8"/>
        <v>В37-113</v>
      </c>
      <c r="L120" s="37" t="str">
        <f t="shared" si="8"/>
        <v>162,24</v>
      </c>
      <c r="M120" s="37" t="str">
        <f t="shared" si="10"/>
        <v>89-9(37)</v>
      </c>
      <c r="N120" s="38">
        <f t="shared" si="9"/>
        <v>0</v>
      </c>
      <c r="O120" s="38">
        <f t="shared" si="9"/>
        <v>0</v>
      </c>
      <c r="P120" s="38" t="str">
        <f t="shared" si="11"/>
        <v>162,24</v>
      </c>
      <c r="Q120" s="39">
        <f t="shared" si="12"/>
        <v>2.0400000000000205</v>
      </c>
      <c r="R120" s="39" t="str">
        <f t="shared" si="13"/>
        <v>160,20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851</v>
      </c>
      <c r="G121" t="s">
        <v>94</v>
      </c>
      <c r="H121" t="s">
        <v>528</v>
      </c>
      <c r="I121" s="42"/>
      <c r="J121" s="43">
        <v>114</v>
      </c>
      <c r="K121" s="37" t="str">
        <f t="shared" si="8"/>
        <v>В37-114</v>
      </c>
      <c r="L121" s="37" t="str">
        <f t="shared" si="8"/>
        <v>162,29</v>
      </c>
      <c r="M121" s="37" t="str">
        <f t="shared" si="10"/>
        <v>89-9(37)</v>
      </c>
      <c r="N121" s="38">
        <f t="shared" si="9"/>
        <v>0</v>
      </c>
      <c r="O121" s="38">
        <f t="shared" si="9"/>
        <v>0</v>
      </c>
      <c r="P121" s="38" t="str">
        <f t="shared" si="11"/>
        <v>162,29</v>
      </c>
      <c r="Q121" s="39">
        <f t="shared" si="12"/>
        <v>2.1099999999999852</v>
      </c>
      <c r="R121" s="39" t="str">
        <f t="shared" si="13"/>
        <v>160,18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852</v>
      </c>
      <c r="G122" t="s">
        <v>112</v>
      </c>
      <c r="H122" t="s">
        <v>853</v>
      </c>
      <c r="I122" s="42"/>
      <c r="J122" s="43">
        <v>115</v>
      </c>
      <c r="K122" s="37" t="str">
        <f t="shared" si="8"/>
        <v>В37-115</v>
      </c>
      <c r="L122" s="37" t="str">
        <f t="shared" si="8"/>
        <v>163,07</v>
      </c>
      <c r="M122" s="37" t="str">
        <f t="shared" si="10"/>
        <v>89-9(37)</v>
      </c>
      <c r="N122" s="38">
        <f t="shared" si="9"/>
        <v>0</v>
      </c>
      <c r="O122" s="38">
        <f t="shared" si="9"/>
        <v>0</v>
      </c>
      <c r="P122" s="38" t="str">
        <f t="shared" si="11"/>
        <v>163,07</v>
      </c>
      <c r="Q122" s="39">
        <f t="shared" si="12"/>
        <v>1.9300000000000068</v>
      </c>
      <c r="R122" s="39" t="str">
        <f t="shared" si="13"/>
        <v>161,14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854</v>
      </c>
      <c r="G123" t="s">
        <v>855</v>
      </c>
      <c r="H123" t="s">
        <v>856</v>
      </c>
      <c r="I123" s="42"/>
      <c r="J123" s="43">
        <v>116</v>
      </c>
      <c r="K123" s="37" t="str">
        <f t="shared" si="8"/>
        <v>В37-116</v>
      </c>
      <c r="L123" s="37" t="str">
        <f t="shared" si="8"/>
        <v>162,75</v>
      </c>
      <c r="M123" s="37" t="str">
        <f t="shared" si="10"/>
        <v>89-9(37)</v>
      </c>
      <c r="N123" s="38">
        <f t="shared" si="9"/>
        <v>0</v>
      </c>
      <c r="O123" s="38">
        <f t="shared" si="9"/>
        <v>0</v>
      </c>
      <c r="P123" s="38" t="str">
        <f t="shared" si="11"/>
        <v>162,75</v>
      </c>
      <c r="Q123" s="39">
        <f t="shared" si="12"/>
        <v>2.1500000000000057</v>
      </c>
      <c r="R123" s="39" t="str">
        <f t="shared" si="13"/>
        <v>160,60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857</v>
      </c>
      <c r="G124" t="s">
        <v>513</v>
      </c>
      <c r="H124" t="s">
        <v>858</v>
      </c>
      <c r="I124" s="42"/>
      <c r="J124" s="43">
        <v>117</v>
      </c>
      <c r="K124" s="37" t="str">
        <f t="shared" si="8"/>
        <v>В37-117</v>
      </c>
      <c r="L124" s="37" t="str">
        <f t="shared" si="8"/>
        <v>163,25</v>
      </c>
      <c r="M124" s="37" t="str">
        <f t="shared" si="10"/>
        <v>89-9(37)</v>
      </c>
      <c r="N124" s="38">
        <f t="shared" si="9"/>
        <v>0</v>
      </c>
      <c r="O124" s="38">
        <f t="shared" si="9"/>
        <v>0</v>
      </c>
      <c r="P124" s="38" t="str">
        <f t="shared" si="11"/>
        <v>163,25</v>
      </c>
      <c r="Q124" s="39">
        <f t="shared" si="12"/>
        <v>1.9499999999999886</v>
      </c>
      <c r="R124" s="39" t="str">
        <f t="shared" si="13"/>
        <v>161,30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859</v>
      </c>
      <c r="G125" t="s">
        <v>860</v>
      </c>
      <c r="H125" t="s">
        <v>856</v>
      </c>
      <c r="I125" s="42"/>
      <c r="J125" s="43">
        <v>118</v>
      </c>
      <c r="K125" s="37" t="str">
        <f t="shared" si="8"/>
        <v>В37-118</v>
      </c>
      <c r="L125" s="37" t="str">
        <f t="shared" si="8"/>
        <v>162,58</v>
      </c>
      <c r="M125" s="37" t="str">
        <f t="shared" si="10"/>
        <v>89-9(37)</v>
      </c>
      <c r="N125" s="38">
        <f t="shared" si="9"/>
        <v>0</v>
      </c>
      <c r="O125" s="38">
        <f t="shared" si="9"/>
        <v>0</v>
      </c>
      <c r="P125" s="38" t="str">
        <f t="shared" si="11"/>
        <v>162,58</v>
      </c>
      <c r="Q125" s="39">
        <f t="shared" si="12"/>
        <v>1.9800000000000182</v>
      </c>
      <c r="R125" s="39" t="str">
        <f t="shared" si="13"/>
        <v>160,60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861</v>
      </c>
      <c r="G126" t="s">
        <v>862</v>
      </c>
      <c r="H126" t="s">
        <v>863</v>
      </c>
      <c r="I126" s="42"/>
      <c r="J126" s="43">
        <v>119</v>
      </c>
      <c r="K126" s="37" t="str">
        <f t="shared" si="8"/>
        <v>В37-119</v>
      </c>
      <c r="L126" s="37" t="str">
        <f t="shared" si="8"/>
        <v>160,13</v>
      </c>
      <c r="M126" s="37" t="str">
        <f t="shared" si="10"/>
        <v>89-9(37)</v>
      </c>
      <c r="N126" s="38">
        <f t="shared" si="9"/>
        <v>0</v>
      </c>
      <c r="O126" s="38">
        <f t="shared" si="9"/>
        <v>0</v>
      </c>
      <c r="P126" s="38" t="str">
        <f t="shared" si="11"/>
        <v>160,13</v>
      </c>
      <c r="Q126" s="39">
        <f t="shared" si="12"/>
        <v>1.6999999999999886</v>
      </c>
      <c r="R126" s="39" t="str">
        <f t="shared" si="13"/>
        <v>158,43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864</v>
      </c>
      <c r="G127" t="s">
        <v>865</v>
      </c>
      <c r="H127" t="s">
        <v>866</v>
      </c>
      <c r="I127" s="42"/>
      <c r="J127" s="43">
        <v>120</v>
      </c>
      <c r="K127" s="37" t="str">
        <f t="shared" si="8"/>
        <v>В37-120</v>
      </c>
      <c r="L127" s="37" t="str">
        <f t="shared" si="8"/>
        <v>159,88</v>
      </c>
      <c r="M127" s="37" t="str">
        <f t="shared" si="10"/>
        <v>89-9(37)</v>
      </c>
      <c r="N127" s="38">
        <f t="shared" si="9"/>
        <v>0</v>
      </c>
      <c r="O127" s="38">
        <f t="shared" si="9"/>
        <v>0</v>
      </c>
      <c r="P127" s="38" t="str">
        <f t="shared" si="11"/>
        <v>159,88</v>
      </c>
      <c r="Q127" s="39">
        <f t="shared" si="12"/>
        <v>1.7999999999999829</v>
      </c>
      <c r="R127" s="39" t="str">
        <f t="shared" si="13"/>
        <v>158,08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867</v>
      </c>
      <c r="G128" t="s">
        <v>868</v>
      </c>
      <c r="H128" t="s">
        <v>869</v>
      </c>
      <c r="I128" s="42"/>
      <c r="J128" s="43">
        <v>121</v>
      </c>
      <c r="K128" s="37" t="str">
        <f t="shared" ref="K128:L191" si="14">F128</f>
        <v>В37-121</v>
      </c>
      <c r="L128" s="37" t="str">
        <f t="shared" si="14"/>
        <v>159,24</v>
      </c>
      <c r="M128" s="37" t="str">
        <f t="shared" si="10"/>
        <v>89-9(37)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159,24</v>
      </c>
      <c r="Q128" s="39">
        <f t="shared" si="12"/>
        <v>1.75</v>
      </c>
      <c r="R128" s="39" t="str">
        <f t="shared" si="13"/>
        <v>157,49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870</v>
      </c>
      <c r="G129" t="s">
        <v>83</v>
      </c>
      <c r="H129" t="s">
        <v>871</v>
      </c>
      <c r="I129" s="42"/>
      <c r="J129" s="43">
        <v>122</v>
      </c>
      <c r="K129" s="37" t="str">
        <f t="shared" si="14"/>
        <v>В37-122</v>
      </c>
      <c r="L129" s="37" t="str">
        <f t="shared" si="14"/>
        <v>162,20</v>
      </c>
      <c r="M129" s="37" t="str">
        <f t="shared" si="10"/>
        <v>89-9(37)</v>
      </c>
      <c r="N129" s="38">
        <f t="shared" si="15"/>
        <v>0</v>
      </c>
      <c r="O129" s="38">
        <f t="shared" si="15"/>
        <v>0</v>
      </c>
      <c r="P129" s="38" t="str">
        <f t="shared" si="11"/>
        <v>162,20</v>
      </c>
      <c r="Q129" s="39">
        <f t="shared" si="12"/>
        <v>1.9499999999999886</v>
      </c>
      <c r="R129" s="39" t="str">
        <f t="shared" si="13"/>
        <v>160,25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872</v>
      </c>
      <c r="G130" t="s">
        <v>838</v>
      </c>
      <c r="H130" t="s">
        <v>839</v>
      </c>
      <c r="I130" s="42"/>
      <c r="J130" s="43">
        <v>123</v>
      </c>
      <c r="K130" s="37" t="str">
        <f t="shared" si="14"/>
        <v>В37-123</v>
      </c>
      <c r="L130" s="37" t="str">
        <f t="shared" si="14"/>
        <v>162,85</v>
      </c>
      <c r="M130" s="37" t="str">
        <f t="shared" si="10"/>
        <v>89-9(37)</v>
      </c>
      <c r="N130" s="38">
        <f t="shared" si="15"/>
        <v>0</v>
      </c>
      <c r="O130" s="38">
        <f t="shared" si="15"/>
        <v>0</v>
      </c>
      <c r="P130" s="38" t="str">
        <f t="shared" si="11"/>
        <v>162,85</v>
      </c>
      <c r="Q130" s="39">
        <f t="shared" si="12"/>
        <v>1.9499999999999886</v>
      </c>
      <c r="R130" s="39" t="str">
        <f t="shared" si="13"/>
        <v>160,90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873</v>
      </c>
      <c r="G131" t="s">
        <v>103</v>
      </c>
      <c r="H131" t="s">
        <v>874</v>
      </c>
      <c r="I131" s="42"/>
      <c r="J131" s="43">
        <v>124</v>
      </c>
      <c r="K131" s="37" t="str">
        <f t="shared" si="14"/>
        <v>В37-124</v>
      </c>
      <c r="L131" s="37" t="str">
        <f t="shared" si="14"/>
        <v>162,45</v>
      </c>
      <c r="M131" s="37" t="str">
        <f t="shared" si="10"/>
        <v>89-9(37)</v>
      </c>
      <c r="N131" s="38">
        <f t="shared" si="15"/>
        <v>0</v>
      </c>
      <c r="O131" s="38">
        <f t="shared" si="15"/>
        <v>0</v>
      </c>
      <c r="P131" s="38" t="str">
        <f t="shared" si="11"/>
        <v>162,45</v>
      </c>
      <c r="Q131" s="39">
        <f t="shared" si="12"/>
        <v>2.0499999999999829</v>
      </c>
      <c r="R131" s="39" t="str">
        <f t="shared" si="13"/>
        <v>160,40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875</v>
      </c>
      <c r="G132" t="s">
        <v>100</v>
      </c>
      <c r="H132" t="s">
        <v>876</v>
      </c>
      <c r="I132" s="42"/>
      <c r="J132" s="43">
        <v>125</v>
      </c>
      <c r="K132" s="37" t="str">
        <f t="shared" si="14"/>
        <v>В37-125</v>
      </c>
      <c r="L132" s="37" t="str">
        <f t="shared" si="14"/>
        <v>162,40</v>
      </c>
      <c r="M132" s="37" t="str">
        <f t="shared" si="10"/>
        <v>89-9(37)</v>
      </c>
      <c r="N132" s="38">
        <f t="shared" si="15"/>
        <v>0</v>
      </c>
      <c r="O132" s="38">
        <f t="shared" si="15"/>
        <v>0</v>
      </c>
      <c r="P132" s="38" t="str">
        <f t="shared" si="11"/>
        <v>162,40</v>
      </c>
      <c r="Q132" s="39">
        <f t="shared" si="12"/>
        <v>2.0500000000000114</v>
      </c>
      <c r="R132" s="39" t="str">
        <f t="shared" si="13"/>
        <v>160,35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877</v>
      </c>
      <c r="G133" t="s">
        <v>878</v>
      </c>
      <c r="H133" t="s">
        <v>879</v>
      </c>
      <c r="I133" s="42"/>
      <c r="J133" s="43">
        <v>126</v>
      </c>
      <c r="K133" s="37" t="str">
        <f t="shared" si="14"/>
        <v>В37-126</v>
      </c>
      <c r="L133" s="37" t="str">
        <f t="shared" si="14"/>
        <v>162,34</v>
      </c>
      <c r="M133" s="37" t="str">
        <f t="shared" si="10"/>
        <v>89-9(37)</v>
      </c>
      <c r="N133" s="38">
        <f t="shared" si="15"/>
        <v>0</v>
      </c>
      <c r="O133" s="38">
        <f t="shared" si="15"/>
        <v>0</v>
      </c>
      <c r="P133" s="38" t="str">
        <f t="shared" si="11"/>
        <v>162,34</v>
      </c>
      <c r="Q133" s="39">
        <f t="shared" si="12"/>
        <v>2.039999999999992</v>
      </c>
      <c r="R133" s="39" t="str">
        <f t="shared" si="13"/>
        <v>160,30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880</v>
      </c>
      <c r="G134" t="s">
        <v>836</v>
      </c>
      <c r="H134" t="s">
        <v>881</v>
      </c>
      <c r="I134" s="42"/>
      <c r="J134" s="43">
        <v>127</v>
      </c>
      <c r="K134" s="37" t="str">
        <f t="shared" si="14"/>
        <v>В37-127</v>
      </c>
      <c r="L134" s="37" t="str">
        <f t="shared" si="14"/>
        <v>162,42</v>
      </c>
      <c r="M134" s="37" t="str">
        <f t="shared" si="10"/>
        <v>89-9(37)</v>
      </c>
      <c r="N134" s="38">
        <f t="shared" si="15"/>
        <v>0</v>
      </c>
      <c r="O134" s="38">
        <f t="shared" si="15"/>
        <v>0</v>
      </c>
      <c r="P134" s="38" t="str">
        <f t="shared" si="11"/>
        <v>162,42</v>
      </c>
      <c r="Q134" s="39">
        <f t="shared" si="12"/>
        <v>2.1399999999999864</v>
      </c>
      <c r="R134" s="39" t="str">
        <f t="shared" si="13"/>
        <v>160,28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882</v>
      </c>
      <c r="G135" t="s">
        <v>836</v>
      </c>
      <c r="H135" t="s">
        <v>876</v>
      </c>
      <c r="I135" s="42"/>
      <c r="J135" s="43">
        <v>128</v>
      </c>
      <c r="K135" s="37" t="str">
        <f t="shared" si="14"/>
        <v>В37-128</v>
      </c>
      <c r="L135" s="37" t="str">
        <f t="shared" si="14"/>
        <v>162,42</v>
      </c>
      <c r="M135" s="37" t="str">
        <f t="shared" si="10"/>
        <v>89-9(37)</v>
      </c>
      <c r="N135" s="38">
        <f t="shared" si="15"/>
        <v>0</v>
      </c>
      <c r="O135" s="38">
        <f t="shared" si="15"/>
        <v>0</v>
      </c>
      <c r="P135" s="38" t="str">
        <f t="shared" si="11"/>
        <v>162,42</v>
      </c>
      <c r="Q135" s="39">
        <f t="shared" si="12"/>
        <v>2.0699999999999932</v>
      </c>
      <c r="R135" s="39" t="str">
        <f t="shared" si="13"/>
        <v>160,35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883</v>
      </c>
      <c r="G136" t="s">
        <v>884</v>
      </c>
      <c r="H136" t="s">
        <v>885</v>
      </c>
      <c r="I136" s="42"/>
      <c r="J136" s="43">
        <v>129</v>
      </c>
      <c r="K136" s="37" t="str">
        <f t="shared" si="14"/>
        <v>В37-129</v>
      </c>
      <c r="L136" s="37" t="str">
        <f t="shared" si="14"/>
        <v>161,05</v>
      </c>
      <c r="M136" s="37" t="str">
        <f t="shared" si="10"/>
        <v>89-9(37)</v>
      </c>
      <c r="N136" s="38">
        <f t="shared" si="15"/>
        <v>0</v>
      </c>
      <c r="O136" s="38">
        <f t="shared" si="15"/>
        <v>0</v>
      </c>
      <c r="P136" s="38" t="str">
        <f t="shared" si="11"/>
        <v>161,05</v>
      </c>
      <c r="Q136" s="39">
        <f t="shared" si="12"/>
        <v>1.8000000000000114</v>
      </c>
      <c r="R136" s="39" t="str">
        <f t="shared" si="13"/>
        <v>159,25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886</v>
      </c>
      <c r="G137" t="s">
        <v>887</v>
      </c>
      <c r="H137" t="s">
        <v>888</v>
      </c>
      <c r="I137" s="42"/>
      <c r="J137" s="43">
        <v>130</v>
      </c>
      <c r="K137" s="37" t="str">
        <f t="shared" si="14"/>
        <v>В37-130</v>
      </c>
      <c r="L137" s="37" t="str">
        <f t="shared" si="14"/>
        <v>162,90</v>
      </c>
      <c r="M137" s="37" t="str">
        <f t="shared" ref="M137:M200" si="16">$L$2</f>
        <v>89-9(37)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162,90</v>
      </c>
      <c r="Q137" s="39">
        <f t="shared" ref="Q137:Q200" si="18">P137-R137</f>
        <v>2.0500000000000114</v>
      </c>
      <c r="R137" s="39" t="str">
        <f t="shared" ref="R137:R200" si="19">H137</f>
        <v>160,85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889</v>
      </c>
      <c r="G138" t="s">
        <v>890</v>
      </c>
      <c r="H138" t="s">
        <v>891</v>
      </c>
      <c r="I138" s="42"/>
      <c r="J138" s="43">
        <v>131</v>
      </c>
      <c r="K138" s="37" t="str">
        <f t="shared" si="14"/>
        <v>В37-131</v>
      </c>
      <c r="L138" s="37" t="str">
        <f t="shared" si="14"/>
        <v>161,60</v>
      </c>
      <c r="M138" s="37" t="str">
        <f t="shared" si="16"/>
        <v>89-9(37)</v>
      </c>
      <c r="N138" s="38">
        <f t="shared" si="15"/>
        <v>0</v>
      </c>
      <c r="O138" s="38">
        <f t="shared" si="15"/>
        <v>0</v>
      </c>
      <c r="P138" s="38" t="str">
        <f t="shared" si="17"/>
        <v>161,60</v>
      </c>
      <c r="Q138" s="39">
        <f t="shared" si="18"/>
        <v>2.4499999999999886</v>
      </c>
      <c r="R138" s="39" t="str">
        <f t="shared" si="19"/>
        <v>159,15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892</v>
      </c>
      <c r="G139" t="s">
        <v>893</v>
      </c>
      <c r="H139" t="s">
        <v>894</v>
      </c>
      <c r="I139" s="42"/>
      <c r="J139" s="43">
        <v>132</v>
      </c>
      <c r="K139" s="37" t="str">
        <f t="shared" si="14"/>
        <v>В37-132</v>
      </c>
      <c r="L139" s="37" t="str">
        <f t="shared" si="14"/>
        <v>161,75</v>
      </c>
      <c r="M139" s="37" t="str">
        <f t="shared" si="16"/>
        <v>89-9(37)</v>
      </c>
      <c r="N139" s="38">
        <f t="shared" si="15"/>
        <v>0</v>
      </c>
      <c r="O139" s="38">
        <f t="shared" si="15"/>
        <v>0</v>
      </c>
      <c r="P139" s="38" t="str">
        <f t="shared" si="17"/>
        <v>161,75</v>
      </c>
      <c r="Q139" s="39">
        <f t="shared" si="18"/>
        <v>2.0500000000000114</v>
      </c>
      <c r="R139" s="39" t="str">
        <f t="shared" si="19"/>
        <v>159,70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895</v>
      </c>
      <c r="G140" t="s">
        <v>896</v>
      </c>
      <c r="H140" t="s">
        <v>894</v>
      </c>
      <c r="I140" s="42"/>
      <c r="J140" s="43">
        <v>133</v>
      </c>
      <c r="K140" s="37" t="str">
        <f t="shared" si="14"/>
        <v>В37-133</v>
      </c>
      <c r="L140" s="37" t="str">
        <f t="shared" si="14"/>
        <v>161,67</v>
      </c>
      <c r="M140" s="37" t="str">
        <f t="shared" si="16"/>
        <v>89-9(37)</v>
      </c>
      <c r="N140" s="38">
        <f t="shared" si="15"/>
        <v>0</v>
      </c>
      <c r="O140" s="38">
        <f t="shared" si="15"/>
        <v>0</v>
      </c>
      <c r="P140" s="38" t="str">
        <f t="shared" si="17"/>
        <v>161,67</v>
      </c>
      <c r="Q140" s="39">
        <f t="shared" si="18"/>
        <v>1.9699999999999989</v>
      </c>
      <c r="R140" s="39" t="str">
        <f t="shared" si="19"/>
        <v>159,70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897</v>
      </c>
      <c r="G141" t="s">
        <v>898</v>
      </c>
      <c r="H141" t="s">
        <v>899</v>
      </c>
      <c r="I141" s="42"/>
      <c r="J141" s="43">
        <v>134</v>
      </c>
      <c r="K141" s="37" t="str">
        <f t="shared" si="14"/>
        <v>В37-134</v>
      </c>
      <c r="L141" s="37" t="str">
        <f t="shared" si="14"/>
        <v>157,92</v>
      </c>
      <c r="M141" s="37" t="str">
        <f t="shared" si="16"/>
        <v>89-9(37)</v>
      </c>
      <c r="N141" s="38">
        <f t="shared" si="15"/>
        <v>0</v>
      </c>
      <c r="O141" s="38">
        <f t="shared" si="15"/>
        <v>0</v>
      </c>
      <c r="P141" s="38" t="str">
        <f t="shared" si="17"/>
        <v>157,92</v>
      </c>
      <c r="Q141" s="39">
        <f t="shared" si="18"/>
        <v>0.85999999999998522</v>
      </c>
      <c r="R141" s="39" t="str">
        <f t="shared" si="19"/>
        <v>157,06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900</v>
      </c>
      <c r="G142" t="s">
        <v>901</v>
      </c>
      <c r="H142" t="s">
        <v>902</v>
      </c>
      <c r="J142" s="43">
        <v>135</v>
      </c>
      <c r="K142" s="37" t="str">
        <f t="shared" si="14"/>
        <v>В37-135</v>
      </c>
      <c r="L142" s="37" t="str">
        <f t="shared" si="14"/>
        <v>161,59</v>
      </c>
      <c r="M142" s="37" t="str">
        <f t="shared" si="16"/>
        <v>89-9(37)</v>
      </c>
      <c r="N142" s="38">
        <f t="shared" si="15"/>
        <v>0</v>
      </c>
      <c r="O142" s="38">
        <f t="shared" si="15"/>
        <v>0</v>
      </c>
      <c r="P142" s="38" t="str">
        <f t="shared" si="17"/>
        <v>161,59</v>
      </c>
      <c r="Q142" s="39">
        <f t="shared" si="18"/>
        <v>2.460000000000008</v>
      </c>
      <c r="R142" s="39" t="str">
        <f t="shared" si="19"/>
        <v>159,13</v>
      </c>
      <c r="S142" s="45"/>
    </row>
    <row r="143" spans="2:26">
      <c r="B143" s="35">
        <v>136</v>
      </c>
      <c r="C143" s="36"/>
      <c r="D143" s="36"/>
      <c r="E143" s="36"/>
      <c r="F143" t="s">
        <v>903</v>
      </c>
      <c r="G143" t="s">
        <v>904</v>
      </c>
      <c r="H143" t="s">
        <v>130</v>
      </c>
      <c r="J143" s="43">
        <v>136</v>
      </c>
      <c r="K143" s="37" t="str">
        <f t="shared" si="14"/>
        <v>В37-136</v>
      </c>
      <c r="L143" s="37" t="str">
        <f t="shared" si="14"/>
        <v>166,96</v>
      </c>
      <c r="M143" s="37" t="str">
        <f t="shared" si="16"/>
        <v>89-9(37)</v>
      </c>
      <c r="N143" s="38">
        <f t="shared" si="15"/>
        <v>0</v>
      </c>
      <c r="O143" s="38">
        <f t="shared" si="15"/>
        <v>0</v>
      </c>
      <c r="P143" s="38" t="str">
        <f t="shared" si="17"/>
        <v>166,96</v>
      </c>
      <c r="Q143" s="39">
        <f t="shared" si="18"/>
        <v>2.5600000000000023</v>
      </c>
      <c r="R143" s="39" t="str">
        <f t="shared" si="19"/>
        <v>164,40</v>
      </c>
      <c r="S143" s="45"/>
    </row>
    <row r="144" spans="2:26">
      <c r="B144" s="35">
        <v>137</v>
      </c>
      <c r="C144" s="36"/>
      <c r="D144" s="36"/>
      <c r="E144" s="36"/>
      <c r="F144" t="s">
        <v>905</v>
      </c>
      <c r="G144" t="s">
        <v>904</v>
      </c>
      <c r="H144" t="s">
        <v>130</v>
      </c>
      <c r="J144" s="43">
        <v>137</v>
      </c>
      <c r="K144" s="37" t="str">
        <f t="shared" si="14"/>
        <v>В37-137</v>
      </c>
      <c r="L144" s="37" t="str">
        <f t="shared" si="14"/>
        <v>166,96</v>
      </c>
      <c r="M144" s="37" t="str">
        <f t="shared" si="16"/>
        <v>89-9(37)</v>
      </c>
      <c r="N144" s="38">
        <f t="shared" si="15"/>
        <v>0</v>
      </c>
      <c r="O144" s="38">
        <f t="shared" si="15"/>
        <v>0</v>
      </c>
      <c r="P144" s="38" t="str">
        <f t="shared" si="17"/>
        <v>166,96</v>
      </c>
      <c r="Q144" s="39">
        <f t="shared" si="18"/>
        <v>2.5600000000000023</v>
      </c>
      <c r="R144" s="39" t="str">
        <f t="shared" si="19"/>
        <v>164,40</v>
      </c>
      <c r="S144" s="45"/>
    </row>
    <row r="145" spans="2:19">
      <c r="B145" s="35">
        <v>138</v>
      </c>
      <c r="C145" s="36"/>
      <c r="D145" s="36"/>
      <c r="E145" s="36"/>
      <c r="F145" t="s">
        <v>906</v>
      </c>
      <c r="G145" t="s">
        <v>289</v>
      </c>
      <c r="H145" t="s">
        <v>137</v>
      </c>
      <c r="J145" s="43">
        <v>138</v>
      </c>
      <c r="K145" s="37" t="str">
        <f t="shared" si="14"/>
        <v>В37-138</v>
      </c>
      <c r="L145" s="37" t="str">
        <f t="shared" si="14"/>
        <v>167,25</v>
      </c>
      <c r="M145" s="37" t="str">
        <f t="shared" si="16"/>
        <v>89-9(37)</v>
      </c>
      <c r="N145" s="38">
        <f t="shared" si="15"/>
        <v>0</v>
      </c>
      <c r="O145" s="38">
        <f t="shared" si="15"/>
        <v>0</v>
      </c>
      <c r="P145" s="38" t="str">
        <f t="shared" si="17"/>
        <v>167,25</v>
      </c>
      <c r="Q145" s="39">
        <f t="shared" si="18"/>
        <v>2.9000000000000057</v>
      </c>
      <c r="R145" s="39" t="str">
        <f t="shared" si="19"/>
        <v>164,35</v>
      </c>
      <c r="S145" s="45"/>
    </row>
    <row r="146" spans="2:19">
      <c r="B146" s="35">
        <v>139</v>
      </c>
      <c r="C146" s="36"/>
      <c r="D146" s="36"/>
      <c r="E146" s="36"/>
      <c r="F146" t="s">
        <v>907</v>
      </c>
      <c r="G146" t="s">
        <v>187</v>
      </c>
      <c r="H146" t="s">
        <v>908</v>
      </c>
      <c r="J146" s="43">
        <v>139</v>
      </c>
      <c r="K146" s="37" t="str">
        <f t="shared" si="14"/>
        <v>В37-139</v>
      </c>
      <c r="L146" s="37" t="str">
        <f t="shared" si="14"/>
        <v>166,55</v>
      </c>
      <c r="M146" s="37" t="str">
        <f t="shared" si="16"/>
        <v>89-9(37)</v>
      </c>
      <c r="N146" s="38">
        <f t="shared" si="15"/>
        <v>0</v>
      </c>
      <c r="O146" s="38">
        <f t="shared" si="15"/>
        <v>0</v>
      </c>
      <c r="P146" s="38" t="str">
        <f t="shared" si="17"/>
        <v>166,55</v>
      </c>
      <c r="Q146" s="39">
        <f t="shared" si="18"/>
        <v>1.6300000000000239</v>
      </c>
      <c r="R146" s="39" t="str">
        <f t="shared" si="19"/>
        <v>164,92</v>
      </c>
      <c r="S146" s="45"/>
    </row>
    <row r="147" spans="2:19">
      <c r="B147" s="35">
        <v>140</v>
      </c>
      <c r="C147" s="36"/>
      <c r="D147" s="36"/>
      <c r="E147" s="36"/>
      <c r="F147" t="s">
        <v>909</v>
      </c>
      <c r="G147" t="s">
        <v>374</v>
      </c>
      <c r="H147" t="s">
        <v>217</v>
      </c>
      <c r="J147" s="43">
        <v>140</v>
      </c>
      <c r="K147" s="37" t="str">
        <f t="shared" si="14"/>
        <v>В37-140</v>
      </c>
      <c r="L147" s="37" t="str">
        <f t="shared" si="14"/>
        <v>167,61</v>
      </c>
      <c r="M147" s="37" t="str">
        <f t="shared" si="16"/>
        <v>89-9(37)</v>
      </c>
      <c r="N147" s="38">
        <f t="shared" si="15"/>
        <v>0</v>
      </c>
      <c r="O147" s="38">
        <f t="shared" si="15"/>
        <v>0</v>
      </c>
      <c r="P147" s="38" t="str">
        <f t="shared" si="17"/>
        <v>167,61</v>
      </c>
      <c r="Q147" s="39">
        <f t="shared" si="18"/>
        <v>1.4900000000000091</v>
      </c>
      <c r="R147" s="39" t="str">
        <f t="shared" si="19"/>
        <v>166,12</v>
      </c>
      <c r="S147" s="45"/>
    </row>
    <row r="148" spans="2:19">
      <c r="B148" s="35">
        <v>141</v>
      </c>
      <c r="C148" s="36"/>
      <c r="D148" s="36"/>
      <c r="E148" s="36"/>
      <c r="F148" t="s">
        <v>910</v>
      </c>
      <c r="G148" t="s">
        <v>472</v>
      </c>
      <c r="H148" t="s">
        <v>911</v>
      </c>
      <c r="J148" s="43">
        <v>141</v>
      </c>
      <c r="K148" s="37" t="str">
        <f t="shared" si="14"/>
        <v>В37-141</v>
      </c>
      <c r="L148" s="37" t="str">
        <f t="shared" si="14"/>
        <v>164,50</v>
      </c>
      <c r="M148" s="37" t="str">
        <f t="shared" si="16"/>
        <v>89-9(37)</v>
      </c>
      <c r="N148" s="38">
        <f t="shared" si="15"/>
        <v>0</v>
      </c>
      <c r="O148" s="38">
        <f t="shared" si="15"/>
        <v>0</v>
      </c>
      <c r="P148" s="38" t="str">
        <f t="shared" si="17"/>
        <v>164,50</v>
      </c>
      <c r="Q148" s="39">
        <f t="shared" si="18"/>
        <v>1.4000000000000057</v>
      </c>
      <c r="R148" s="39" t="str">
        <f t="shared" si="19"/>
        <v>163,10</v>
      </c>
      <c r="S148" s="45"/>
    </row>
    <row r="149" spans="2:19">
      <c r="B149" s="35">
        <v>142</v>
      </c>
      <c r="C149" s="36"/>
      <c r="D149" s="36"/>
      <c r="E149" s="36"/>
      <c r="F149" t="s">
        <v>912</v>
      </c>
      <c r="G149" t="s">
        <v>913</v>
      </c>
      <c r="H149" t="s">
        <v>278</v>
      </c>
      <c r="J149" s="43">
        <v>142</v>
      </c>
      <c r="K149" s="37" t="str">
        <f t="shared" si="14"/>
        <v>В37-142</v>
      </c>
      <c r="L149" s="37" t="str">
        <f t="shared" si="14"/>
        <v>170,89</v>
      </c>
      <c r="M149" s="37" t="str">
        <f t="shared" si="16"/>
        <v>89-9(37)</v>
      </c>
      <c r="N149" s="38">
        <f t="shared" si="15"/>
        <v>0</v>
      </c>
      <c r="O149" s="38">
        <f t="shared" si="15"/>
        <v>0</v>
      </c>
      <c r="P149" s="38" t="str">
        <f t="shared" si="17"/>
        <v>170,89</v>
      </c>
      <c r="Q149" s="39">
        <f t="shared" si="18"/>
        <v>1.6799999999999784</v>
      </c>
      <c r="R149" s="39" t="str">
        <f t="shared" si="19"/>
        <v>169,21</v>
      </c>
      <c r="S149" s="45"/>
    </row>
    <row r="150" spans="2:19">
      <c r="B150" s="35">
        <v>143</v>
      </c>
      <c r="C150" s="36"/>
      <c r="D150" s="36"/>
      <c r="E150" s="36"/>
      <c r="F150" t="s">
        <v>914</v>
      </c>
      <c r="G150" t="s">
        <v>915</v>
      </c>
      <c r="H150" t="s">
        <v>246</v>
      </c>
      <c r="J150" s="43">
        <v>143</v>
      </c>
      <c r="K150" s="37" t="str">
        <f t="shared" si="14"/>
        <v>В37-143</v>
      </c>
      <c r="L150" s="37" t="str">
        <f t="shared" si="14"/>
        <v>170,40</v>
      </c>
      <c r="M150" s="37" t="str">
        <f t="shared" si="16"/>
        <v>89-9(37)</v>
      </c>
      <c r="N150" s="38">
        <f t="shared" si="15"/>
        <v>0</v>
      </c>
      <c r="O150" s="38">
        <f t="shared" si="15"/>
        <v>0</v>
      </c>
      <c r="P150" s="38" t="str">
        <f t="shared" si="17"/>
        <v>170,40</v>
      </c>
      <c r="Q150" s="39">
        <f t="shared" si="18"/>
        <v>1.9500000000000171</v>
      </c>
      <c r="R150" s="39" t="str">
        <f t="shared" si="19"/>
        <v>168,45</v>
      </c>
      <c r="S150" s="45"/>
    </row>
    <row r="151" spans="2:19">
      <c r="B151" s="35">
        <v>144</v>
      </c>
      <c r="C151" s="36"/>
      <c r="D151" s="36"/>
      <c r="E151" s="36"/>
      <c r="F151" t="s">
        <v>916</v>
      </c>
      <c r="G151" t="s">
        <v>917</v>
      </c>
      <c r="H151" t="s">
        <v>918</v>
      </c>
      <c r="J151" s="43">
        <v>144</v>
      </c>
      <c r="K151" s="37" t="str">
        <f t="shared" si="14"/>
        <v>В37-144</v>
      </c>
      <c r="L151" s="37" t="str">
        <f t="shared" si="14"/>
        <v>170,24</v>
      </c>
      <c r="M151" s="37" t="str">
        <f t="shared" si="16"/>
        <v>89-9(37)</v>
      </c>
      <c r="N151" s="38">
        <f t="shared" si="15"/>
        <v>0</v>
      </c>
      <c r="O151" s="38">
        <f t="shared" si="15"/>
        <v>0</v>
      </c>
      <c r="P151" s="38" t="str">
        <f t="shared" si="17"/>
        <v>170,24</v>
      </c>
      <c r="Q151" s="39">
        <f t="shared" si="18"/>
        <v>1.8000000000000114</v>
      </c>
      <c r="R151" s="39" t="str">
        <f t="shared" si="19"/>
        <v>168,44</v>
      </c>
      <c r="S151" s="45"/>
    </row>
    <row r="152" spans="2:19">
      <c r="B152" s="35">
        <v>145</v>
      </c>
      <c r="C152" s="36"/>
      <c r="D152" s="36"/>
      <c r="E152" s="36"/>
      <c r="F152" t="s">
        <v>919</v>
      </c>
      <c r="G152" t="s">
        <v>920</v>
      </c>
      <c r="H152" t="s">
        <v>381</v>
      </c>
      <c r="J152" s="43">
        <v>145</v>
      </c>
      <c r="K152" s="37" t="str">
        <f t="shared" si="14"/>
        <v>В37-145</v>
      </c>
      <c r="L152" s="37" t="str">
        <f t="shared" si="14"/>
        <v>169,58</v>
      </c>
      <c r="M152" s="37" t="str">
        <f t="shared" si="16"/>
        <v>89-9(37)</v>
      </c>
      <c r="N152" s="38">
        <f t="shared" si="15"/>
        <v>0</v>
      </c>
      <c r="O152" s="38">
        <f t="shared" si="15"/>
        <v>0</v>
      </c>
      <c r="P152" s="38" t="str">
        <f t="shared" si="17"/>
        <v>169,58</v>
      </c>
      <c r="Q152" s="39">
        <f t="shared" si="18"/>
        <v>1.3500000000000227</v>
      </c>
      <c r="R152" s="39" t="str">
        <f t="shared" si="19"/>
        <v>168,23</v>
      </c>
      <c r="S152" s="45"/>
    </row>
    <row r="153" spans="2:19">
      <c r="B153" s="35">
        <v>146</v>
      </c>
      <c r="C153" s="36"/>
      <c r="D153" s="36"/>
      <c r="E153" s="36"/>
      <c r="F153" t="s">
        <v>921</v>
      </c>
      <c r="G153" t="s">
        <v>360</v>
      </c>
      <c r="H153" t="s">
        <v>157</v>
      </c>
      <c r="J153" s="43">
        <v>146</v>
      </c>
      <c r="K153" s="37" t="str">
        <f t="shared" si="14"/>
        <v>В37-146</v>
      </c>
      <c r="L153" s="37" t="str">
        <f t="shared" si="14"/>
        <v>168,24</v>
      </c>
      <c r="M153" s="37" t="str">
        <f t="shared" si="16"/>
        <v>89-9(37)</v>
      </c>
      <c r="N153" s="38">
        <f t="shared" si="15"/>
        <v>0</v>
      </c>
      <c r="O153" s="38">
        <f t="shared" si="15"/>
        <v>0</v>
      </c>
      <c r="P153" s="38" t="str">
        <f t="shared" si="17"/>
        <v>168,24</v>
      </c>
      <c r="Q153" s="39">
        <f t="shared" si="18"/>
        <v>2.0400000000000205</v>
      </c>
      <c r="R153" s="39" t="str">
        <f t="shared" si="19"/>
        <v>166,20</v>
      </c>
      <c r="S153" s="45"/>
    </row>
    <row r="154" spans="2:19">
      <c r="B154" s="35">
        <v>147</v>
      </c>
      <c r="C154" s="36"/>
      <c r="D154" s="36"/>
      <c r="E154" s="36"/>
      <c r="F154" t="s">
        <v>922</v>
      </c>
      <c r="G154" t="s">
        <v>741</v>
      </c>
      <c r="H154" t="s">
        <v>923</v>
      </c>
      <c r="J154" s="43">
        <v>147</v>
      </c>
      <c r="K154" s="37" t="str">
        <f t="shared" si="14"/>
        <v>В37-147</v>
      </c>
      <c r="L154" s="37" t="str">
        <f t="shared" si="14"/>
        <v>170,85</v>
      </c>
      <c r="M154" s="37" t="str">
        <f t="shared" si="16"/>
        <v>89-9(37)</v>
      </c>
      <c r="N154" s="38">
        <f t="shared" si="15"/>
        <v>0</v>
      </c>
      <c r="O154" s="38">
        <f t="shared" si="15"/>
        <v>0</v>
      </c>
      <c r="P154" s="38" t="str">
        <f t="shared" si="17"/>
        <v>170,85</v>
      </c>
      <c r="Q154" s="39">
        <f t="shared" si="18"/>
        <v>1.8700000000000045</v>
      </c>
      <c r="R154" s="39" t="str">
        <f t="shared" si="19"/>
        <v>168,98</v>
      </c>
      <c r="S154" s="45"/>
    </row>
    <row r="155" spans="2:19">
      <c r="B155" s="35">
        <v>148</v>
      </c>
      <c r="C155" s="36"/>
      <c r="D155" s="36"/>
      <c r="E155" s="36"/>
      <c r="F155" t="s">
        <v>924</v>
      </c>
      <c r="G155" t="s">
        <v>925</v>
      </c>
      <c r="H155" t="s">
        <v>747</v>
      </c>
      <c r="J155" s="43">
        <v>148</v>
      </c>
      <c r="K155" s="37" t="str">
        <f t="shared" si="14"/>
        <v>В37-148</v>
      </c>
      <c r="L155" s="37" t="str">
        <f t="shared" si="14"/>
        <v>171,23</v>
      </c>
      <c r="M155" s="37" t="str">
        <f t="shared" si="16"/>
        <v>89-9(37)</v>
      </c>
      <c r="N155" s="38">
        <f t="shared" si="15"/>
        <v>0</v>
      </c>
      <c r="O155" s="38">
        <f t="shared" si="15"/>
        <v>0</v>
      </c>
      <c r="P155" s="38" t="str">
        <f t="shared" si="17"/>
        <v>171,23</v>
      </c>
      <c r="Q155" s="39">
        <f t="shared" si="18"/>
        <v>2.0300000000000011</v>
      </c>
      <c r="R155" s="39" t="str">
        <f t="shared" si="19"/>
        <v>169,20</v>
      </c>
      <c r="S155" s="45"/>
    </row>
    <row r="156" spans="2:19">
      <c r="B156" s="35">
        <v>149</v>
      </c>
      <c r="C156" s="36"/>
      <c r="D156" s="36"/>
      <c r="E156" s="36"/>
      <c r="F156" t="s">
        <v>926</v>
      </c>
      <c r="G156" t="s">
        <v>927</v>
      </c>
      <c r="H156" t="s">
        <v>928</v>
      </c>
      <c r="J156" s="43">
        <v>149</v>
      </c>
      <c r="K156" s="37" t="str">
        <f t="shared" si="14"/>
        <v>В37-149</v>
      </c>
      <c r="L156" s="37" t="str">
        <f t="shared" si="14"/>
        <v>171,06</v>
      </c>
      <c r="M156" s="37" t="str">
        <f t="shared" si="16"/>
        <v>89-9(37)</v>
      </c>
      <c r="N156" s="38">
        <f t="shared" si="15"/>
        <v>0</v>
      </c>
      <c r="O156" s="38">
        <f t="shared" si="15"/>
        <v>0</v>
      </c>
      <c r="P156" s="38" t="str">
        <f t="shared" si="17"/>
        <v>171,06</v>
      </c>
      <c r="Q156" s="39">
        <f t="shared" si="18"/>
        <v>0.78000000000000114</v>
      </c>
      <c r="R156" s="39" t="str">
        <f t="shared" si="19"/>
        <v>170,28</v>
      </c>
      <c r="S156" s="45"/>
    </row>
    <row r="157" spans="2:19">
      <c r="B157" s="35">
        <v>150</v>
      </c>
      <c r="C157" s="36"/>
      <c r="D157" s="36"/>
      <c r="E157" s="36"/>
      <c r="F157" t="s">
        <v>929</v>
      </c>
      <c r="G157" t="s">
        <v>708</v>
      </c>
      <c r="H157" t="s">
        <v>930</v>
      </c>
      <c r="J157" s="43">
        <v>150</v>
      </c>
      <c r="K157" s="37" t="str">
        <f t="shared" si="14"/>
        <v>В37-150</v>
      </c>
      <c r="L157" s="37" t="str">
        <f t="shared" si="14"/>
        <v>169,85</v>
      </c>
      <c r="M157" s="37" t="str">
        <f t="shared" si="16"/>
        <v>89-9(37)</v>
      </c>
      <c r="N157" s="38">
        <f t="shared" si="15"/>
        <v>0</v>
      </c>
      <c r="O157" s="38">
        <f t="shared" si="15"/>
        <v>0</v>
      </c>
      <c r="P157" s="38" t="str">
        <f t="shared" si="17"/>
        <v>169,85</v>
      </c>
      <c r="Q157" s="39">
        <f t="shared" si="18"/>
        <v>2.0499999999999829</v>
      </c>
      <c r="R157" s="39" t="str">
        <f t="shared" si="19"/>
        <v>167,80</v>
      </c>
      <c r="S157" s="45"/>
    </row>
    <row r="158" spans="2:19">
      <c r="B158" s="35">
        <v>151</v>
      </c>
      <c r="C158" s="36"/>
      <c r="D158" s="36"/>
      <c r="E158" s="36"/>
      <c r="F158" t="s">
        <v>931</v>
      </c>
      <c r="G158" t="s">
        <v>686</v>
      </c>
      <c r="H158" t="s">
        <v>932</v>
      </c>
      <c r="J158" s="43">
        <v>151</v>
      </c>
      <c r="K158" s="37" t="str">
        <f t="shared" si="14"/>
        <v>В37-151</v>
      </c>
      <c r="L158" s="37" t="str">
        <f t="shared" si="14"/>
        <v>169,45</v>
      </c>
      <c r="M158" s="37" t="str">
        <f t="shared" si="16"/>
        <v>89-9(37)</v>
      </c>
      <c r="N158" s="38">
        <f t="shared" si="15"/>
        <v>0</v>
      </c>
      <c r="O158" s="38">
        <f t="shared" si="15"/>
        <v>0</v>
      </c>
      <c r="P158" s="38" t="str">
        <f t="shared" si="17"/>
        <v>169,45</v>
      </c>
      <c r="Q158" s="39">
        <f t="shared" si="18"/>
        <v>2.1899999999999977</v>
      </c>
      <c r="R158" s="39" t="str">
        <f t="shared" si="19"/>
        <v>167,26</v>
      </c>
      <c r="S158" s="45"/>
    </row>
    <row r="159" spans="2:19">
      <c r="B159" s="35">
        <v>152</v>
      </c>
      <c r="C159" s="36"/>
      <c r="D159" s="36"/>
      <c r="E159" s="36"/>
      <c r="F159" t="s">
        <v>933</v>
      </c>
      <c r="G159" t="s">
        <v>267</v>
      </c>
      <c r="H159" t="s">
        <v>934</v>
      </c>
      <c r="J159" s="43">
        <v>152</v>
      </c>
      <c r="K159" s="37" t="str">
        <f t="shared" si="14"/>
        <v>В37-152</v>
      </c>
      <c r="L159" s="37" t="str">
        <f t="shared" si="14"/>
        <v>169,87</v>
      </c>
      <c r="M159" s="37" t="str">
        <f t="shared" si="16"/>
        <v>89-9(37)</v>
      </c>
      <c r="N159" s="38">
        <f t="shared" si="15"/>
        <v>0</v>
      </c>
      <c r="O159" s="38">
        <f t="shared" si="15"/>
        <v>0</v>
      </c>
      <c r="P159" s="38" t="str">
        <f t="shared" si="17"/>
        <v>169,87</v>
      </c>
      <c r="Q159" s="39">
        <f t="shared" si="18"/>
        <v>1.9300000000000068</v>
      </c>
      <c r="R159" s="39" t="str">
        <f t="shared" si="19"/>
        <v>167,94</v>
      </c>
      <c r="S159" s="45"/>
    </row>
    <row r="160" spans="2:19">
      <c r="B160" s="35">
        <v>153</v>
      </c>
      <c r="C160" s="36"/>
      <c r="D160" s="36"/>
      <c r="E160" s="36"/>
      <c r="F160" t="s">
        <v>935</v>
      </c>
      <c r="G160" t="s">
        <v>936</v>
      </c>
      <c r="H160" t="s">
        <v>364</v>
      </c>
      <c r="J160" s="43">
        <v>153</v>
      </c>
      <c r="K160" s="37" t="str">
        <f t="shared" si="14"/>
        <v>В37-153</v>
      </c>
      <c r="L160" s="37" t="str">
        <f t="shared" si="14"/>
        <v>169,93</v>
      </c>
      <c r="M160" s="37" t="str">
        <f t="shared" si="16"/>
        <v>89-9(37)</v>
      </c>
      <c r="N160" s="38">
        <f t="shared" si="15"/>
        <v>0</v>
      </c>
      <c r="O160" s="38">
        <f t="shared" si="15"/>
        <v>0</v>
      </c>
      <c r="P160" s="38" t="str">
        <f t="shared" si="17"/>
        <v>169,93</v>
      </c>
      <c r="Q160" s="39">
        <f t="shared" si="18"/>
        <v>1.8700000000000045</v>
      </c>
      <c r="R160" s="39" t="str">
        <f t="shared" si="19"/>
        <v>168,06</v>
      </c>
      <c r="S160" s="45"/>
    </row>
    <row r="161" spans="2:19">
      <c r="B161" s="35">
        <v>154</v>
      </c>
      <c r="C161" s="36"/>
      <c r="D161" s="36"/>
      <c r="E161" s="36"/>
      <c r="F161" t="s">
        <v>937</v>
      </c>
      <c r="G161" t="s">
        <v>357</v>
      </c>
      <c r="H161" t="s">
        <v>232</v>
      </c>
      <c r="J161" s="43">
        <v>154</v>
      </c>
      <c r="K161" s="37" t="str">
        <f t="shared" si="14"/>
        <v>В37-154</v>
      </c>
      <c r="L161" s="37" t="str">
        <f t="shared" si="14"/>
        <v>168,12</v>
      </c>
      <c r="M161" s="37" t="str">
        <f t="shared" si="16"/>
        <v>89-9(37)</v>
      </c>
      <c r="N161" s="38">
        <f t="shared" si="15"/>
        <v>0</v>
      </c>
      <c r="O161" s="38">
        <f t="shared" si="15"/>
        <v>0</v>
      </c>
      <c r="P161" s="38" t="str">
        <f t="shared" si="17"/>
        <v>168,12</v>
      </c>
      <c r="Q161" s="39">
        <f t="shared" si="18"/>
        <v>1.8600000000000136</v>
      </c>
      <c r="R161" s="39" t="str">
        <f t="shared" si="19"/>
        <v>166,26</v>
      </c>
      <c r="S161" s="45"/>
    </row>
    <row r="162" spans="2:19">
      <c r="B162" s="35">
        <v>155</v>
      </c>
      <c r="C162" s="36"/>
      <c r="D162" s="36"/>
      <c r="E162" s="36"/>
      <c r="F162" t="s">
        <v>938</v>
      </c>
      <c r="G162" t="s">
        <v>360</v>
      </c>
      <c r="H162" t="s">
        <v>339</v>
      </c>
      <c r="J162" s="43">
        <v>155</v>
      </c>
      <c r="K162" s="37" t="str">
        <f t="shared" si="14"/>
        <v>В37-155</v>
      </c>
      <c r="L162" s="37" t="str">
        <f t="shared" si="14"/>
        <v>168,24</v>
      </c>
      <c r="M162" s="37" t="str">
        <f t="shared" si="16"/>
        <v>89-9(37)</v>
      </c>
      <c r="N162" s="38">
        <f t="shared" si="15"/>
        <v>0</v>
      </c>
      <c r="O162" s="38">
        <f t="shared" si="15"/>
        <v>0</v>
      </c>
      <c r="P162" s="38" t="str">
        <f t="shared" si="17"/>
        <v>168,24</v>
      </c>
      <c r="Q162" s="39">
        <f t="shared" si="18"/>
        <v>2.3500000000000227</v>
      </c>
      <c r="R162" s="39" t="str">
        <f t="shared" si="19"/>
        <v>165,89</v>
      </c>
      <c r="S162" s="45"/>
    </row>
    <row r="163" spans="2:19">
      <c r="B163" s="35">
        <v>156</v>
      </c>
      <c r="C163" s="36"/>
      <c r="D163" s="36"/>
      <c r="E163" s="36"/>
      <c r="F163" t="s">
        <v>939</v>
      </c>
      <c r="G163" t="s">
        <v>940</v>
      </c>
      <c r="H163" t="s">
        <v>941</v>
      </c>
      <c r="J163" s="43">
        <v>156</v>
      </c>
      <c r="K163" s="37" t="str">
        <f t="shared" si="14"/>
        <v>В37-156</v>
      </c>
      <c r="L163" s="37" t="str">
        <f t="shared" si="14"/>
        <v>169,18</v>
      </c>
      <c r="M163" s="37" t="str">
        <f t="shared" si="16"/>
        <v>89-9(37)</v>
      </c>
      <c r="N163" s="38">
        <f t="shared" si="15"/>
        <v>0</v>
      </c>
      <c r="O163" s="38">
        <f t="shared" si="15"/>
        <v>0</v>
      </c>
      <c r="P163" s="38" t="str">
        <f t="shared" si="17"/>
        <v>169,18</v>
      </c>
      <c r="Q163" s="39">
        <f t="shared" si="18"/>
        <v>2.25</v>
      </c>
      <c r="R163" s="39" t="str">
        <f t="shared" si="19"/>
        <v>166,93</v>
      </c>
      <c r="S163" s="45"/>
    </row>
    <row r="164" spans="2:19">
      <c r="B164" s="35">
        <v>157</v>
      </c>
      <c r="C164" s="36"/>
      <c r="D164" s="36"/>
      <c r="E164" s="36"/>
      <c r="F164" t="s">
        <v>942</v>
      </c>
      <c r="G164" t="s">
        <v>203</v>
      </c>
      <c r="H164" t="s">
        <v>943</v>
      </c>
      <c r="J164" s="43">
        <v>157</v>
      </c>
      <c r="K164" s="37" t="str">
        <f t="shared" si="14"/>
        <v>В37-157</v>
      </c>
      <c r="L164" s="37" t="str">
        <f t="shared" si="14"/>
        <v>167,89</v>
      </c>
      <c r="M164" s="37" t="str">
        <f t="shared" si="16"/>
        <v>89-9(37)</v>
      </c>
      <c r="N164" s="38">
        <f t="shared" si="15"/>
        <v>0</v>
      </c>
      <c r="O164" s="38">
        <f t="shared" si="15"/>
        <v>0</v>
      </c>
      <c r="P164" s="38" t="str">
        <f t="shared" si="17"/>
        <v>167,89</v>
      </c>
      <c r="Q164" s="39">
        <f t="shared" si="18"/>
        <v>1.8499999999999943</v>
      </c>
      <c r="R164" s="39" t="str">
        <f t="shared" si="19"/>
        <v>166,04</v>
      </c>
      <c r="S164" s="45"/>
    </row>
    <row r="165" spans="2:19">
      <c r="B165" s="35">
        <v>158</v>
      </c>
      <c r="C165" s="36"/>
      <c r="D165" s="36"/>
      <c r="E165" s="36"/>
      <c r="F165" t="s">
        <v>944</v>
      </c>
      <c r="G165" t="s">
        <v>945</v>
      </c>
      <c r="H165" t="s">
        <v>818</v>
      </c>
      <c r="J165" s="43">
        <v>158</v>
      </c>
      <c r="K165" s="37" t="str">
        <f t="shared" si="14"/>
        <v>В37-158</v>
      </c>
      <c r="L165" s="37" t="str">
        <f t="shared" si="14"/>
        <v>167,97</v>
      </c>
      <c r="M165" s="37" t="str">
        <f t="shared" si="16"/>
        <v>89-9(37)</v>
      </c>
      <c r="N165" s="38">
        <f t="shared" si="15"/>
        <v>0</v>
      </c>
      <c r="O165" s="38">
        <f t="shared" si="15"/>
        <v>0</v>
      </c>
      <c r="P165" s="38" t="str">
        <f t="shared" si="17"/>
        <v>167,97</v>
      </c>
      <c r="Q165" s="39">
        <f t="shared" si="18"/>
        <v>2.2299999999999898</v>
      </c>
      <c r="R165" s="39" t="str">
        <f t="shared" si="19"/>
        <v>165,74</v>
      </c>
      <c r="S165" s="45"/>
    </row>
    <row r="166" spans="2:19">
      <c r="B166" s="35">
        <v>159</v>
      </c>
      <c r="C166" s="36"/>
      <c r="D166" s="36"/>
      <c r="E166" s="36"/>
      <c r="F166" t="s">
        <v>946</v>
      </c>
      <c r="G166" t="s">
        <v>947</v>
      </c>
      <c r="H166" t="s">
        <v>501</v>
      </c>
      <c r="J166" s="43">
        <v>159</v>
      </c>
      <c r="K166" s="37" t="str">
        <f t="shared" si="14"/>
        <v>В37-159</v>
      </c>
      <c r="L166" s="37" t="str">
        <f t="shared" si="14"/>
        <v>167,74</v>
      </c>
      <c r="M166" s="37" t="str">
        <f t="shared" si="16"/>
        <v>89-9(37)</v>
      </c>
      <c r="N166" s="38">
        <f t="shared" si="15"/>
        <v>0</v>
      </c>
      <c r="O166" s="38">
        <f t="shared" si="15"/>
        <v>0</v>
      </c>
      <c r="P166" s="38" t="str">
        <f t="shared" si="17"/>
        <v>167,74</v>
      </c>
      <c r="Q166" s="39">
        <f t="shared" si="18"/>
        <v>2.2000000000000171</v>
      </c>
      <c r="R166" s="39" t="str">
        <f t="shared" si="19"/>
        <v>165,54</v>
      </c>
      <c r="S166" s="45"/>
    </row>
    <row r="167" spans="2:19">
      <c r="B167" s="35">
        <v>160</v>
      </c>
      <c r="C167" s="36"/>
      <c r="D167" s="36"/>
      <c r="E167" s="36"/>
      <c r="F167" t="s">
        <v>948</v>
      </c>
      <c r="G167" t="s">
        <v>316</v>
      </c>
      <c r="H167" t="s">
        <v>949</v>
      </c>
      <c r="J167" s="43">
        <v>160</v>
      </c>
      <c r="K167" s="37" t="str">
        <f t="shared" si="14"/>
        <v>В37-160</v>
      </c>
      <c r="L167" s="37" t="str">
        <f t="shared" si="14"/>
        <v>166,28</v>
      </c>
      <c r="M167" s="37" t="str">
        <f t="shared" si="16"/>
        <v>89-9(37)</v>
      </c>
      <c r="N167" s="38">
        <f t="shared" si="15"/>
        <v>0</v>
      </c>
      <c r="O167" s="38">
        <f t="shared" si="15"/>
        <v>0</v>
      </c>
      <c r="P167" s="38" t="str">
        <f t="shared" si="17"/>
        <v>166,28</v>
      </c>
      <c r="Q167" s="39">
        <f t="shared" si="18"/>
        <v>1.7299999999999898</v>
      </c>
      <c r="R167" s="39" t="str">
        <f t="shared" si="19"/>
        <v>164,55</v>
      </c>
      <c r="S167" s="45"/>
    </row>
    <row r="168" spans="2:19">
      <c r="B168" s="35">
        <v>161</v>
      </c>
      <c r="C168" s="36"/>
      <c r="D168" s="36"/>
      <c r="E168" s="36"/>
      <c r="F168" t="s">
        <v>950</v>
      </c>
      <c r="G168" t="s">
        <v>456</v>
      </c>
      <c r="H168" t="s">
        <v>896</v>
      </c>
      <c r="J168" s="43">
        <v>161</v>
      </c>
      <c r="K168" s="37" t="str">
        <f t="shared" si="14"/>
        <v>В37-161</v>
      </c>
      <c r="L168" s="37" t="str">
        <f t="shared" si="14"/>
        <v>163,48</v>
      </c>
      <c r="M168" s="37" t="str">
        <f t="shared" si="16"/>
        <v>89-9(37)</v>
      </c>
      <c r="N168" s="38">
        <f t="shared" si="15"/>
        <v>0</v>
      </c>
      <c r="O168" s="38">
        <f t="shared" si="15"/>
        <v>0</v>
      </c>
      <c r="P168" s="38" t="str">
        <f t="shared" si="17"/>
        <v>163,48</v>
      </c>
      <c r="Q168" s="39">
        <f t="shared" si="18"/>
        <v>1.8100000000000023</v>
      </c>
      <c r="R168" s="39" t="str">
        <f t="shared" si="19"/>
        <v>161,67</v>
      </c>
      <c r="S168" s="45"/>
    </row>
    <row r="169" spans="2:19">
      <c r="B169" s="35">
        <v>162</v>
      </c>
      <c r="C169" s="36"/>
      <c r="D169" s="36"/>
      <c r="E169" s="36"/>
      <c r="F169" t="s">
        <v>951</v>
      </c>
      <c r="G169" t="s">
        <v>952</v>
      </c>
      <c r="H169" t="s">
        <v>953</v>
      </c>
      <c r="J169" s="43">
        <v>162</v>
      </c>
      <c r="K169" s="37" t="str">
        <f t="shared" si="14"/>
        <v>В37-162</v>
      </c>
      <c r="L169" s="37" t="str">
        <f t="shared" si="14"/>
        <v>163,67</v>
      </c>
      <c r="M169" s="37" t="str">
        <f t="shared" si="16"/>
        <v>89-9(37)</v>
      </c>
      <c r="N169" s="38">
        <f t="shared" si="15"/>
        <v>0</v>
      </c>
      <c r="O169" s="38">
        <f t="shared" si="15"/>
        <v>0</v>
      </c>
      <c r="P169" s="38" t="str">
        <f t="shared" si="17"/>
        <v>163,67</v>
      </c>
      <c r="Q169" s="39">
        <f t="shared" si="18"/>
        <v>1.7800000000000011</v>
      </c>
      <c r="R169" s="39" t="str">
        <f t="shared" si="19"/>
        <v>161,89</v>
      </c>
      <c r="S169" s="45"/>
    </row>
    <row r="170" spans="2:19">
      <c r="B170" s="35">
        <v>163</v>
      </c>
      <c r="C170" s="36"/>
      <c r="D170" s="36"/>
      <c r="E170" s="36"/>
      <c r="F170" t="s">
        <v>954</v>
      </c>
      <c r="G170" t="s">
        <v>955</v>
      </c>
      <c r="H170" t="s">
        <v>956</v>
      </c>
      <c r="J170" s="43">
        <v>163</v>
      </c>
      <c r="K170" s="37" t="str">
        <f t="shared" si="14"/>
        <v>В37-163</v>
      </c>
      <c r="L170" s="37" t="str">
        <f t="shared" si="14"/>
        <v>161,91</v>
      </c>
      <c r="M170" s="37" t="str">
        <f t="shared" si="16"/>
        <v>89-9(37)</v>
      </c>
      <c r="N170" s="38">
        <f t="shared" si="15"/>
        <v>0</v>
      </c>
      <c r="O170" s="38">
        <f t="shared" si="15"/>
        <v>0</v>
      </c>
      <c r="P170" s="38" t="str">
        <f t="shared" si="17"/>
        <v>161,91</v>
      </c>
      <c r="Q170" s="39">
        <f t="shared" si="18"/>
        <v>1.7599999999999909</v>
      </c>
      <c r="R170" s="39" t="str">
        <f t="shared" si="19"/>
        <v>160,15</v>
      </c>
      <c r="S170" s="45"/>
    </row>
    <row r="171" spans="2:19">
      <c r="B171" s="35">
        <v>164</v>
      </c>
      <c r="C171" s="36"/>
      <c r="D171" s="36"/>
      <c r="E171" s="36"/>
      <c r="F171" t="s">
        <v>957</v>
      </c>
      <c r="G171" t="s">
        <v>958</v>
      </c>
      <c r="H171" t="s">
        <v>959</v>
      </c>
      <c r="J171" s="43">
        <v>164</v>
      </c>
      <c r="K171" s="37" t="str">
        <f t="shared" si="14"/>
        <v>В37-164</v>
      </c>
      <c r="L171" s="37" t="str">
        <f t="shared" si="14"/>
        <v>161,33</v>
      </c>
      <c r="M171" s="37" t="str">
        <f t="shared" si="16"/>
        <v>89-9(37)</v>
      </c>
      <c r="N171" s="38">
        <f t="shared" si="15"/>
        <v>0</v>
      </c>
      <c r="O171" s="38">
        <f t="shared" si="15"/>
        <v>0</v>
      </c>
      <c r="P171" s="38" t="str">
        <f t="shared" si="17"/>
        <v>161,33</v>
      </c>
      <c r="Q171" s="39">
        <f t="shared" si="18"/>
        <v>1.710000000000008</v>
      </c>
      <c r="R171" s="39" t="str">
        <f t="shared" si="19"/>
        <v>159,62</v>
      </c>
      <c r="S171" s="45"/>
    </row>
    <row r="172" spans="2:19">
      <c r="B172" s="35">
        <v>165</v>
      </c>
      <c r="C172" s="36"/>
      <c r="D172" s="36"/>
      <c r="E172" s="36"/>
      <c r="F172" t="s">
        <v>960</v>
      </c>
      <c r="G172" t="s">
        <v>848</v>
      </c>
      <c r="H172" t="s">
        <v>961</v>
      </c>
      <c r="J172" s="43">
        <v>165</v>
      </c>
      <c r="K172" s="37" t="str">
        <f t="shared" si="14"/>
        <v>В37-165</v>
      </c>
      <c r="L172" s="37" t="str">
        <f t="shared" si="14"/>
        <v>161,00</v>
      </c>
      <c r="M172" s="37" t="str">
        <f t="shared" si="16"/>
        <v>89-9(37)</v>
      </c>
      <c r="N172" s="38">
        <f t="shared" si="15"/>
        <v>0</v>
      </c>
      <c r="O172" s="38">
        <f t="shared" si="15"/>
        <v>0</v>
      </c>
      <c r="P172" s="38" t="str">
        <f t="shared" si="17"/>
        <v>161,00</v>
      </c>
      <c r="Q172" s="39">
        <f t="shared" si="18"/>
        <v>1.6500000000000057</v>
      </c>
      <c r="R172" s="39" t="str">
        <f t="shared" si="19"/>
        <v>159,35</v>
      </c>
      <c r="S172" s="45"/>
    </row>
    <row r="173" spans="2:19">
      <c r="B173" s="35">
        <v>166</v>
      </c>
      <c r="C173" s="36"/>
      <c r="D173" s="36"/>
      <c r="E173" s="36"/>
      <c r="F173" t="s">
        <v>962</v>
      </c>
      <c r="G173" t="s">
        <v>95</v>
      </c>
      <c r="H173" t="s">
        <v>963</v>
      </c>
      <c r="J173" s="43">
        <v>166</v>
      </c>
      <c r="K173" s="37" t="str">
        <f t="shared" si="14"/>
        <v>В37-166</v>
      </c>
      <c r="L173" s="37" t="str">
        <f t="shared" si="14"/>
        <v>160,37</v>
      </c>
      <c r="M173" s="37" t="str">
        <f t="shared" si="16"/>
        <v>89-9(37)</v>
      </c>
      <c r="N173" s="38">
        <f t="shared" si="15"/>
        <v>0</v>
      </c>
      <c r="O173" s="38">
        <f t="shared" si="15"/>
        <v>0</v>
      </c>
      <c r="P173" s="38" t="str">
        <f t="shared" si="17"/>
        <v>160,37</v>
      </c>
      <c r="Q173" s="39">
        <f t="shared" si="18"/>
        <v>1.5999999999999943</v>
      </c>
      <c r="R173" s="39" t="str">
        <f t="shared" si="19"/>
        <v>158,77</v>
      </c>
      <c r="S173" s="45"/>
    </row>
    <row r="174" spans="2:19">
      <c r="B174" s="35">
        <v>167</v>
      </c>
      <c r="C174" s="36"/>
      <c r="D174" s="36"/>
      <c r="E174" s="36"/>
      <c r="F174" t="s">
        <v>964</v>
      </c>
      <c r="G174" t="s">
        <v>965</v>
      </c>
      <c r="H174" t="s">
        <v>966</v>
      </c>
      <c r="J174" s="43">
        <v>167</v>
      </c>
      <c r="K174" s="37" t="str">
        <f t="shared" si="14"/>
        <v>В37-167</v>
      </c>
      <c r="L174" s="37" t="str">
        <f t="shared" si="14"/>
        <v>160,10</v>
      </c>
      <c r="M174" s="37" t="str">
        <f t="shared" si="16"/>
        <v>89-9(37)</v>
      </c>
      <c r="N174" s="38">
        <f t="shared" si="15"/>
        <v>0</v>
      </c>
      <c r="O174" s="38">
        <f t="shared" si="15"/>
        <v>0</v>
      </c>
      <c r="P174" s="38" t="str">
        <f t="shared" si="17"/>
        <v>160,10</v>
      </c>
      <c r="Q174" s="39">
        <f t="shared" si="18"/>
        <v>1.6999999999999886</v>
      </c>
      <c r="R174" s="39" t="str">
        <f t="shared" si="19"/>
        <v>158,40</v>
      </c>
      <c r="S174" s="45"/>
    </row>
    <row r="175" spans="2:19">
      <c r="B175" s="35">
        <v>168</v>
      </c>
      <c r="C175" s="36"/>
      <c r="D175" s="36"/>
      <c r="E175" s="36"/>
      <c r="F175" t="s">
        <v>967</v>
      </c>
      <c r="G175" t="s">
        <v>896</v>
      </c>
      <c r="H175" t="s">
        <v>965</v>
      </c>
      <c r="J175" s="43">
        <v>168</v>
      </c>
      <c r="K175" s="37" t="str">
        <f t="shared" si="14"/>
        <v>В37-168</v>
      </c>
      <c r="L175" s="37" t="str">
        <f t="shared" si="14"/>
        <v>161,67</v>
      </c>
      <c r="M175" s="37" t="str">
        <f t="shared" si="16"/>
        <v>89-9(37)</v>
      </c>
      <c r="N175" s="38">
        <f t="shared" si="15"/>
        <v>0</v>
      </c>
      <c r="O175" s="38">
        <f t="shared" si="15"/>
        <v>0</v>
      </c>
      <c r="P175" s="38" t="str">
        <f t="shared" si="17"/>
        <v>161,67</v>
      </c>
      <c r="Q175" s="39">
        <f t="shared" si="18"/>
        <v>1.5699999999999932</v>
      </c>
      <c r="R175" s="39" t="str">
        <f t="shared" si="19"/>
        <v>160,10</v>
      </c>
      <c r="S175" s="45"/>
    </row>
    <row r="176" spans="2:19">
      <c r="B176" s="35">
        <v>169</v>
      </c>
      <c r="C176" s="36"/>
      <c r="D176" s="36"/>
      <c r="E176" s="36"/>
      <c r="F176" t="s">
        <v>968</v>
      </c>
      <c r="G176" t="s">
        <v>969</v>
      </c>
      <c r="H176" t="s">
        <v>89</v>
      </c>
      <c r="J176" s="43">
        <v>169</v>
      </c>
      <c r="K176" s="37" t="str">
        <f t="shared" si="14"/>
        <v>В37-169</v>
      </c>
      <c r="L176" s="37" t="str">
        <f t="shared" si="14"/>
        <v>161,63</v>
      </c>
      <c r="M176" s="37" t="str">
        <f t="shared" si="16"/>
        <v>89-9(37)</v>
      </c>
      <c r="N176" s="38">
        <f t="shared" si="15"/>
        <v>0</v>
      </c>
      <c r="O176" s="38">
        <f t="shared" si="15"/>
        <v>0</v>
      </c>
      <c r="P176" s="38" t="str">
        <f t="shared" si="17"/>
        <v>161,63</v>
      </c>
      <c r="Q176" s="39">
        <f t="shared" si="18"/>
        <v>2.0300000000000011</v>
      </c>
      <c r="R176" s="39" t="str">
        <f t="shared" si="19"/>
        <v>159,60</v>
      </c>
      <c r="S176" s="45"/>
    </row>
    <row r="177" spans="2:19">
      <c r="B177" s="35">
        <v>170</v>
      </c>
      <c r="C177" s="36"/>
      <c r="D177" s="36"/>
      <c r="E177" s="36"/>
      <c r="F177" t="s">
        <v>970</v>
      </c>
      <c r="G177" t="s">
        <v>971</v>
      </c>
      <c r="H177" t="s">
        <v>972</v>
      </c>
      <c r="J177" s="43">
        <v>170</v>
      </c>
      <c r="K177" s="37" t="str">
        <f t="shared" si="14"/>
        <v>В37-170</v>
      </c>
      <c r="L177" s="37" t="str">
        <f t="shared" si="14"/>
        <v>161,76</v>
      </c>
      <c r="M177" s="37" t="str">
        <f t="shared" si="16"/>
        <v>89-9(37)</v>
      </c>
      <c r="N177" s="38">
        <f t="shared" si="15"/>
        <v>0</v>
      </c>
      <c r="O177" s="38">
        <f t="shared" si="15"/>
        <v>0</v>
      </c>
      <c r="P177" s="38" t="str">
        <f t="shared" si="17"/>
        <v>161,76</v>
      </c>
      <c r="Q177" s="39">
        <f t="shared" si="18"/>
        <v>1.5999999999999943</v>
      </c>
      <c r="R177" s="39" t="str">
        <f t="shared" si="19"/>
        <v>160,16</v>
      </c>
      <c r="S177" s="45"/>
    </row>
    <row r="178" spans="2:19">
      <c r="B178" s="35">
        <v>171</v>
      </c>
      <c r="C178" s="36"/>
      <c r="D178" s="36"/>
      <c r="E178" s="36"/>
      <c r="F178" t="s">
        <v>973</v>
      </c>
      <c r="G178" t="s">
        <v>974</v>
      </c>
      <c r="H178" t="s">
        <v>975</v>
      </c>
      <c r="J178" s="43">
        <v>171</v>
      </c>
      <c r="K178" s="37" t="str">
        <f t="shared" si="14"/>
        <v>В37-171</v>
      </c>
      <c r="L178" s="37" t="str">
        <f t="shared" si="14"/>
        <v>162,53</v>
      </c>
      <c r="M178" s="37" t="str">
        <f t="shared" si="16"/>
        <v>89-9(37)</v>
      </c>
      <c r="N178" s="38">
        <f t="shared" si="15"/>
        <v>0</v>
      </c>
      <c r="O178" s="38">
        <f t="shared" si="15"/>
        <v>0</v>
      </c>
      <c r="P178" s="38" t="str">
        <f t="shared" si="17"/>
        <v>162,53</v>
      </c>
      <c r="Q178" s="39">
        <f t="shared" si="18"/>
        <v>1.789999999999992</v>
      </c>
      <c r="R178" s="39" t="str">
        <f t="shared" si="19"/>
        <v>160,74</v>
      </c>
      <c r="S178" s="45"/>
    </row>
    <row r="179" spans="2:19">
      <c r="B179" s="35">
        <v>172</v>
      </c>
      <c r="C179" s="36"/>
      <c r="D179" s="36"/>
      <c r="E179" s="36"/>
      <c r="F179" t="s">
        <v>976</v>
      </c>
      <c r="G179" t="s">
        <v>977</v>
      </c>
      <c r="H179" t="s">
        <v>978</v>
      </c>
      <c r="J179" s="43">
        <v>172</v>
      </c>
      <c r="K179" s="37" t="str">
        <f t="shared" si="14"/>
        <v>В37-172</v>
      </c>
      <c r="L179" s="37" t="str">
        <f t="shared" si="14"/>
        <v>162,89</v>
      </c>
      <c r="M179" s="37" t="str">
        <f t="shared" si="16"/>
        <v>89-9(37)</v>
      </c>
      <c r="N179" s="38">
        <f t="shared" si="15"/>
        <v>0</v>
      </c>
      <c r="O179" s="38">
        <f t="shared" si="15"/>
        <v>0</v>
      </c>
      <c r="P179" s="38" t="str">
        <f t="shared" si="17"/>
        <v>162,89</v>
      </c>
      <c r="Q179" s="39">
        <f t="shared" si="18"/>
        <v>1.6299999999999955</v>
      </c>
      <c r="R179" s="39" t="str">
        <f t="shared" si="19"/>
        <v>161,26</v>
      </c>
      <c r="S179" s="45"/>
    </row>
    <row r="180" spans="2:19">
      <c r="B180" s="35">
        <v>173</v>
      </c>
      <c r="C180" s="36"/>
      <c r="D180" s="36"/>
      <c r="E180" s="36"/>
      <c r="F180" t="s">
        <v>979</v>
      </c>
      <c r="G180" t="s">
        <v>538</v>
      </c>
      <c r="H180" t="s">
        <v>980</v>
      </c>
      <c r="J180" s="43">
        <v>173</v>
      </c>
      <c r="K180" s="37" t="str">
        <f t="shared" si="14"/>
        <v>В37-173</v>
      </c>
      <c r="L180" s="37" t="str">
        <f t="shared" si="14"/>
        <v>164,11</v>
      </c>
      <c r="M180" s="37" t="str">
        <f t="shared" si="16"/>
        <v>89-9(37)</v>
      </c>
      <c r="N180" s="38">
        <f t="shared" si="15"/>
        <v>0</v>
      </c>
      <c r="O180" s="38">
        <f t="shared" si="15"/>
        <v>0</v>
      </c>
      <c r="P180" s="38" t="str">
        <f t="shared" si="17"/>
        <v>164,11</v>
      </c>
      <c r="Q180" s="39">
        <f t="shared" si="18"/>
        <v>1.9500000000000171</v>
      </c>
      <c r="R180" s="39" t="str">
        <f t="shared" si="19"/>
        <v>162,16</v>
      </c>
      <c r="S180" s="45"/>
    </row>
    <row r="181" spans="2:19">
      <c r="B181" s="35">
        <v>174</v>
      </c>
      <c r="C181" s="36"/>
      <c r="D181" s="36"/>
      <c r="E181" s="36"/>
      <c r="F181" t="s">
        <v>981</v>
      </c>
      <c r="G181" t="s">
        <v>982</v>
      </c>
      <c r="H181" t="s">
        <v>983</v>
      </c>
      <c r="J181" s="43">
        <v>174</v>
      </c>
      <c r="K181" s="37" t="str">
        <f t="shared" si="14"/>
        <v>В37-174</v>
      </c>
      <c r="L181" s="37" t="str">
        <f t="shared" si="14"/>
        <v>163,21</v>
      </c>
      <c r="M181" s="37" t="str">
        <f t="shared" si="16"/>
        <v>89-9(37)</v>
      </c>
      <c r="N181" s="38">
        <f t="shared" si="15"/>
        <v>0</v>
      </c>
      <c r="O181" s="38">
        <f t="shared" si="15"/>
        <v>0</v>
      </c>
      <c r="P181" s="38" t="str">
        <f t="shared" si="17"/>
        <v>163,21</v>
      </c>
      <c r="Q181" s="39">
        <f t="shared" si="18"/>
        <v>1.8100000000000023</v>
      </c>
      <c r="R181" s="39" t="str">
        <f t="shared" si="19"/>
        <v>161,40</v>
      </c>
      <c r="S181" s="45"/>
    </row>
    <row r="182" spans="2:19">
      <c r="B182" s="35">
        <v>175</v>
      </c>
      <c r="C182" s="36"/>
      <c r="D182" s="36"/>
      <c r="E182" s="36"/>
      <c r="F182" t="s">
        <v>984</v>
      </c>
      <c r="G182" t="s">
        <v>472</v>
      </c>
      <c r="H182" t="s">
        <v>985</v>
      </c>
      <c r="J182" s="43">
        <v>175</v>
      </c>
      <c r="K182" s="37" t="str">
        <f t="shared" si="14"/>
        <v>В37-175</v>
      </c>
      <c r="L182" s="37" t="str">
        <f t="shared" si="14"/>
        <v>164,50</v>
      </c>
      <c r="M182" s="37" t="str">
        <f t="shared" si="16"/>
        <v>89-9(37)</v>
      </c>
      <c r="N182" s="38">
        <f t="shared" si="15"/>
        <v>0</v>
      </c>
      <c r="O182" s="38">
        <f t="shared" si="15"/>
        <v>0</v>
      </c>
      <c r="P182" s="38" t="str">
        <f t="shared" si="17"/>
        <v>164,50</v>
      </c>
      <c r="Q182" s="39">
        <f t="shared" si="18"/>
        <v>2.0200000000000102</v>
      </c>
      <c r="R182" s="39" t="str">
        <f t="shared" si="19"/>
        <v>162,48</v>
      </c>
      <c r="S182" s="45"/>
    </row>
    <row r="183" spans="2:19">
      <c r="B183" s="35">
        <v>176</v>
      </c>
      <c r="C183" s="36"/>
      <c r="D183" s="36"/>
      <c r="E183" s="36"/>
      <c r="F183" t="s">
        <v>986</v>
      </c>
      <c r="G183" t="s">
        <v>207</v>
      </c>
      <c r="H183" t="s">
        <v>987</v>
      </c>
      <c r="J183" s="43">
        <v>176</v>
      </c>
      <c r="K183" s="37" t="str">
        <f t="shared" si="14"/>
        <v>В37-176</v>
      </c>
      <c r="L183" s="37" t="str">
        <f t="shared" si="14"/>
        <v>166,27</v>
      </c>
      <c r="M183" s="37" t="str">
        <f t="shared" si="16"/>
        <v>89-9(37)</v>
      </c>
      <c r="N183" s="38">
        <f t="shared" si="15"/>
        <v>0</v>
      </c>
      <c r="O183" s="38">
        <f t="shared" si="15"/>
        <v>0</v>
      </c>
      <c r="P183" s="38" t="str">
        <f t="shared" si="17"/>
        <v>166,27</v>
      </c>
      <c r="Q183" s="39">
        <f t="shared" si="18"/>
        <v>2</v>
      </c>
      <c r="R183" s="39" t="str">
        <f t="shared" si="19"/>
        <v>164,27</v>
      </c>
      <c r="S183" s="45"/>
    </row>
    <row r="184" spans="2:19">
      <c r="B184" s="35">
        <v>177</v>
      </c>
      <c r="C184" s="36"/>
      <c r="D184" s="36"/>
      <c r="E184" s="36"/>
      <c r="F184" t="s">
        <v>988</v>
      </c>
      <c r="G184" t="s">
        <v>333</v>
      </c>
      <c r="H184" t="s">
        <v>130</v>
      </c>
      <c r="J184" s="43">
        <v>177</v>
      </c>
      <c r="K184" s="37" t="str">
        <f t="shared" si="14"/>
        <v>В37-177</v>
      </c>
      <c r="L184" s="37" t="str">
        <f t="shared" si="14"/>
        <v>166,35</v>
      </c>
      <c r="M184" s="37" t="str">
        <f t="shared" si="16"/>
        <v>89-9(37)</v>
      </c>
      <c r="N184" s="38">
        <f t="shared" si="15"/>
        <v>0</v>
      </c>
      <c r="O184" s="38">
        <f t="shared" si="15"/>
        <v>0</v>
      </c>
      <c r="P184" s="38" t="str">
        <f t="shared" si="17"/>
        <v>166,35</v>
      </c>
      <c r="Q184" s="39">
        <f t="shared" si="18"/>
        <v>1.9499999999999886</v>
      </c>
      <c r="R184" s="39" t="str">
        <f t="shared" si="19"/>
        <v>164,40</v>
      </c>
      <c r="S184" s="45"/>
    </row>
    <row r="185" spans="2:19">
      <c r="B185" s="35">
        <v>178</v>
      </c>
      <c r="C185" s="36"/>
      <c r="D185" s="36"/>
      <c r="E185" s="36"/>
      <c r="F185" t="s">
        <v>989</v>
      </c>
      <c r="G185" t="s">
        <v>990</v>
      </c>
      <c r="H185" t="s">
        <v>140</v>
      </c>
      <c r="J185" s="43">
        <v>178</v>
      </c>
      <c r="K185" s="37" t="str">
        <f t="shared" si="14"/>
        <v>В37-178</v>
      </c>
      <c r="L185" s="37" t="str">
        <f t="shared" si="14"/>
        <v>167,85</v>
      </c>
      <c r="M185" s="37" t="str">
        <f t="shared" si="16"/>
        <v>89-9(37)</v>
      </c>
      <c r="N185" s="38">
        <f t="shared" si="15"/>
        <v>0</v>
      </c>
      <c r="O185" s="38">
        <f t="shared" si="15"/>
        <v>0</v>
      </c>
      <c r="P185" s="38" t="str">
        <f t="shared" si="17"/>
        <v>167,85</v>
      </c>
      <c r="Q185" s="39">
        <f t="shared" si="18"/>
        <v>3.4899999999999807</v>
      </c>
      <c r="R185" s="39" t="str">
        <f t="shared" si="19"/>
        <v>164,36</v>
      </c>
      <c r="S185" s="45"/>
    </row>
    <row r="186" spans="2:19">
      <c r="B186" s="35">
        <v>179</v>
      </c>
      <c r="C186" s="36"/>
      <c r="D186" s="36"/>
      <c r="E186" s="36"/>
      <c r="F186" t="s">
        <v>991</v>
      </c>
      <c r="G186" t="s">
        <v>975</v>
      </c>
      <c r="H186" t="s">
        <v>885</v>
      </c>
      <c r="J186" s="43">
        <v>179</v>
      </c>
      <c r="K186" s="37" t="str">
        <f t="shared" si="14"/>
        <v>В37-179</v>
      </c>
      <c r="L186" s="37" t="str">
        <f t="shared" si="14"/>
        <v>160,74</v>
      </c>
      <c r="M186" s="37" t="str">
        <f t="shared" si="16"/>
        <v>89-9(37)</v>
      </c>
      <c r="N186" s="38">
        <f t="shared" si="15"/>
        <v>0</v>
      </c>
      <c r="O186" s="38">
        <f t="shared" si="15"/>
        <v>0</v>
      </c>
      <c r="P186" s="38" t="str">
        <f t="shared" si="17"/>
        <v>160,74</v>
      </c>
      <c r="Q186" s="39">
        <f t="shared" si="18"/>
        <v>1.4900000000000091</v>
      </c>
      <c r="R186" s="39" t="str">
        <f t="shared" si="19"/>
        <v>159,25</v>
      </c>
      <c r="S186" s="45"/>
    </row>
    <row r="187" spans="2:19">
      <c r="B187" s="35">
        <v>180</v>
      </c>
      <c r="C187" s="36"/>
      <c r="D187" s="36"/>
      <c r="E187" s="36"/>
      <c r="F187" t="s">
        <v>992</v>
      </c>
      <c r="G187" t="s">
        <v>993</v>
      </c>
      <c r="H187" t="s">
        <v>994</v>
      </c>
      <c r="J187" s="43">
        <v>180</v>
      </c>
      <c r="K187" s="37" t="str">
        <f t="shared" si="14"/>
        <v>В37-180</v>
      </c>
      <c r="L187" s="37" t="str">
        <f t="shared" si="14"/>
        <v>159,31</v>
      </c>
      <c r="M187" s="37" t="str">
        <f t="shared" si="16"/>
        <v>89-9(37)</v>
      </c>
      <c r="N187" s="38">
        <f t="shared" si="15"/>
        <v>0</v>
      </c>
      <c r="O187" s="38">
        <f t="shared" si="15"/>
        <v>0</v>
      </c>
      <c r="P187" s="38" t="str">
        <f t="shared" si="17"/>
        <v>159,31</v>
      </c>
      <c r="Q187" s="39">
        <f t="shared" si="18"/>
        <v>1.5500000000000114</v>
      </c>
      <c r="R187" s="39" t="str">
        <f t="shared" si="19"/>
        <v>157,76</v>
      </c>
      <c r="S187" s="45"/>
    </row>
    <row r="188" spans="2:19">
      <c r="B188" s="35">
        <v>181</v>
      </c>
      <c r="C188" s="36"/>
      <c r="D188" s="36"/>
      <c r="E188" s="36"/>
      <c r="F188" t="s">
        <v>995</v>
      </c>
      <c r="G188" t="s">
        <v>996</v>
      </c>
      <c r="H188" t="s">
        <v>997</v>
      </c>
      <c r="J188" s="43">
        <v>181</v>
      </c>
      <c r="K188" s="37" t="str">
        <f t="shared" si="14"/>
        <v>В37-181</v>
      </c>
      <c r="L188" s="37" t="str">
        <f t="shared" si="14"/>
        <v>165,85</v>
      </c>
      <c r="M188" s="37" t="str">
        <f t="shared" si="16"/>
        <v>89-9(37)</v>
      </c>
      <c r="N188" s="38">
        <f t="shared" si="15"/>
        <v>0</v>
      </c>
      <c r="O188" s="38">
        <f t="shared" si="15"/>
        <v>0</v>
      </c>
      <c r="P188" s="38" t="str">
        <f t="shared" si="17"/>
        <v>165,85</v>
      </c>
      <c r="Q188" s="39">
        <f t="shared" si="18"/>
        <v>1.7999999999999829</v>
      </c>
      <c r="R188" s="39" t="str">
        <f t="shared" si="19"/>
        <v>164,05</v>
      </c>
      <c r="S188" s="45"/>
    </row>
    <row r="189" spans="2:19">
      <c r="B189" s="35">
        <v>182</v>
      </c>
      <c r="C189" s="36"/>
      <c r="D189" s="36"/>
      <c r="E189" s="36"/>
      <c r="F189" t="s">
        <v>998</v>
      </c>
      <c r="G189" t="s">
        <v>999</v>
      </c>
      <c r="H189" t="s">
        <v>1000</v>
      </c>
      <c r="J189" s="43">
        <v>182</v>
      </c>
      <c r="K189" s="37" t="str">
        <f t="shared" si="14"/>
        <v>В37-182</v>
      </c>
      <c r="L189" s="37" t="str">
        <f t="shared" si="14"/>
        <v>165,02</v>
      </c>
      <c r="M189" s="37" t="str">
        <f t="shared" si="16"/>
        <v>89-9(37)</v>
      </c>
      <c r="N189" s="38">
        <f t="shared" si="15"/>
        <v>0</v>
      </c>
      <c r="O189" s="38">
        <f t="shared" si="15"/>
        <v>0</v>
      </c>
      <c r="P189" s="38" t="str">
        <f t="shared" si="17"/>
        <v>165,02</v>
      </c>
      <c r="Q189" s="39">
        <f t="shared" si="18"/>
        <v>1.5200000000000102</v>
      </c>
      <c r="R189" s="39" t="str">
        <f t="shared" si="19"/>
        <v>163,50</v>
      </c>
      <c r="S189" s="45"/>
    </row>
    <row r="190" spans="2:19">
      <c r="B190" s="35">
        <v>183</v>
      </c>
      <c r="C190" s="36"/>
      <c r="D190" s="36"/>
      <c r="E190" s="36"/>
      <c r="F190" t="s">
        <v>1001</v>
      </c>
      <c r="G190" t="s">
        <v>155</v>
      </c>
      <c r="H190" t="s">
        <v>1002</v>
      </c>
      <c r="J190" s="43">
        <v>183</v>
      </c>
      <c r="K190" s="37" t="str">
        <f t="shared" si="14"/>
        <v>В37-183</v>
      </c>
      <c r="L190" s="37" t="str">
        <f t="shared" si="14"/>
        <v>164,98</v>
      </c>
      <c r="M190" s="37" t="str">
        <f t="shared" si="16"/>
        <v>89-9(37)</v>
      </c>
      <c r="N190" s="38">
        <f t="shared" si="15"/>
        <v>0</v>
      </c>
      <c r="O190" s="38">
        <f t="shared" si="15"/>
        <v>0</v>
      </c>
      <c r="P190" s="38" t="str">
        <f t="shared" si="17"/>
        <v>164,98</v>
      </c>
      <c r="Q190" s="39">
        <f t="shared" si="18"/>
        <v>1.3999999999999773</v>
      </c>
      <c r="R190" s="39" t="str">
        <f t="shared" si="19"/>
        <v>163,58</v>
      </c>
      <c r="S190" s="45"/>
    </row>
    <row r="191" spans="2:19">
      <c r="B191" s="35">
        <v>184</v>
      </c>
      <c r="C191" s="36"/>
      <c r="D191" s="36"/>
      <c r="E191" s="36"/>
      <c r="F191" t="s">
        <v>1003</v>
      </c>
      <c r="G191" t="s">
        <v>823</v>
      </c>
      <c r="H191" t="s">
        <v>1004</v>
      </c>
      <c r="J191" s="43">
        <v>184</v>
      </c>
      <c r="K191" s="37" t="str">
        <f t="shared" si="14"/>
        <v>В37-184</v>
      </c>
      <c r="L191" s="37" t="str">
        <f t="shared" si="14"/>
        <v>163,15</v>
      </c>
      <c r="M191" s="37" t="str">
        <f t="shared" si="16"/>
        <v>89-9(37)</v>
      </c>
      <c r="N191" s="38">
        <f t="shared" si="15"/>
        <v>0</v>
      </c>
      <c r="O191" s="38">
        <f t="shared" si="15"/>
        <v>0</v>
      </c>
      <c r="P191" s="38" t="str">
        <f t="shared" si="17"/>
        <v>163,15</v>
      </c>
      <c r="Q191" s="39">
        <f t="shared" si="18"/>
        <v>1.6599999999999966</v>
      </c>
      <c r="R191" s="39" t="str">
        <f t="shared" si="19"/>
        <v>161,49</v>
      </c>
      <c r="S191" s="45"/>
    </row>
    <row r="192" spans="2:19">
      <c r="B192" s="35">
        <v>185</v>
      </c>
      <c r="C192" s="36"/>
      <c r="D192" s="36"/>
      <c r="E192" s="36"/>
      <c r="F192" t="s">
        <v>1005</v>
      </c>
      <c r="G192" t="s">
        <v>1006</v>
      </c>
      <c r="H192" t="s">
        <v>1007</v>
      </c>
      <c r="J192" s="43">
        <v>185</v>
      </c>
      <c r="K192" s="37" t="str">
        <f t="shared" ref="K192:L207" si="20">F192</f>
        <v>В37-185</v>
      </c>
      <c r="L192" s="37" t="str">
        <f t="shared" si="20"/>
        <v>163,64</v>
      </c>
      <c r="M192" s="37" t="str">
        <f t="shared" si="16"/>
        <v>89-9(37)</v>
      </c>
      <c r="N192" s="38">
        <f t="shared" ref="N192:O207" si="21">C192</f>
        <v>0</v>
      </c>
      <c r="O192" s="38">
        <f t="shared" si="21"/>
        <v>0</v>
      </c>
      <c r="P192" s="38" t="str">
        <f t="shared" si="17"/>
        <v>163,64</v>
      </c>
      <c r="Q192" s="39">
        <f t="shared" si="18"/>
        <v>2.1899999999999977</v>
      </c>
      <c r="R192" s="39" t="str">
        <f t="shared" si="19"/>
        <v>161,45</v>
      </c>
      <c r="S192" s="45"/>
    </row>
    <row r="193" spans="2:19">
      <c r="B193" s="35">
        <v>186</v>
      </c>
      <c r="C193" s="36"/>
      <c r="D193" s="36"/>
      <c r="E193" s="36"/>
      <c r="F193" t="s">
        <v>1008</v>
      </c>
      <c r="G193" t="s">
        <v>1009</v>
      </c>
      <c r="H193" t="s">
        <v>862</v>
      </c>
      <c r="J193" s="43">
        <v>186</v>
      </c>
      <c r="K193" s="37" t="str">
        <f t="shared" si="20"/>
        <v>В37-186</v>
      </c>
      <c r="L193" s="37" t="str">
        <f t="shared" si="20"/>
        <v>162,08</v>
      </c>
      <c r="M193" s="37" t="str">
        <f t="shared" si="16"/>
        <v>89-9(37)</v>
      </c>
      <c r="N193" s="38">
        <f t="shared" si="21"/>
        <v>0</v>
      </c>
      <c r="O193" s="38">
        <f t="shared" si="21"/>
        <v>0</v>
      </c>
      <c r="P193" s="38" t="str">
        <f t="shared" si="17"/>
        <v>162,08</v>
      </c>
      <c r="Q193" s="39">
        <f t="shared" si="18"/>
        <v>1.9500000000000171</v>
      </c>
      <c r="R193" s="39" t="str">
        <f t="shared" si="19"/>
        <v>160,13</v>
      </c>
      <c r="S193" s="45"/>
    </row>
    <row r="194" spans="2:19">
      <c r="B194" s="35">
        <v>187</v>
      </c>
      <c r="C194" s="36"/>
      <c r="D194" s="36"/>
      <c r="E194" s="36"/>
      <c r="F194" t="s">
        <v>1010</v>
      </c>
      <c r="G194" t="s">
        <v>107</v>
      </c>
      <c r="H194" t="s">
        <v>65</v>
      </c>
      <c r="J194" s="43">
        <v>187</v>
      </c>
      <c r="K194" s="37" t="str">
        <f t="shared" si="20"/>
        <v>В37-187</v>
      </c>
      <c r="L194" s="37" t="str">
        <f t="shared" si="20"/>
        <v>160,53</v>
      </c>
      <c r="M194" s="37" t="str">
        <f t="shared" si="16"/>
        <v>89-9(37)</v>
      </c>
      <c r="N194" s="38">
        <f t="shared" si="21"/>
        <v>0</v>
      </c>
      <c r="O194" s="38">
        <f t="shared" si="21"/>
        <v>0</v>
      </c>
      <c r="P194" s="38" t="str">
        <f t="shared" si="17"/>
        <v>160,53</v>
      </c>
      <c r="Q194" s="39">
        <f t="shared" si="18"/>
        <v>1.7700000000000102</v>
      </c>
      <c r="R194" s="39" t="str">
        <f t="shared" si="19"/>
        <v>158,76</v>
      </c>
      <c r="S194" s="45"/>
    </row>
    <row r="195" spans="2:19">
      <c r="B195" s="35">
        <v>188</v>
      </c>
      <c r="C195" s="36"/>
      <c r="D195" s="36"/>
      <c r="E195" s="36"/>
      <c r="F195" t="s">
        <v>1011</v>
      </c>
      <c r="G195" t="s">
        <v>1012</v>
      </c>
      <c r="H195" t="s">
        <v>1013</v>
      </c>
      <c r="J195" s="43">
        <v>188</v>
      </c>
      <c r="K195" s="37" t="str">
        <f t="shared" si="20"/>
        <v>В37-188</v>
      </c>
      <c r="L195" s="37" t="str">
        <f t="shared" si="20"/>
        <v>159,40</v>
      </c>
      <c r="M195" s="37" t="str">
        <f t="shared" si="16"/>
        <v>89-9(37)</v>
      </c>
      <c r="N195" s="38">
        <f t="shared" si="21"/>
        <v>0</v>
      </c>
      <c r="O195" s="38">
        <f t="shared" si="21"/>
        <v>0</v>
      </c>
      <c r="P195" s="38" t="str">
        <f t="shared" si="17"/>
        <v>159,40</v>
      </c>
      <c r="Q195" s="39">
        <f t="shared" si="18"/>
        <v>1.4000000000000057</v>
      </c>
      <c r="R195" s="39" t="str">
        <f t="shared" si="19"/>
        <v>158,00</v>
      </c>
      <c r="S195" s="45"/>
    </row>
    <row r="196" spans="2:19">
      <c r="B196" s="35">
        <v>189</v>
      </c>
      <c r="C196" s="36"/>
      <c r="D196" s="36"/>
      <c r="E196" s="36"/>
      <c r="F196" t="s">
        <v>1014</v>
      </c>
      <c r="G196" t="s">
        <v>1015</v>
      </c>
      <c r="H196" t="s">
        <v>83</v>
      </c>
      <c r="J196" s="43">
        <v>189</v>
      </c>
      <c r="K196" s="37" t="str">
        <f t="shared" si="20"/>
        <v>В37-189</v>
      </c>
      <c r="L196" s="37" t="str">
        <f t="shared" si="20"/>
        <v>164,17</v>
      </c>
      <c r="M196" s="37" t="str">
        <f t="shared" si="16"/>
        <v>89-9(37)</v>
      </c>
      <c r="N196" s="38">
        <f t="shared" si="21"/>
        <v>0</v>
      </c>
      <c r="O196" s="38">
        <f t="shared" si="21"/>
        <v>0</v>
      </c>
      <c r="P196" s="38" t="str">
        <f t="shared" si="17"/>
        <v>164,17</v>
      </c>
      <c r="Q196" s="39">
        <f t="shared" si="18"/>
        <v>1.9699999999999989</v>
      </c>
      <c r="R196" s="39" t="str">
        <f t="shared" si="19"/>
        <v>162,20</v>
      </c>
      <c r="S196" s="45"/>
    </row>
    <row r="197" spans="2:19">
      <c r="B197" s="35">
        <v>190</v>
      </c>
      <c r="C197" s="36"/>
      <c r="D197" s="36"/>
      <c r="E197" s="36"/>
      <c r="F197" t="s">
        <v>1016</v>
      </c>
      <c r="G197" t="s">
        <v>1017</v>
      </c>
      <c r="H197" t="s">
        <v>1018</v>
      </c>
      <c r="J197" s="43">
        <v>190</v>
      </c>
      <c r="K197" s="37" t="str">
        <f t="shared" si="20"/>
        <v>В37-190</v>
      </c>
      <c r="L197" s="37" t="str">
        <f t="shared" si="20"/>
        <v>163,96</v>
      </c>
      <c r="M197" s="37" t="str">
        <f t="shared" si="16"/>
        <v>89-9(37)</v>
      </c>
      <c r="N197" s="38">
        <f t="shared" si="21"/>
        <v>0</v>
      </c>
      <c r="O197" s="38">
        <f t="shared" si="21"/>
        <v>0</v>
      </c>
      <c r="P197" s="38" t="str">
        <f t="shared" si="17"/>
        <v>163,96</v>
      </c>
      <c r="Q197" s="39">
        <f t="shared" si="18"/>
        <v>2.0600000000000023</v>
      </c>
      <c r="R197" s="39" t="str">
        <f t="shared" si="19"/>
        <v>161,90</v>
      </c>
      <c r="S197" s="45"/>
    </row>
    <row r="198" spans="2:19">
      <c r="B198" s="35">
        <v>191</v>
      </c>
      <c r="C198" s="36"/>
      <c r="D198" s="36"/>
      <c r="E198" s="36"/>
      <c r="F198" t="s">
        <v>1019</v>
      </c>
      <c r="G198" t="s">
        <v>974</v>
      </c>
      <c r="H198" t="s">
        <v>1020</v>
      </c>
      <c r="J198" s="43">
        <v>191</v>
      </c>
      <c r="K198" s="37" t="str">
        <f t="shared" si="20"/>
        <v>В37-191</v>
      </c>
      <c r="L198" s="37" t="str">
        <f t="shared" si="20"/>
        <v>162,53</v>
      </c>
      <c r="M198" s="37" t="str">
        <f t="shared" si="16"/>
        <v>89-9(37)</v>
      </c>
      <c r="N198" s="38">
        <f t="shared" si="21"/>
        <v>0</v>
      </c>
      <c r="O198" s="38">
        <f t="shared" si="21"/>
        <v>0</v>
      </c>
      <c r="P198" s="38" t="str">
        <f t="shared" si="17"/>
        <v>162,53</v>
      </c>
      <c r="Q198" s="39">
        <f t="shared" si="18"/>
        <v>2.0300000000000011</v>
      </c>
      <c r="R198" s="39" t="str">
        <f t="shared" si="19"/>
        <v>160,50</v>
      </c>
      <c r="S198" s="45"/>
    </row>
    <row r="199" spans="2:19">
      <c r="B199" s="35">
        <v>192</v>
      </c>
      <c r="C199" s="36"/>
      <c r="D199" s="36"/>
      <c r="E199" s="36"/>
      <c r="F199" t="s">
        <v>1021</v>
      </c>
      <c r="G199" t="s">
        <v>1022</v>
      </c>
      <c r="H199" t="s">
        <v>95</v>
      </c>
      <c r="J199" s="43">
        <v>192</v>
      </c>
      <c r="K199" s="37" t="str">
        <f t="shared" si="20"/>
        <v>В37-192</v>
      </c>
      <c r="L199" s="37" t="str">
        <f t="shared" si="20"/>
        <v>162,96</v>
      </c>
      <c r="M199" s="37" t="str">
        <f t="shared" si="16"/>
        <v>89-9(37)</v>
      </c>
      <c r="N199" s="38">
        <f t="shared" si="21"/>
        <v>0</v>
      </c>
      <c r="O199" s="38">
        <f t="shared" si="21"/>
        <v>0</v>
      </c>
      <c r="P199" s="38" t="str">
        <f t="shared" si="17"/>
        <v>162,96</v>
      </c>
      <c r="Q199" s="39">
        <f t="shared" si="18"/>
        <v>2.5900000000000034</v>
      </c>
      <c r="R199" s="39" t="str">
        <f t="shared" si="19"/>
        <v>160,37</v>
      </c>
      <c r="S199" s="45"/>
    </row>
    <row r="200" spans="2:19">
      <c r="B200" s="35">
        <v>193</v>
      </c>
      <c r="C200" s="36"/>
      <c r="D200" s="36"/>
      <c r="E200" s="36"/>
      <c r="F200" t="s">
        <v>1023</v>
      </c>
      <c r="G200" t="s">
        <v>985</v>
      </c>
      <c r="H200" t="s">
        <v>1024</v>
      </c>
      <c r="J200" s="43">
        <v>193</v>
      </c>
      <c r="K200" s="37" t="str">
        <f t="shared" si="20"/>
        <v>В37-193</v>
      </c>
      <c r="L200" s="37" t="str">
        <f t="shared" si="20"/>
        <v>162,48</v>
      </c>
      <c r="M200" s="37" t="str">
        <f t="shared" si="16"/>
        <v>89-9(37)</v>
      </c>
      <c r="N200" s="38">
        <f t="shared" si="21"/>
        <v>0</v>
      </c>
      <c r="O200" s="38">
        <f t="shared" si="21"/>
        <v>0</v>
      </c>
      <c r="P200" s="38" t="str">
        <f t="shared" si="17"/>
        <v>162,48</v>
      </c>
      <c r="Q200" s="39">
        <f t="shared" si="18"/>
        <v>1.9899999999999807</v>
      </c>
      <c r="R200" s="39" t="str">
        <f t="shared" si="19"/>
        <v>160,49</v>
      </c>
      <c r="S200" s="45"/>
    </row>
    <row r="201" spans="2:19">
      <c r="B201" s="35">
        <v>194</v>
      </c>
      <c r="C201" s="36"/>
      <c r="D201" s="36"/>
      <c r="E201" s="36"/>
      <c r="F201" t="s">
        <v>1025</v>
      </c>
      <c r="G201" t="s">
        <v>103</v>
      </c>
      <c r="H201" t="s">
        <v>86</v>
      </c>
      <c r="J201" s="43">
        <v>194</v>
      </c>
      <c r="K201" s="37" t="str">
        <f t="shared" si="20"/>
        <v>В37-194</v>
      </c>
      <c r="L201" s="37" t="str">
        <f t="shared" si="20"/>
        <v>162,45</v>
      </c>
      <c r="M201" s="37" t="str">
        <f t="shared" ref="M201:M207" si="22">$L$2</f>
        <v>89-9(37)</v>
      </c>
      <c r="N201" s="38">
        <f t="shared" si="21"/>
        <v>0</v>
      </c>
      <c r="O201" s="38">
        <f t="shared" si="21"/>
        <v>0</v>
      </c>
      <c r="P201" s="38" t="str">
        <f t="shared" ref="P201:P207" si="23">L201</f>
        <v>162,45</v>
      </c>
      <c r="Q201" s="39">
        <f t="shared" ref="Q201:Q207" si="24">P201-R201</f>
        <v>2.0099999999999909</v>
      </c>
      <c r="R201" s="39" t="str">
        <f t="shared" ref="R201:R207" si="25">H201</f>
        <v>160,44</v>
      </c>
      <c r="S201" s="45"/>
    </row>
    <row r="202" spans="2:19">
      <c r="B202" s="35">
        <v>195</v>
      </c>
      <c r="C202" s="36"/>
      <c r="D202" s="36"/>
      <c r="E202" s="36"/>
      <c r="F202" t="s">
        <v>1026</v>
      </c>
      <c r="G202" t="s">
        <v>1027</v>
      </c>
      <c r="H202" t="s">
        <v>891</v>
      </c>
      <c r="J202" s="43">
        <v>195</v>
      </c>
      <c r="K202" s="37" t="str">
        <f t="shared" si="20"/>
        <v>В37-195</v>
      </c>
      <c r="L202" s="37" t="str">
        <f t="shared" si="20"/>
        <v>161,61</v>
      </c>
      <c r="M202" s="37" t="str">
        <f t="shared" si="22"/>
        <v>89-9(37)</v>
      </c>
      <c r="N202" s="38">
        <f t="shared" si="21"/>
        <v>0</v>
      </c>
      <c r="O202" s="38">
        <f t="shared" si="21"/>
        <v>0</v>
      </c>
      <c r="P202" s="38" t="str">
        <f t="shared" si="23"/>
        <v>161,61</v>
      </c>
      <c r="Q202" s="39">
        <f t="shared" si="24"/>
        <v>2.460000000000008</v>
      </c>
      <c r="R202" s="39" t="str">
        <f t="shared" si="25"/>
        <v>159,15</v>
      </c>
      <c r="S202" s="45"/>
    </row>
    <row r="203" spans="2:19">
      <c r="B203" s="35">
        <v>196</v>
      </c>
      <c r="C203" s="36"/>
      <c r="D203" s="36"/>
      <c r="E203" s="36"/>
      <c r="F203" t="s">
        <v>1028</v>
      </c>
      <c r="G203" t="s">
        <v>969</v>
      </c>
      <c r="H203" t="s">
        <v>1029</v>
      </c>
      <c r="J203" s="43">
        <v>196</v>
      </c>
      <c r="K203" s="37" t="str">
        <f t="shared" si="20"/>
        <v>В37-196</v>
      </c>
      <c r="L203" s="37" t="str">
        <f t="shared" si="20"/>
        <v>161,63</v>
      </c>
      <c r="M203" s="37" t="str">
        <f t="shared" si="22"/>
        <v>89-9(37)</v>
      </c>
      <c r="N203" s="38">
        <f t="shared" si="21"/>
        <v>0</v>
      </c>
      <c r="O203" s="38">
        <f t="shared" si="21"/>
        <v>0</v>
      </c>
      <c r="P203" s="38" t="str">
        <f t="shared" si="23"/>
        <v>161,63</v>
      </c>
      <c r="Q203" s="39">
        <f t="shared" si="24"/>
        <v>2.5300000000000011</v>
      </c>
      <c r="R203" s="39" t="str">
        <f t="shared" si="25"/>
        <v>159,10</v>
      </c>
      <c r="S203" s="45"/>
    </row>
    <row r="204" spans="2:19">
      <c r="B204" s="35">
        <v>197</v>
      </c>
      <c r="C204" s="36"/>
      <c r="D204" s="36"/>
      <c r="E204" s="36"/>
      <c r="F204" t="s">
        <v>1030</v>
      </c>
      <c r="G204" t="s">
        <v>1031</v>
      </c>
      <c r="H204" t="s">
        <v>1032</v>
      </c>
      <c r="J204" s="43">
        <v>197</v>
      </c>
      <c r="K204" s="37" t="str">
        <f t="shared" si="20"/>
        <v>В37-197</v>
      </c>
      <c r="L204" s="37" t="str">
        <f t="shared" si="20"/>
        <v>158,64</v>
      </c>
      <c r="M204" s="37" t="str">
        <f t="shared" si="22"/>
        <v>89-9(37)</v>
      </c>
      <c r="N204" s="38">
        <f t="shared" si="21"/>
        <v>0</v>
      </c>
      <c r="O204" s="38">
        <f t="shared" si="21"/>
        <v>0</v>
      </c>
      <c r="P204" s="38" t="str">
        <f t="shared" si="23"/>
        <v>158,64</v>
      </c>
      <c r="Q204" s="39">
        <f t="shared" si="24"/>
        <v>1.8999999999999773</v>
      </c>
      <c r="R204" s="39" t="str">
        <f t="shared" si="25"/>
        <v>156,74</v>
      </c>
      <c r="S204" s="45"/>
    </row>
    <row r="205" spans="2:19">
      <c r="B205" s="35">
        <v>198</v>
      </c>
      <c r="C205" s="36"/>
      <c r="D205" s="36"/>
      <c r="E205" s="36"/>
      <c r="F205" t="s">
        <v>1033</v>
      </c>
      <c r="G205" t="s">
        <v>1034</v>
      </c>
      <c r="H205" t="s">
        <v>1035</v>
      </c>
      <c r="J205" s="43">
        <v>198</v>
      </c>
      <c r="K205" s="37" t="str">
        <f t="shared" si="20"/>
        <v>В37-198</v>
      </c>
      <c r="L205" s="37" t="str">
        <f t="shared" si="20"/>
        <v>157,21</v>
      </c>
      <c r="M205" s="37" t="str">
        <f t="shared" si="22"/>
        <v>89-9(37)</v>
      </c>
      <c r="N205" s="38">
        <f t="shared" si="21"/>
        <v>0</v>
      </c>
      <c r="O205" s="38">
        <f t="shared" si="21"/>
        <v>0</v>
      </c>
      <c r="P205" s="38" t="str">
        <f t="shared" si="23"/>
        <v>157,21</v>
      </c>
      <c r="Q205" s="39">
        <f t="shared" si="24"/>
        <v>1.960000000000008</v>
      </c>
      <c r="R205" s="39" t="str">
        <f t="shared" si="25"/>
        <v>155,25</v>
      </c>
      <c r="S205" s="45"/>
    </row>
    <row r="206" spans="2:19">
      <c r="B206" s="35">
        <v>199</v>
      </c>
      <c r="C206" s="36"/>
      <c r="D206" s="36"/>
      <c r="E206" s="36"/>
      <c r="F206" t="s">
        <v>1036</v>
      </c>
      <c r="G206" t="s">
        <v>1037</v>
      </c>
      <c r="H206" t="s">
        <v>1038</v>
      </c>
      <c r="J206" s="43">
        <v>199</v>
      </c>
      <c r="K206" s="37" t="str">
        <f t="shared" si="20"/>
        <v>В37-199</v>
      </c>
      <c r="L206" s="37" t="str">
        <f t="shared" si="20"/>
        <v>157,75</v>
      </c>
      <c r="M206" s="37" t="str">
        <f t="shared" si="22"/>
        <v>89-9(37)</v>
      </c>
      <c r="N206" s="38">
        <f t="shared" si="21"/>
        <v>0</v>
      </c>
      <c r="O206" s="38">
        <f t="shared" si="21"/>
        <v>0</v>
      </c>
      <c r="P206" s="38" t="str">
        <f t="shared" si="23"/>
        <v>157,75</v>
      </c>
      <c r="Q206" s="39">
        <f t="shared" si="24"/>
        <v>1.9499999999999886</v>
      </c>
      <c r="R206" s="39" t="str">
        <f t="shared" si="25"/>
        <v>155,80</v>
      </c>
      <c r="S206" s="45"/>
    </row>
    <row r="207" spans="2:19">
      <c r="B207" s="35">
        <v>200</v>
      </c>
      <c r="C207" s="36"/>
      <c r="D207" s="36"/>
      <c r="E207" s="36"/>
      <c r="F207" t="s">
        <v>1039</v>
      </c>
      <c r="G207" t="s">
        <v>1040</v>
      </c>
      <c r="H207" t="s">
        <v>1041</v>
      </c>
      <c r="I207" s="46"/>
      <c r="J207" s="43">
        <v>200</v>
      </c>
      <c r="K207" s="37" t="str">
        <f t="shared" si="20"/>
        <v>В37-200</v>
      </c>
      <c r="L207" s="37" t="str">
        <f t="shared" si="20"/>
        <v>157,54</v>
      </c>
      <c r="M207" s="37" t="str">
        <f t="shared" si="22"/>
        <v>89-9(37)</v>
      </c>
      <c r="N207" s="38">
        <f t="shared" si="21"/>
        <v>0</v>
      </c>
      <c r="O207" s="38">
        <f t="shared" si="21"/>
        <v>0</v>
      </c>
      <c r="P207" s="38" t="str">
        <f t="shared" si="23"/>
        <v>157,54</v>
      </c>
      <c r="Q207" s="39">
        <f t="shared" si="24"/>
        <v>2.039999999999992</v>
      </c>
      <c r="R207" s="39" t="str">
        <f t="shared" si="25"/>
        <v>155,50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Z257"/>
  <sheetViews>
    <sheetView topLeftCell="A91" workbookViewId="0">
      <selection activeCell="F107" sqref="F107:H207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27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64" t="s">
        <v>28</v>
      </c>
      <c r="C6" s="65"/>
      <c r="D6" s="65"/>
      <c r="E6" s="65"/>
      <c r="F6" s="65"/>
      <c r="G6" s="65"/>
      <c r="H6" s="66"/>
      <c r="J6" s="67" t="s">
        <v>29</v>
      </c>
      <c r="K6" s="62" t="s">
        <v>0</v>
      </c>
      <c r="L6" s="69" t="s">
        <v>30</v>
      </c>
      <c r="M6" s="62" t="s">
        <v>26</v>
      </c>
      <c r="N6" s="71" t="s">
        <v>31</v>
      </c>
      <c r="O6" s="72"/>
      <c r="P6" s="62" t="s">
        <v>32</v>
      </c>
      <c r="Q6" s="62" t="s">
        <v>33</v>
      </c>
      <c r="R6" s="62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8"/>
      <c r="K7" s="63"/>
      <c r="L7" s="70"/>
      <c r="M7" s="63"/>
      <c r="N7" s="32" t="s">
        <v>35</v>
      </c>
      <c r="O7" s="33" t="s">
        <v>36</v>
      </c>
      <c r="P7" s="63"/>
      <c r="Q7" s="63"/>
      <c r="R7" s="63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40</v>
      </c>
      <c r="G8" t="s">
        <v>41</v>
      </c>
      <c r="H8" t="s">
        <v>42</v>
      </c>
      <c r="J8" s="37">
        <v>1</v>
      </c>
      <c r="K8" s="37" t="str">
        <f t="shared" ref="K8:L47" si="0">F8</f>
        <v>В47-1</v>
      </c>
      <c r="L8" s="37" t="str">
        <f>G8</f>
        <v>156,71</v>
      </c>
      <c r="M8" s="37" t="str">
        <f>$L$2</f>
        <v>88-8(47)</v>
      </c>
      <c r="N8" s="38">
        <f t="shared" ref="N8:O47" si="1">C8</f>
        <v>0</v>
      </c>
      <c r="O8" s="38">
        <f t="shared" si="1"/>
        <v>0</v>
      </c>
      <c r="P8" s="38" t="str">
        <f>L8</f>
        <v>156,71</v>
      </c>
      <c r="Q8" s="39">
        <f>P8-R8</f>
        <v>2.0100000000000193</v>
      </c>
      <c r="R8" s="39" t="str">
        <f>H8</f>
        <v>154,70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43</v>
      </c>
      <c r="G9" t="s">
        <v>44</v>
      </c>
      <c r="H9" t="s">
        <v>45</v>
      </c>
      <c r="J9" s="37">
        <v>2</v>
      </c>
      <c r="K9" s="37" t="str">
        <f t="shared" si="0"/>
        <v>В47-2</v>
      </c>
      <c r="L9" s="37" t="str">
        <f t="shared" si="0"/>
        <v>156,70,</v>
      </c>
      <c r="M9" s="37" t="str">
        <f t="shared" ref="M9:M72" si="2">$L$2</f>
        <v>88-8(47)</v>
      </c>
      <c r="N9" s="38">
        <f t="shared" si="1"/>
        <v>0</v>
      </c>
      <c r="O9" s="38">
        <f t="shared" si="1"/>
        <v>0</v>
      </c>
      <c r="P9" s="38" t="str">
        <f t="shared" ref="P9:P72" si="3">L9</f>
        <v>156,70,</v>
      </c>
      <c r="Q9" s="39" t="e">
        <f t="shared" ref="Q9:Q72" si="4">P9-R9</f>
        <v>#VALUE!</v>
      </c>
      <c r="R9" s="39" t="str">
        <f t="shared" ref="R9:R72" si="5">H9</f>
        <v>154,72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46</v>
      </c>
      <c r="G10" t="s">
        <v>47</v>
      </c>
      <c r="H10" t="s">
        <v>48</v>
      </c>
      <c r="J10" s="43">
        <v>3</v>
      </c>
      <c r="K10" s="43" t="str">
        <f t="shared" si="0"/>
        <v>В47-3</v>
      </c>
      <c r="L10" s="37" t="str">
        <f t="shared" si="0"/>
        <v>157,62</v>
      </c>
      <c r="M10" s="37" t="str">
        <f t="shared" si="2"/>
        <v>88-8(47)</v>
      </c>
      <c r="N10" s="44">
        <f t="shared" si="1"/>
        <v>0</v>
      </c>
      <c r="O10" s="44">
        <f t="shared" si="1"/>
        <v>0</v>
      </c>
      <c r="P10" s="38" t="str">
        <f t="shared" si="3"/>
        <v>157,62</v>
      </c>
      <c r="Q10" s="39">
        <f t="shared" si="4"/>
        <v>1.8600000000000136</v>
      </c>
      <c r="R10" s="39" t="str">
        <f t="shared" si="5"/>
        <v>155,76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49</v>
      </c>
      <c r="G11" t="s">
        <v>50</v>
      </c>
      <c r="H11" t="s">
        <v>51</v>
      </c>
      <c r="J11" s="43">
        <v>4</v>
      </c>
      <c r="K11" s="43" t="str">
        <f t="shared" si="0"/>
        <v>В47-4</v>
      </c>
      <c r="L11" s="37" t="str">
        <f t="shared" si="0"/>
        <v>157,52</v>
      </c>
      <c r="M11" s="37" t="str">
        <f t="shared" si="2"/>
        <v>88-8(47)</v>
      </c>
      <c r="N11" s="44">
        <f t="shared" si="1"/>
        <v>0</v>
      </c>
      <c r="O11" s="44">
        <f t="shared" si="1"/>
        <v>0</v>
      </c>
      <c r="P11" s="38" t="str">
        <f t="shared" si="3"/>
        <v>157,52</v>
      </c>
      <c r="Q11" s="39">
        <f t="shared" si="4"/>
        <v>1.8400000000000034</v>
      </c>
      <c r="R11" s="39" t="str">
        <f t="shared" si="5"/>
        <v>155,68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52</v>
      </c>
      <c r="G12" t="s">
        <v>53</v>
      </c>
      <c r="H12" t="s">
        <v>54</v>
      </c>
      <c r="J12" s="43">
        <v>5</v>
      </c>
      <c r="K12" s="43" t="str">
        <f t="shared" si="0"/>
        <v>В47-5</v>
      </c>
      <c r="L12" s="37" t="str">
        <f t="shared" si="0"/>
        <v>157,96</v>
      </c>
      <c r="M12" s="37" t="str">
        <f t="shared" si="2"/>
        <v>88-8(47)</v>
      </c>
      <c r="N12" s="44">
        <f t="shared" si="1"/>
        <v>0</v>
      </c>
      <c r="O12" s="44">
        <f t="shared" si="1"/>
        <v>0</v>
      </c>
      <c r="P12" s="38" t="str">
        <f t="shared" si="3"/>
        <v>157,96</v>
      </c>
      <c r="Q12" s="39">
        <f t="shared" si="4"/>
        <v>1.75</v>
      </c>
      <c r="R12" s="39" t="str">
        <f t="shared" si="5"/>
        <v>156,21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55</v>
      </c>
      <c r="G13" t="s">
        <v>56</v>
      </c>
      <c r="H13" t="s">
        <v>57</v>
      </c>
      <c r="J13" s="43">
        <v>6</v>
      </c>
      <c r="K13" s="43" t="str">
        <f t="shared" si="0"/>
        <v>В47-6</v>
      </c>
      <c r="L13" s="37" t="str">
        <f t="shared" si="0"/>
        <v>158,80</v>
      </c>
      <c r="M13" s="37" t="str">
        <f t="shared" si="2"/>
        <v>88-8(47)</v>
      </c>
      <c r="N13" s="44">
        <f t="shared" si="1"/>
        <v>0</v>
      </c>
      <c r="O13" s="44">
        <f t="shared" si="1"/>
        <v>0</v>
      </c>
      <c r="P13" s="38" t="str">
        <f t="shared" si="3"/>
        <v>158,80</v>
      </c>
      <c r="Q13" s="39">
        <f t="shared" si="4"/>
        <v>1.5100000000000193</v>
      </c>
      <c r="R13" s="39" t="str">
        <f t="shared" si="5"/>
        <v>157,29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58</v>
      </c>
      <c r="G14" t="s">
        <v>59</v>
      </c>
      <c r="H14" t="s">
        <v>60</v>
      </c>
      <c r="J14" s="43">
        <v>7</v>
      </c>
      <c r="K14" s="43" t="str">
        <f t="shared" si="0"/>
        <v>В47-7</v>
      </c>
      <c r="L14" s="37" t="str">
        <f t="shared" si="0"/>
        <v>158,92</v>
      </c>
      <c r="M14" s="37" t="str">
        <f t="shared" si="2"/>
        <v>88-8(47)</v>
      </c>
      <c r="N14" s="44">
        <f t="shared" si="1"/>
        <v>0</v>
      </c>
      <c r="O14" s="44">
        <f t="shared" si="1"/>
        <v>0</v>
      </c>
      <c r="P14" s="38" t="str">
        <f t="shared" si="3"/>
        <v>158,92</v>
      </c>
      <c r="Q14" s="39">
        <f t="shared" si="4"/>
        <v>1.4499999999999886</v>
      </c>
      <c r="R14" s="39" t="str">
        <f t="shared" si="5"/>
        <v>157,47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61</v>
      </c>
      <c r="G15" t="s">
        <v>62</v>
      </c>
      <c r="H15" t="s">
        <v>63</v>
      </c>
      <c r="J15" s="37">
        <v>8</v>
      </c>
      <c r="K15" s="37" t="str">
        <f t="shared" si="0"/>
        <v>В47-8</v>
      </c>
      <c r="L15" s="37" t="str">
        <f t="shared" si="0"/>
        <v>159,08</v>
      </c>
      <c r="M15" s="37" t="str">
        <f t="shared" si="2"/>
        <v>88-8(47)</v>
      </c>
      <c r="N15" s="38">
        <f t="shared" si="1"/>
        <v>0</v>
      </c>
      <c r="O15" s="38">
        <f t="shared" si="1"/>
        <v>0</v>
      </c>
      <c r="P15" s="38" t="str">
        <f t="shared" si="3"/>
        <v>159,08</v>
      </c>
      <c r="Q15" s="39">
        <f t="shared" si="4"/>
        <v>1.3100000000000023</v>
      </c>
      <c r="R15" s="39" t="str">
        <f t="shared" si="5"/>
        <v>157,77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64</v>
      </c>
      <c r="G16" t="s">
        <v>65</v>
      </c>
      <c r="H16" t="s">
        <v>66</v>
      </c>
      <c r="J16" s="43">
        <v>9</v>
      </c>
      <c r="K16" s="43" t="str">
        <f t="shared" si="0"/>
        <v>В47-9</v>
      </c>
      <c r="L16" s="37" t="str">
        <f t="shared" si="0"/>
        <v>158,76</v>
      </c>
      <c r="M16" s="37" t="str">
        <f t="shared" si="2"/>
        <v>88-8(47)</v>
      </c>
      <c r="N16" s="44">
        <f t="shared" si="1"/>
        <v>0</v>
      </c>
      <c r="O16" s="44">
        <f t="shared" si="1"/>
        <v>0</v>
      </c>
      <c r="P16" s="38" t="str">
        <f t="shared" si="3"/>
        <v>158,76</v>
      </c>
      <c r="Q16" s="39">
        <f t="shared" si="4"/>
        <v>1.789999999999992</v>
      </c>
      <c r="R16" s="39" t="str">
        <f t="shared" si="5"/>
        <v>156,97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67</v>
      </c>
      <c r="G17" t="s">
        <v>68</v>
      </c>
      <c r="H17" t="s">
        <v>69</v>
      </c>
      <c r="J17" s="43">
        <v>10</v>
      </c>
      <c r="K17" s="43" t="str">
        <f t="shared" si="0"/>
        <v>В47-10</v>
      </c>
      <c r="L17" s="37" t="str">
        <f t="shared" si="0"/>
        <v>157,81</v>
      </c>
      <c r="M17" s="37" t="str">
        <f t="shared" si="2"/>
        <v>88-8(47)</v>
      </c>
      <c r="N17" s="44">
        <f t="shared" si="1"/>
        <v>0</v>
      </c>
      <c r="O17" s="44">
        <f t="shared" si="1"/>
        <v>0</v>
      </c>
      <c r="P17" s="38" t="str">
        <f t="shared" si="3"/>
        <v>157,81</v>
      </c>
      <c r="Q17" s="39">
        <f t="shared" si="4"/>
        <v>1.8300000000000125</v>
      </c>
      <c r="R17" s="39" t="str">
        <f t="shared" si="5"/>
        <v>155,98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70</v>
      </c>
      <c r="G18" t="s">
        <v>71</v>
      </c>
      <c r="H18" t="s">
        <v>72</v>
      </c>
      <c r="J18" s="43">
        <v>11</v>
      </c>
      <c r="K18" s="43" t="str">
        <f t="shared" si="0"/>
        <v>В47-11</v>
      </c>
      <c r="L18" s="37" t="str">
        <f t="shared" si="0"/>
        <v>158,11</v>
      </c>
      <c r="M18" s="37" t="str">
        <f t="shared" si="2"/>
        <v>88-8(47)</v>
      </c>
      <c r="N18" s="44">
        <f t="shared" si="1"/>
        <v>0</v>
      </c>
      <c r="O18" s="44">
        <f t="shared" si="1"/>
        <v>0</v>
      </c>
      <c r="P18" s="38" t="str">
        <f t="shared" si="3"/>
        <v>158,11</v>
      </c>
      <c r="Q18" s="39">
        <f t="shared" si="4"/>
        <v>1.960000000000008</v>
      </c>
      <c r="R18" s="39" t="str">
        <f t="shared" si="5"/>
        <v>156,15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73</v>
      </c>
      <c r="G19" t="s">
        <v>74</v>
      </c>
      <c r="H19" t="s">
        <v>75</v>
      </c>
      <c r="J19" s="43">
        <v>12</v>
      </c>
      <c r="K19" s="43" t="str">
        <f t="shared" si="0"/>
        <v>В47-12</v>
      </c>
      <c r="L19" s="37" t="str">
        <f t="shared" si="0"/>
        <v>157,91</v>
      </c>
      <c r="M19" s="37" t="str">
        <f t="shared" si="2"/>
        <v>88-8(47)</v>
      </c>
      <c r="N19" s="44">
        <f t="shared" si="1"/>
        <v>0</v>
      </c>
      <c r="O19" s="44">
        <f t="shared" si="1"/>
        <v>0</v>
      </c>
      <c r="P19" s="38" t="str">
        <f t="shared" si="3"/>
        <v>157,91</v>
      </c>
      <c r="Q19" s="39">
        <f t="shared" si="4"/>
        <v>1.8599999999999852</v>
      </c>
      <c r="R19" s="39" t="str">
        <f t="shared" si="5"/>
        <v>156,05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76</v>
      </c>
      <c r="G20" t="s">
        <v>77</v>
      </c>
      <c r="H20" t="s">
        <v>78</v>
      </c>
      <c r="J20" s="43">
        <v>13</v>
      </c>
      <c r="K20" s="43" t="str">
        <f t="shared" si="0"/>
        <v>В47-13</v>
      </c>
      <c r="L20" s="37" t="str">
        <f t="shared" si="0"/>
        <v>159,61</v>
      </c>
      <c r="M20" s="37" t="str">
        <f t="shared" si="2"/>
        <v>88-8(47)</v>
      </c>
      <c r="N20" s="44">
        <f t="shared" si="1"/>
        <v>0</v>
      </c>
      <c r="O20" s="44">
        <f t="shared" si="1"/>
        <v>0</v>
      </c>
      <c r="P20" s="38" t="str">
        <f t="shared" si="3"/>
        <v>159,61</v>
      </c>
      <c r="Q20" s="39">
        <f t="shared" si="4"/>
        <v>1.75</v>
      </c>
      <c r="R20" s="39" t="str">
        <f t="shared" si="5"/>
        <v>157,86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79</v>
      </c>
      <c r="G21" t="s">
        <v>80</v>
      </c>
      <c r="H21" t="s">
        <v>81</v>
      </c>
      <c r="J21" s="43">
        <v>14</v>
      </c>
      <c r="K21" s="43" t="str">
        <f t="shared" si="0"/>
        <v>В47-14</v>
      </c>
      <c r="L21" s="37" t="str">
        <f t="shared" si="0"/>
        <v>160,08</v>
      </c>
      <c r="M21" s="37" t="str">
        <f t="shared" si="2"/>
        <v>88-8(47)</v>
      </c>
      <c r="N21" s="44">
        <f t="shared" si="1"/>
        <v>0</v>
      </c>
      <c r="O21" s="44">
        <f t="shared" si="1"/>
        <v>0</v>
      </c>
      <c r="P21" s="38" t="str">
        <f t="shared" si="3"/>
        <v>160,08</v>
      </c>
      <c r="Q21" s="39">
        <f t="shared" si="4"/>
        <v>1.3600000000000136</v>
      </c>
      <c r="R21" s="39" t="str">
        <f t="shared" si="5"/>
        <v>158,72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82</v>
      </c>
      <c r="G22" t="s">
        <v>83</v>
      </c>
      <c r="H22" t="s">
        <v>84</v>
      </c>
      <c r="J22" s="43">
        <v>15</v>
      </c>
      <c r="K22" s="43" t="str">
        <f t="shared" si="0"/>
        <v>В47-15</v>
      </c>
      <c r="L22" s="37" t="str">
        <f t="shared" si="0"/>
        <v>162,20</v>
      </c>
      <c r="M22" s="37" t="str">
        <f t="shared" si="2"/>
        <v>88-8(47)</v>
      </c>
      <c r="N22" s="44">
        <f t="shared" si="1"/>
        <v>0</v>
      </c>
      <c r="O22" s="44">
        <f t="shared" si="1"/>
        <v>0</v>
      </c>
      <c r="P22" s="38" t="str">
        <f t="shared" si="3"/>
        <v>162,20</v>
      </c>
      <c r="Q22" s="39">
        <f t="shared" si="4"/>
        <v>2.7699999999999818</v>
      </c>
      <c r="R22" s="39" t="str">
        <f t="shared" si="5"/>
        <v>159,43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85</v>
      </c>
      <c r="G23" t="s">
        <v>86</v>
      </c>
      <c r="H23" t="s">
        <v>84</v>
      </c>
      <c r="J23" s="43">
        <v>16</v>
      </c>
      <c r="K23" s="43" t="str">
        <f t="shared" si="0"/>
        <v>В47-16</v>
      </c>
      <c r="L23" s="37" t="str">
        <f t="shared" si="0"/>
        <v>160,44</v>
      </c>
      <c r="M23" s="37" t="str">
        <f t="shared" si="2"/>
        <v>88-8(47)</v>
      </c>
      <c r="N23" s="44">
        <f t="shared" si="1"/>
        <v>0</v>
      </c>
      <c r="O23" s="44">
        <f t="shared" si="1"/>
        <v>0</v>
      </c>
      <c r="P23" s="38" t="str">
        <f t="shared" si="3"/>
        <v>160,44</v>
      </c>
      <c r="Q23" s="39">
        <f t="shared" si="4"/>
        <v>1.0099999999999909</v>
      </c>
      <c r="R23" s="39" t="str">
        <f t="shared" si="5"/>
        <v>159,43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87</v>
      </c>
      <c r="G24" t="s">
        <v>88</v>
      </c>
      <c r="H24" t="s">
        <v>89</v>
      </c>
      <c r="J24" s="43">
        <v>17</v>
      </c>
      <c r="K24" s="43" t="str">
        <f t="shared" si="0"/>
        <v>В47-17</v>
      </c>
      <c r="L24" s="37" t="str">
        <f t="shared" si="0"/>
        <v>161,44</v>
      </c>
      <c r="M24" s="37" t="str">
        <f t="shared" si="2"/>
        <v>88-8(47)</v>
      </c>
      <c r="N24" s="44">
        <f t="shared" si="1"/>
        <v>0</v>
      </c>
      <c r="O24" s="44">
        <f t="shared" si="1"/>
        <v>0</v>
      </c>
      <c r="P24" s="38" t="str">
        <f t="shared" si="3"/>
        <v>161,44</v>
      </c>
      <c r="Q24" s="39">
        <f t="shared" si="4"/>
        <v>1.8400000000000034</v>
      </c>
      <c r="R24" s="39" t="str">
        <f t="shared" si="5"/>
        <v>159,60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90</v>
      </c>
      <c r="G25" t="s">
        <v>91</v>
      </c>
      <c r="H25" t="s">
        <v>92</v>
      </c>
      <c r="J25" s="43">
        <v>18</v>
      </c>
      <c r="K25" s="43" t="str">
        <f t="shared" si="0"/>
        <v>В47-18</v>
      </c>
      <c r="L25" s="37" t="str">
        <f t="shared" si="0"/>
        <v>162,07</v>
      </c>
      <c r="M25" s="37" t="str">
        <f t="shared" si="2"/>
        <v>88-8(47)</v>
      </c>
      <c r="N25" s="44">
        <f t="shared" si="1"/>
        <v>0</v>
      </c>
      <c r="O25" s="44">
        <f t="shared" si="1"/>
        <v>0</v>
      </c>
      <c r="P25" s="38" t="str">
        <f t="shared" si="3"/>
        <v>162,07</v>
      </c>
      <c r="Q25" s="39">
        <f t="shared" si="4"/>
        <v>1.7999999999999829</v>
      </c>
      <c r="R25" s="39" t="str">
        <f t="shared" si="5"/>
        <v>160,27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93</v>
      </c>
      <c r="G26" t="s">
        <v>94</v>
      </c>
      <c r="H26" t="s">
        <v>95</v>
      </c>
      <c r="J26" s="43">
        <v>19</v>
      </c>
      <c r="K26" s="43" t="str">
        <f t="shared" si="0"/>
        <v>В47-19</v>
      </c>
      <c r="L26" s="37" t="str">
        <f t="shared" si="0"/>
        <v>162,29</v>
      </c>
      <c r="M26" s="43" t="str">
        <f t="shared" si="2"/>
        <v>88-8(47)</v>
      </c>
      <c r="N26" s="44">
        <f t="shared" si="1"/>
        <v>0</v>
      </c>
      <c r="O26" s="44">
        <f t="shared" si="1"/>
        <v>0</v>
      </c>
      <c r="P26" s="38" t="str">
        <f t="shared" si="3"/>
        <v>162,29</v>
      </c>
      <c r="Q26" s="39">
        <f t="shared" si="4"/>
        <v>1.9199999999999875</v>
      </c>
      <c r="R26" s="39" t="str">
        <f t="shared" si="5"/>
        <v>160,37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96</v>
      </c>
      <c r="G27" t="s">
        <v>97</v>
      </c>
      <c r="H27" t="s">
        <v>98</v>
      </c>
      <c r="J27" s="43">
        <v>20</v>
      </c>
      <c r="K27" s="37" t="str">
        <f t="shared" si="0"/>
        <v>В47-20</v>
      </c>
      <c r="L27" s="37" t="str">
        <f t="shared" si="0"/>
        <v>162,59</v>
      </c>
      <c r="M27" s="37" t="str">
        <f t="shared" si="2"/>
        <v>88-8(47)</v>
      </c>
      <c r="N27" s="38">
        <f t="shared" si="1"/>
        <v>0</v>
      </c>
      <c r="O27" s="38">
        <f t="shared" si="1"/>
        <v>0</v>
      </c>
      <c r="P27" s="38" t="str">
        <f t="shared" si="3"/>
        <v>162,59</v>
      </c>
      <c r="Q27" s="39">
        <f t="shared" si="4"/>
        <v>1.8100000000000023</v>
      </c>
      <c r="R27" s="39" t="str">
        <f t="shared" si="5"/>
        <v>160,78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99</v>
      </c>
      <c r="G28" t="s">
        <v>100</v>
      </c>
      <c r="H28" t="s">
        <v>101</v>
      </c>
      <c r="I28" s="42"/>
      <c r="J28" s="43">
        <v>21</v>
      </c>
      <c r="K28" s="37" t="str">
        <f t="shared" si="0"/>
        <v>В47-21</v>
      </c>
      <c r="L28" s="37" t="str">
        <f t="shared" si="0"/>
        <v>162,40</v>
      </c>
      <c r="M28" s="37" t="str">
        <f t="shared" si="2"/>
        <v>88-8(47)</v>
      </c>
      <c r="N28" s="38">
        <f t="shared" si="1"/>
        <v>0</v>
      </c>
      <c r="O28" s="38">
        <f t="shared" si="1"/>
        <v>0</v>
      </c>
      <c r="P28" s="38" t="str">
        <f t="shared" si="3"/>
        <v>162,40</v>
      </c>
      <c r="Q28" s="39">
        <f t="shared" si="4"/>
        <v>1.9800000000000182</v>
      </c>
      <c r="R28" s="39" t="str">
        <f t="shared" si="5"/>
        <v>160,42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102</v>
      </c>
      <c r="G29" t="s">
        <v>103</v>
      </c>
      <c r="H29" t="s">
        <v>104</v>
      </c>
      <c r="I29" s="42"/>
      <c r="J29" s="43">
        <v>22</v>
      </c>
      <c r="K29" s="37" t="str">
        <f t="shared" si="0"/>
        <v>В47-22</v>
      </c>
      <c r="L29" s="37" t="str">
        <f t="shared" si="0"/>
        <v>162,45</v>
      </c>
      <c r="M29" s="37" t="str">
        <f t="shared" si="2"/>
        <v>88-8(47)</v>
      </c>
      <c r="N29" s="38">
        <f t="shared" si="1"/>
        <v>0</v>
      </c>
      <c r="O29" s="38">
        <f t="shared" si="1"/>
        <v>0</v>
      </c>
      <c r="P29" s="38" t="str">
        <f t="shared" si="3"/>
        <v>162,45</v>
      </c>
      <c r="Q29" s="39">
        <f t="shared" si="4"/>
        <v>1.6799999999999784</v>
      </c>
      <c r="R29" s="39" t="str">
        <f t="shared" si="5"/>
        <v>160,77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105</v>
      </c>
      <c r="G30" t="s">
        <v>106</v>
      </c>
      <c r="H30" t="s">
        <v>107</v>
      </c>
      <c r="I30" s="42"/>
      <c r="J30" s="43">
        <v>23</v>
      </c>
      <c r="K30" s="37" t="str">
        <f t="shared" si="0"/>
        <v>В47-23</v>
      </c>
      <c r="L30" s="37" t="str">
        <f t="shared" si="0"/>
        <v>162,13</v>
      </c>
      <c r="M30" s="37" t="str">
        <f t="shared" si="2"/>
        <v>88-8(47)</v>
      </c>
      <c r="N30" s="38">
        <f t="shared" si="1"/>
        <v>0</v>
      </c>
      <c r="O30" s="38">
        <f t="shared" si="1"/>
        <v>0</v>
      </c>
      <c r="P30" s="38" t="str">
        <f t="shared" si="3"/>
        <v>162,13</v>
      </c>
      <c r="Q30" s="39">
        <f t="shared" si="4"/>
        <v>1.5999999999999943</v>
      </c>
      <c r="R30" s="39" t="str">
        <f t="shared" si="5"/>
        <v>160,53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108</v>
      </c>
      <c r="G31" t="s">
        <v>109</v>
      </c>
      <c r="H31" t="s">
        <v>110</v>
      </c>
      <c r="I31" s="42"/>
      <c r="J31" s="43">
        <v>24</v>
      </c>
      <c r="K31" s="37" t="str">
        <f t="shared" si="0"/>
        <v>В47-24</v>
      </c>
      <c r="L31" s="37" t="str">
        <f t="shared" si="0"/>
        <v>162,14</v>
      </c>
      <c r="M31" s="37" t="str">
        <f t="shared" si="2"/>
        <v>88-8(47)</v>
      </c>
      <c r="N31" s="38">
        <f t="shared" si="1"/>
        <v>0</v>
      </c>
      <c r="O31" s="38">
        <f t="shared" si="1"/>
        <v>0</v>
      </c>
      <c r="P31" s="38" t="str">
        <f t="shared" si="3"/>
        <v>162,14</v>
      </c>
      <c r="Q31" s="39">
        <f t="shared" si="4"/>
        <v>1.6599999999999966</v>
      </c>
      <c r="R31" s="39" t="str">
        <f t="shared" si="5"/>
        <v>160,48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111</v>
      </c>
      <c r="G32" t="s">
        <v>112</v>
      </c>
      <c r="H32" t="s">
        <v>113</v>
      </c>
      <c r="I32" s="42"/>
      <c r="J32" s="43">
        <v>25</v>
      </c>
      <c r="K32" s="37" t="str">
        <f t="shared" si="0"/>
        <v>В47-25</v>
      </c>
      <c r="L32" s="37" t="str">
        <f t="shared" si="0"/>
        <v>163,07</v>
      </c>
      <c r="M32" s="37" t="str">
        <f t="shared" si="2"/>
        <v>88-8(47)</v>
      </c>
      <c r="N32" s="38">
        <f t="shared" si="1"/>
        <v>0</v>
      </c>
      <c r="O32" s="38">
        <f t="shared" si="1"/>
        <v>0</v>
      </c>
      <c r="P32" s="38" t="str">
        <f t="shared" si="3"/>
        <v>163,07</v>
      </c>
      <c r="Q32" s="39">
        <f t="shared" si="4"/>
        <v>1.0499999999999829</v>
      </c>
      <c r="R32" s="39" t="str">
        <f t="shared" si="5"/>
        <v>162,02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114</v>
      </c>
      <c r="G33" t="s">
        <v>115</v>
      </c>
      <c r="H33" t="s">
        <v>116</v>
      </c>
      <c r="I33" s="42"/>
      <c r="J33" s="43">
        <v>26</v>
      </c>
      <c r="K33" s="37" t="str">
        <f t="shared" si="0"/>
        <v>В47-26</v>
      </c>
      <c r="L33" s="37" t="str">
        <f t="shared" si="0"/>
        <v>163,34</v>
      </c>
      <c r="M33" s="37" t="str">
        <f t="shared" si="2"/>
        <v>88-8(47)</v>
      </c>
      <c r="N33" s="38">
        <f t="shared" si="1"/>
        <v>0</v>
      </c>
      <c r="O33" s="38">
        <f t="shared" si="1"/>
        <v>0</v>
      </c>
      <c r="P33" s="38" t="str">
        <f t="shared" si="3"/>
        <v>163,34</v>
      </c>
      <c r="Q33" s="39">
        <f t="shared" si="4"/>
        <v>1.2199999999999989</v>
      </c>
      <c r="R33" s="39" t="str">
        <f t="shared" si="5"/>
        <v>162,12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117</v>
      </c>
      <c r="G34" t="s">
        <v>118</v>
      </c>
      <c r="H34" t="s">
        <v>119</v>
      </c>
      <c r="I34" s="42"/>
      <c r="J34" s="43">
        <v>27</v>
      </c>
      <c r="K34" s="37" t="str">
        <f t="shared" si="0"/>
        <v>В47-27</v>
      </c>
      <c r="L34" s="37" t="str">
        <f t="shared" si="0"/>
        <v>161,74</v>
      </c>
      <c r="M34" s="37" t="str">
        <f t="shared" si="2"/>
        <v>88-8(47)</v>
      </c>
      <c r="N34" s="38">
        <f t="shared" si="1"/>
        <v>0</v>
      </c>
      <c r="O34" s="38">
        <f t="shared" si="1"/>
        <v>0</v>
      </c>
      <c r="P34" s="38" t="str">
        <f t="shared" si="3"/>
        <v>161,74</v>
      </c>
      <c r="Q34" s="39">
        <f t="shared" si="4"/>
        <v>1.9000000000000057</v>
      </c>
      <c r="R34" s="39" t="str">
        <f t="shared" si="5"/>
        <v>159,84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120</v>
      </c>
      <c r="G35" t="s">
        <v>121</v>
      </c>
      <c r="H35" t="s">
        <v>122</v>
      </c>
      <c r="I35" s="42"/>
      <c r="J35" s="43">
        <v>28</v>
      </c>
      <c r="K35" s="37" t="str">
        <f t="shared" si="0"/>
        <v>В47-28</v>
      </c>
      <c r="L35" s="37" t="str">
        <f t="shared" si="0"/>
        <v>161,20</v>
      </c>
      <c r="M35" s="37" t="str">
        <f t="shared" si="2"/>
        <v>88-8(47)</v>
      </c>
      <c r="N35" s="38">
        <f t="shared" si="1"/>
        <v>0</v>
      </c>
      <c r="O35" s="38">
        <f t="shared" si="1"/>
        <v>0</v>
      </c>
      <c r="P35" s="38" t="str">
        <f t="shared" si="3"/>
        <v>161,20</v>
      </c>
      <c r="Q35" s="39">
        <f t="shared" si="4"/>
        <v>1.4499999999999886</v>
      </c>
      <c r="R35" s="39" t="str">
        <f t="shared" si="5"/>
        <v>159,75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123</v>
      </c>
      <c r="G36" t="s">
        <v>124</v>
      </c>
      <c r="H36" t="s">
        <v>125</v>
      </c>
      <c r="I36" s="42"/>
      <c r="J36" s="43">
        <v>29</v>
      </c>
      <c r="K36" s="37" t="str">
        <f t="shared" si="0"/>
        <v>В47-29</v>
      </c>
      <c r="L36" s="37" t="str">
        <f t="shared" si="0"/>
        <v>161,18</v>
      </c>
      <c r="M36" s="37" t="str">
        <f t="shared" si="2"/>
        <v>88-8(47)</v>
      </c>
      <c r="N36" s="38">
        <f t="shared" si="1"/>
        <v>0</v>
      </c>
      <c r="O36" s="38">
        <f t="shared" si="1"/>
        <v>0</v>
      </c>
      <c r="P36" s="38" t="str">
        <f t="shared" si="3"/>
        <v>161,18</v>
      </c>
      <c r="Q36" s="39">
        <f t="shared" si="4"/>
        <v>1.0900000000000034</v>
      </c>
      <c r="R36" s="39" t="str">
        <f t="shared" si="5"/>
        <v>160,09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126</v>
      </c>
      <c r="G37" t="s">
        <v>127</v>
      </c>
      <c r="H37" t="s">
        <v>128</v>
      </c>
      <c r="I37" s="42"/>
      <c r="J37" s="43">
        <v>30</v>
      </c>
      <c r="K37" s="37" t="str">
        <f t="shared" si="0"/>
        <v>В47-30</v>
      </c>
      <c r="L37" s="37" t="str">
        <f t="shared" si="0"/>
        <v>159,55</v>
      </c>
      <c r="M37" s="37" t="str">
        <f t="shared" si="2"/>
        <v>88-8(47)</v>
      </c>
      <c r="N37" s="38">
        <f t="shared" si="1"/>
        <v>0</v>
      </c>
      <c r="O37" s="38">
        <f t="shared" si="1"/>
        <v>0</v>
      </c>
      <c r="P37" s="38" t="str">
        <f t="shared" si="3"/>
        <v>159,55</v>
      </c>
      <c r="Q37" s="39">
        <f t="shared" si="4"/>
        <v>1.9000000000000057</v>
      </c>
      <c r="R37" s="39" t="str">
        <f t="shared" si="5"/>
        <v>157,65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129</v>
      </c>
      <c r="G38" t="s">
        <v>130</v>
      </c>
      <c r="H38" t="s">
        <v>131</v>
      </c>
      <c r="I38" s="42"/>
      <c r="J38" s="43">
        <v>31</v>
      </c>
      <c r="K38" s="37" t="str">
        <f t="shared" si="0"/>
        <v>В47-31</v>
      </c>
      <c r="L38" s="37" t="str">
        <f t="shared" si="0"/>
        <v>164,40</v>
      </c>
      <c r="M38" s="37" t="str">
        <f t="shared" si="2"/>
        <v>88-8(47)</v>
      </c>
      <c r="N38" s="38">
        <f t="shared" si="1"/>
        <v>0</v>
      </c>
      <c r="O38" s="38">
        <f t="shared" si="1"/>
        <v>0</v>
      </c>
      <c r="P38" s="38" t="str">
        <f t="shared" si="3"/>
        <v>164,40</v>
      </c>
      <c r="Q38" s="39">
        <f t="shared" si="4"/>
        <v>2.5300000000000011</v>
      </c>
      <c r="R38" s="39" t="str">
        <f t="shared" si="5"/>
        <v>161,87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132</v>
      </c>
      <c r="G39" t="s">
        <v>133</v>
      </c>
      <c r="H39" t="s">
        <v>134</v>
      </c>
      <c r="I39" s="42"/>
      <c r="J39" s="43">
        <v>32</v>
      </c>
      <c r="K39" s="37" t="str">
        <f t="shared" si="0"/>
        <v>В47-32</v>
      </c>
      <c r="L39" s="37" t="str">
        <f t="shared" si="0"/>
        <v>165,18</v>
      </c>
      <c r="M39" s="37" t="str">
        <f t="shared" si="2"/>
        <v>88-8(47)</v>
      </c>
      <c r="N39" s="38">
        <f t="shared" si="1"/>
        <v>0</v>
      </c>
      <c r="O39" s="38">
        <f t="shared" si="1"/>
        <v>0</v>
      </c>
      <c r="P39" s="38" t="str">
        <f t="shared" si="3"/>
        <v>165,18</v>
      </c>
      <c r="Q39" s="39">
        <f t="shared" si="4"/>
        <v>1.0500000000000114</v>
      </c>
      <c r="R39" s="39" t="str">
        <f t="shared" si="5"/>
        <v>164,13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135</v>
      </c>
      <c r="G40" t="s">
        <v>136</v>
      </c>
      <c r="H40" t="s">
        <v>137</v>
      </c>
      <c r="I40" s="42"/>
      <c r="J40" s="43">
        <v>33</v>
      </c>
      <c r="K40" s="37" t="str">
        <f t="shared" si="0"/>
        <v>В47-33</v>
      </c>
      <c r="L40" s="37" t="str">
        <f t="shared" si="0"/>
        <v>166,05</v>
      </c>
      <c r="M40" s="37" t="str">
        <f t="shared" si="2"/>
        <v>88-8(47)</v>
      </c>
      <c r="N40" s="38">
        <f t="shared" si="1"/>
        <v>0</v>
      </c>
      <c r="O40" s="38">
        <f t="shared" si="1"/>
        <v>0</v>
      </c>
      <c r="P40" s="38" t="str">
        <f t="shared" si="3"/>
        <v>166,05</v>
      </c>
      <c r="Q40" s="39">
        <f t="shared" si="4"/>
        <v>1.7000000000000171</v>
      </c>
      <c r="R40" s="39" t="str">
        <f t="shared" si="5"/>
        <v>164,35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138</v>
      </c>
      <c r="G41" t="s">
        <v>139</v>
      </c>
      <c r="H41" t="s">
        <v>140</v>
      </c>
      <c r="I41" s="42"/>
      <c r="J41" s="43">
        <v>34</v>
      </c>
      <c r="K41" s="37" t="str">
        <f t="shared" si="0"/>
        <v>В47-34</v>
      </c>
      <c r="L41" s="37" t="str">
        <f t="shared" si="0"/>
        <v>165,55</v>
      </c>
      <c r="M41" s="37" t="str">
        <f t="shared" si="2"/>
        <v>88-8(47)</v>
      </c>
      <c r="N41" s="38">
        <f t="shared" si="1"/>
        <v>0</v>
      </c>
      <c r="O41" s="38">
        <f t="shared" si="1"/>
        <v>0</v>
      </c>
      <c r="P41" s="38" t="str">
        <f t="shared" si="3"/>
        <v>165,55</v>
      </c>
      <c r="Q41" s="39">
        <f t="shared" si="4"/>
        <v>1.1899999999999977</v>
      </c>
      <c r="R41" s="39" t="str">
        <f t="shared" si="5"/>
        <v>164,36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141</v>
      </c>
      <c r="G42" t="s">
        <v>142</v>
      </c>
      <c r="H42" t="s">
        <v>143</v>
      </c>
      <c r="I42" s="42"/>
      <c r="J42" s="43">
        <v>35</v>
      </c>
      <c r="K42" s="37" t="str">
        <f t="shared" si="0"/>
        <v>В47-35</v>
      </c>
      <c r="L42" s="37" t="str">
        <f t="shared" si="0"/>
        <v>165,37</v>
      </c>
      <c r="M42" s="37" t="str">
        <f t="shared" si="2"/>
        <v>88-8(47)</v>
      </c>
      <c r="N42" s="38">
        <f t="shared" si="1"/>
        <v>0</v>
      </c>
      <c r="O42" s="38">
        <f t="shared" si="1"/>
        <v>0</v>
      </c>
      <c r="P42" s="38" t="str">
        <f t="shared" si="3"/>
        <v>165,37</v>
      </c>
      <c r="Q42" s="39">
        <f t="shared" si="4"/>
        <v>0.95000000000001705</v>
      </c>
      <c r="R42" s="39" t="str">
        <f t="shared" si="5"/>
        <v>164,42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144</v>
      </c>
      <c r="G43" t="s">
        <v>145</v>
      </c>
      <c r="H43" t="s">
        <v>146</v>
      </c>
      <c r="I43" s="42"/>
      <c r="J43" s="43">
        <v>36</v>
      </c>
      <c r="K43" s="37" t="str">
        <f t="shared" si="0"/>
        <v>В47-36</v>
      </c>
      <c r="L43" s="37" t="str">
        <f t="shared" si="0"/>
        <v>165,33</v>
      </c>
      <c r="M43" s="37" t="str">
        <f t="shared" si="2"/>
        <v>88-8(47)</v>
      </c>
      <c r="N43" s="38">
        <f t="shared" si="1"/>
        <v>0</v>
      </c>
      <c r="O43" s="38">
        <f t="shared" si="1"/>
        <v>0</v>
      </c>
      <c r="P43" s="38" t="str">
        <f t="shared" si="3"/>
        <v>165,33</v>
      </c>
      <c r="Q43" s="39">
        <f t="shared" si="4"/>
        <v>0.95000000000001705</v>
      </c>
      <c r="R43" s="39" t="str">
        <f t="shared" si="5"/>
        <v>164,38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147</v>
      </c>
      <c r="G44" t="s">
        <v>148</v>
      </c>
      <c r="H44" t="s">
        <v>149</v>
      </c>
      <c r="I44" s="42"/>
      <c r="J44" s="43">
        <v>37</v>
      </c>
      <c r="K44" s="37" t="str">
        <f t="shared" si="0"/>
        <v>В47-37</v>
      </c>
      <c r="L44" s="37" t="str">
        <f t="shared" si="0"/>
        <v>165,76</v>
      </c>
      <c r="M44" s="37" t="str">
        <f t="shared" si="2"/>
        <v>88-8(47)</v>
      </c>
      <c r="N44" s="38">
        <f t="shared" si="1"/>
        <v>0</v>
      </c>
      <c r="O44" s="38">
        <f t="shared" si="1"/>
        <v>0</v>
      </c>
      <c r="P44" s="38" t="str">
        <f t="shared" si="3"/>
        <v>165,76</v>
      </c>
      <c r="Q44" s="39">
        <f t="shared" si="4"/>
        <v>1.9799999999999898</v>
      </c>
      <c r="R44" s="39" t="str">
        <f t="shared" si="5"/>
        <v>163,78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150</v>
      </c>
      <c r="G45" t="s">
        <v>151</v>
      </c>
      <c r="H45" t="s">
        <v>152</v>
      </c>
      <c r="I45" s="42"/>
      <c r="J45" s="43">
        <v>38</v>
      </c>
      <c r="K45" s="37" t="str">
        <f t="shared" si="0"/>
        <v>В47-38</v>
      </c>
      <c r="L45" s="37" t="str">
        <f t="shared" si="0"/>
        <v>166,06</v>
      </c>
      <c r="M45" s="37" t="str">
        <f t="shared" si="2"/>
        <v>88-8(47)</v>
      </c>
      <c r="N45" s="38">
        <f t="shared" si="1"/>
        <v>0</v>
      </c>
      <c r="O45" s="38">
        <f t="shared" si="1"/>
        <v>0</v>
      </c>
      <c r="P45" s="38" t="str">
        <f t="shared" si="3"/>
        <v>166,06</v>
      </c>
      <c r="Q45" s="39">
        <f t="shared" si="4"/>
        <v>1.8199999999999932</v>
      </c>
      <c r="R45" s="39" t="str">
        <f t="shared" si="5"/>
        <v>164,24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153</v>
      </c>
      <c r="G46" t="s">
        <v>154</v>
      </c>
      <c r="H46" t="s">
        <v>155</v>
      </c>
      <c r="I46" s="42"/>
      <c r="J46" s="43">
        <v>39</v>
      </c>
      <c r="K46" s="37" t="str">
        <f t="shared" si="0"/>
        <v>В47-39</v>
      </c>
      <c r="L46" s="37" t="str">
        <f t="shared" si="0"/>
        <v>166,23</v>
      </c>
      <c r="M46" s="37" t="str">
        <f t="shared" si="2"/>
        <v>88-8(47)</v>
      </c>
      <c r="N46" s="38">
        <f t="shared" si="1"/>
        <v>0</v>
      </c>
      <c r="O46" s="38">
        <f t="shared" si="1"/>
        <v>0</v>
      </c>
      <c r="P46" s="38" t="str">
        <f t="shared" si="3"/>
        <v>166,23</v>
      </c>
      <c r="Q46" s="39">
        <f t="shared" si="4"/>
        <v>1.25</v>
      </c>
      <c r="R46" s="39" t="str">
        <f t="shared" si="5"/>
        <v>164,98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156</v>
      </c>
      <c r="G47" t="s">
        <v>157</v>
      </c>
      <c r="H47" t="s">
        <v>158</v>
      </c>
      <c r="I47" s="42"/>
      <c r="J47" s="43">
        <v>40</v>
      </c>
      <c r="K47" s="37" t="str">
        <f t="shared" si="0"/>
        <v>В47-40</v>
      </c>
      <c r="L47" s="37" t="str">
        <f t="shared" si="0"/>
        <v>166,20</v>
      </c>
      <c r="M47" s="37" t="str">
        <f t="shared" si="2"/>
        <v>88-8(47)</v>
      </c>
      <c r="N47" s="38">
        <f t="shared" si="1"/>
        <v>0</v>
      </c>
      <c r="O47" s="38">
        <f t="shared" si="1"/>
        <v>0</v>
      </c>
      <c r="P47" s="38" t="str">
        <f t="shared" si="3"/>
        <v>166,20</v>
      </c>
      <c r="Q47" s="39">
        <f t="shared" si="4"/>
        <v>1.4499999999999886</v>
      </c>
      <c r="R47" s="39" t="str">
        <f t="shared" si="5"/>
        <v>164,75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159</v>
      </c>
      <c r="G48" t="s">
        <v>160</v>
      </c>
      <c r="H48" t="s">
        <v>161</v>
      </c>
      <c r="I48" s="42"/>
      <c r="J48" s="43">
        <v>41</v>
      </c>
      <c r="K48" s="37" t="str">
        <f t="shared" ref="K48:L63" si="6">F48</f>
        <v>В47-41</v>
      </c>
      <c r="L48" s="37" t="str">
        <f t="shared" si="6"/>
        <v>166,46</v>
      </c>
      <c r="M48" s="37" t="str">
        <f t="shared" si="2"/>
        <v>88-8(47)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166,46</v>
      </c>
      <c r="Q48" s="39">
        <f t="shared" si="4"/>
        <v>2.3600000000000136</v>
      </c>
      <c r="R48" s="39" t="str">
        <f t="shared" si="5"/>
        <v>164,10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162</v>
      </c>
      <c r="G49" t="s">
        <v>163</v>
      </c>
      <c r="H49" t="s">
        <v>164</v>
      </c>
      <c r="I49" s="42"/>
      <c r="J49" s="43">
        <v>42</v>
      </c>
      <c r="K49" s="37" t="str">
        <f t="shared" si="6"/>
        <v>В47-42</v>
      </c>
      <c r="L49" s="37" t="str">
        <f t="shared" si="6"/>
        <v>166,65</v>
      </c>
      <c r="M49" s="37" t="str">
        <f t="shared" si="2"/>
        <v>88-8(47)</v>
      </c>
      <c r="N49" s="38">
        <f t="shared" si="7"/>
        <v>0</v>
      </c>
      <c r="O49" s="38">
        <f t="shared" si="7"/>
        <v>0</v>
      </c>
      <c r="P49" s="38" t="str">
        <f t="shared" si="3"/>
        <v>166,65</v>
      </c>
      <c r="Q49" s="39">
        <f t="shared" si="4"/>
        <v>1.3700000000000045</v>
      </c>
      <c r="R49" s="39" t="str">
        <f t="shared" si="5"/>
        <v>165,28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165</v>
      </c>
      <c r="G50" t="s">
        <v>166</v>
      </c>
      <c r="H50" t="s">
        <v>155</v>
      </c>
      <c r="I50" s="42"/>
      <c r="J50" s="43">
        <v>43</v>
      </c>
      <c r="K50" s="37" t="str">
        <f t="shared" si="6"/>
        <v>В47-43</v>
      </c>
      <c r="L50" s="37" t="str">
        <f t="shared" si="6"/>
        <v>166,48</v>
      </c>
      <c r="M50" s="37" t="str">
        <f t="shared" si="2"/>
        <v>88-8(47)</v>
      </c>
      <c r="N50" s="38">
        <f t="shared" si="7"/>
        <v>0</v>
      </c>
      <c r="O50" s="38">
        <f t="shared" si="7"/>
        <v>0</v>
      </c>
      <c r="P50" s="38" t="str">
        <f t="shared" si="3"/>
        <v>166,48</v>
      </c>
      <c r="Q50" s="39">
        <f t="shared" si="4"/>
        <v>1.5</v>
      </c>
      <c r="R50" s="39" t="str">
        <f t="shared" si="5"/>
        <v>164,98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167</v>
      </c>
      <c r="G51" t="s">
        <v>168</v>
      </c>
      <c r="H51" t="s">
        <v>169</v>
      </c>
      <c r="I51" s="42"/>
      <c r="J51" s="43">
        <v>44</v>
      </c>
      <c r="K51" s="37" t="str">
        <f t="shared" si="6"/>
        <v>В47-44</v>
      </c>
      <c r="L51" s="37" t="str">
        <f t="shared" si="6"/>
        <v>166,75</v>
      </c>
      <c r="M51" s="37" t="str">
        <f t="shared" si="2"/>
        <v>88-8(47)</v>
      </c>
      <c r="N51" s="38">
        <f t="shared" si="7"/>
        <v>0</v>
      </c>
      <c r="O51" s="38">
        <f t="shared" si="7"/>
        <v>0</v>
      </c>
      <c r="P51" s="38" t="str">
        <f t="shared" si="3"/>
        <v>166,75</v>
      </c>
      <c r="Q51" s="39">
        <f t="shared" si="4"/>
        <v>1.8400000000000034</v>
      </c>
      <c r="R51" s="39" t="str">
        <f t="shared" si="5"/>
        <v>164,91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170</v>
      </c>
      <c r="G52" t="s">
        <v>171</v>
      </c>
      <c r="H52" t="s">
        <v>172</v>
      </c>
      <c r="I52" s="42"/>
      <c r="J52" s="43">
        <v>45</v>
      </c>
      <c r="K52" s="37" t="str">
        <f t="shared" si="6"/>
        <v>В47-45</v>
      </c>
      <c r="L52" s="37" t="str">
        <f t="shared" si="6"/>
        <v>166,76</v>
      </c>
      <c r="M52" s="37" t="str">
        <f t="shared" si="2"/>
        <v>88-8(47)</v>
      </c>
      <c r="N52" s="38">
        <f t="shared" si="7"/>
        <v>0</v>
      </c>
      <c r="O52" s="38">
        <f t="shared" si="7"/>
        <v>0</v>
      </c>
      <c r="P52" s="38" t="str">
        <f t="shared" si="3"/>
        <v>166,76</v>
      </c>
      <c r="Q52" s="39">
        <f t="shared" si="4"/>
        <v>1.9099999999999966</v>
      </c>
      <c r="R52" s="39" t="str">
        <f t="shared" si="5"/>
        <v>164,85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173</v>
      </c>
      <c r="G53" t="s">
        <v>174</v>
      </c>
      <c r="H53" t="s">
        <v>172</v>
      </c>
      <c r="I53" s="42"/>
      <c r="J53" s="43">
        <v>46</v>
      </c>
      <c r="K53" s="37" t="str">
        <f t="shared" si="6"/>
        <v>В47-46</v>
      </c>
      <c r="L53" s="37" t="str">
        <f t="shared" si="6"/>
        <v>166,85</v>
      </c>
      <c r="M53" s="37" t="str">
        <f t="shared" si="2"/>
        <v>88-8(47)</v>
      </c>
      <c r="N53" s="38">
        <f t="shared" si="7"/>
        <v>0</v>
      </c>
      <c r="O53" s="38">
        <f t="shared" si="7"/>
        <v>0</v>
      </c>
      <c r="P53" s="38" t="str">
        <f t="shared" si="3"/>
        <v>166,85</v>
      </c>
      <c r="Q53" s="39">
        <f t="shared" si="4"/>
        <v>2</v>
      </c>
      <c r="R53" s="39" t="str">
        <f t="shared" si="5"/>
        <v>164,85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175</v>
      </c>
      <c r="G54" t="s">
        <v>176</v>
      </c>
      <c r="H54" t="s">
        <v>177</v>
      </c>
      <c r="I54" s="42"/>
      <c r="J54" s="43">
        <v>47</v>
      </c>
      <c r="K54" s="37" t="str">
        <f t="shared" si="6"/>
        <v>В47-47</v>
      </c>
      <c r="L54" s="37" t="str">
        <f t="shared" si="6"/>
        <v>166,73</v>
      </c>
      <c r="M54" s="37" t="str">
        <f t="shared" si="2"/>
        <v>88-8(47)</v>
      </c>
      <c r="N54" s="38">
        <f t="shared" si="7"/>
        <v>0</v>
      </c>
      <c r="O54" s="38">
        <f t="shared" si="7"/>
        <v>0</v>
      </c>
      <c r="P54" s="38" t="str">
        <f t="shared" si="3"/>
        <v>166,73</v>
      </c>
      <c r="Q54" s="39">
        <f t="shared" si="4"/>
        <v>1.8999999999999773</v>
      </c>
      <c r="R54" s="39" t="str">
        <f t="shared" si="5"/>
        <v>164,83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178</v>
      </c>
      <c r="G55" t="s">
        <v>179</v>
      </c>
      <c r="H55" t="s">
        <v>180</v>
      </c>
      <c r="I55" s="42"/>
      <c r="J55" s="43">
        <v>48</v>
      </c>
      <c r="K55" s="37" t="str">
        <f t="shared" si="6"/>
        <v>В47-48</v>
      </c>
      <c r="L55" s="37" t="str">
        <f t="shared" si="6"/>
        <v>166,70</v>
      </c>
      <c r="M55" s="37" t="str">
        <f t="shared" si="2"/>
        <v>88-8(47)</v>
      </c>
      <c r="N55" s="38">
        <f t="shared" si="7"/>
        <v>0</v>
      </c>
      <c r="O55" s="38">
        <f t="shared" si="7"/>
        <v>0</v>
      </c>
      <c r="P55" s="38" t="str">
        <f t="shared" si="3"/>
        <v>166,70</v>
      </c>
      <c r="Q55" s="39">
        <f t="shared" si="4"/>
        <v>1.9099999999999966</v>
      </c>
      <c r="R55" s="39" t="str">
        <f t="shared" si="5"/>
        <v>164,79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181</v>
      </c>
      <c r="G56" t="s">
        <v>182</v>
      </c>
      <c r="H56" t="s">
        <v>183</v>
      </c>
      <c r="I56" s="42"/>
      <c r="J56" s="43">
        <v>49</v>
      </c>
      <c r="K56" s="37" t="str">
        <f t="shared" si="6"/>
        <v>В47-49</v>
      </c>
      <c r="L56" s="37" t="str">
        <f t="shared" si="6"/>
        <v>166,59</v>
      </c>
      <c r="M56" s="37" t="str">
        <f t="shared" si="2"/>
        <v>88-8(47)</v>
      </c>
      <c r="N56" s="38">
        <f t="shared" si="7"/>
        <v>0</v>
      </c>
      <c r="O56" s="38">
        <f t="shared" si="7"/>
        <v>0</v>
      </c>
      <c r="P56" s="38" t="str">
        <f t="shared" si="3"/>
        <v>166,59</v>
      </c>
      <c r="Q56" s="39">
        <f t="shared" si="4"/>
        <v>1.9300000000000068</v>
      </c>
      <c r="R56" s="39" t="str">
        <f t="shared" si="5"/>
        <v>164,66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184</v>
      </c>
      <c r="G57" t="s">
        <v>182</v>
      </c>
      <c r="H57" t="s">
        <v>185</v>
      </c>
      <c r="I57" s="42"/>
      <c r="J57" s="43">
        <v>50</v>
      </c>
      <c r="K57" s="37" t="str">
        <f t="shared" si="6"/>
        <v>В47-50</v>
      </c>
      <c r="L57" s="37" t="str">
        <f t="shared" si="6"/>
        <v>166,59</v>
      </c>
      <c r="M57" s="37" t="str">
        <f t="shared" si="2"/>
        <v>88-8(47)</v>
      </c>
      <c r="N57" s="38">
        <f t="shared" si="7"/>
        <v>0</v>
      </c>
      <c r="O57" s="38">
        <f t="shared" si="7"/>
        <v>0</v>
      </c>
      <c r="P57" s="38" t="str">
        <f t="shared" si="3"/>
        <v>166,59</v>
      </c>
      <c r="Q57" s="39">
        <f t="shared" si="4"/>
        <v>1.9399999999999977</v>
      </c>
      <c r="R57" s="39" t="str">
        <f t="shared" si="5"/>
        <v>164,65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186</v>
      </c>
      <c r="G58" t="s">
        <v>187</v>
      </c>
      <c r="H58" t="s">
        <v>185</v>
      </c>
      <c r="I58" s="42"/>
      <c r="J58" s="43">
        <v>51</v>
      </c>
      <c r="K58" s="37" t="str">
        <f t="shared" si="6"/>
        <v>В47-51</v>
      </c>
      <c r="L58" s="37" t="str">
        <f t="shared" si="6"/>
        <v>166,55</v>
      </c>
      <c r="M58" s="37" t="str">
        <f t="shared" si="2"/>
        <v>88-8(47)</v>
      </c>
      <c r="N58" s="38">
        <f t="shared" si="7"/>
        <v>0</v>
      </c>
      <c r="O58" s="38">
        <f t="shared" si="7"/>
        <v>0</v>
      </c>
      <c r="P58" s="38" t="str">
        <f t="shared" si="3"/>
        <v>166,55</v>
      </c>
      <c r="Q58" s="39">
        <f t="shared" si="4"/>
        <v>1.9000000000000057</v>
      </c>
      <c r="R58" s="39" t="str">
        <f t="shared" si="5"/>
        <v>164,65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188</v>
      </c>
      <c r="G59" t="s">
        <v>189</v>
      </c>
      <c r="H59" t="s">
        <v>190</v>
      </c>
      <c r="I59" s="42"/>
      <c r="J59" s="43">
        <v>52</v>
      </c>
      <c r="K59" s="37" t="str">
        <f t="shared" si="6"/>
        <v>В47-52</v>
      </c>
      <c r="L59" s="37" t="str">
        <f t="shared" si="6"/>
        <v>166,16</v>
      </c>
      <c r="M59" s="37" t="str">
        <f t="shared" si="2"/>
        <v>88-8(47)</v>
      </c>
      <c r="N59" s="38">
        <f t="shared" si="7"/>
        <v>0</v>
      </c>
      <c r="O59" s="38">
        <f t="shared" si="7"/>
        <v>0</v>
      </c>
      <c r="P59" s="38" t="str">
        <f t="shared" si="3"/>
        <v>166,16</v>
      </c>
      <c r="Q59" s="39">
        <f t="shared" si="4"/>
        <v>2.0900000000000034</v>
      </c>
      <c r="R59" s="39" t="str">
        <f t="shared" si="5"/>
        <v>164,07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191</v>
      </c>
      <c r="G60" t="s">
        <v>192</v>
      </c>
      <c r="H60" t="s">
        <v>193</v>
      </c>
      <c r="I60" s="42"/>
      <c r="J60" s="43">
        <v>53</v>
      </c>
      <c r="K60" s="37" t="str">
        <f t="shared" si="6"/>
        <v>В47-53</v>
      </c>
      <c r="L60" s="37" t="str">
        <f t="shared" si="6"/>
        <v>167,20</v>
      </c>
      <c r="M60" s="37" t="str">
        <f t="shared" si="2"/>
        <v>88-8(47)</v>
      </c>
      <c r="N60" s="38">
        <f t="shared" si="7"/>
        <v>0</v>
      </c>
      <c r="O60" s="38">
        <f t="shared" si="7"/>
        <v>0</v>
      </c>
      <c r="P60" s="38" t="str">
        <f t="shared" si="3"/>
        <v>167,20</v>
      </c>
      <c r="Q60" s="39">
        <f t="shared" si="4"/>
        <v>1.4799999999999898</v>
      </c>
      <c r="R60" s="39" t="str">
        <f t="shared" si="5"/>
        <v>165,72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194</v>
      </c>
      <c r="G61" t="s">
        <v>195</v>
      </c>
      <c r="H61" t="s">
        <v>196</v>
      </c>
      <c r="I61" s="42"/>
      <c r="J61" s="43">
        <v>54</v>
      </c>
      <c r="K61" s="37" t="str">
        <f t="shared" si="6"/>
        <v>В47-54</v>
      </c>
      <c r="L61" s="37" t="str">
        <f t="shared" si="6"/>
        <v>167,01</v>
      </c>
      <c r="M61" s="37" t="str">
        <f t="shared" si="2"/>
        <v>88-8(47)</v>
      </c>
      <c r="N61" s="38">
        <f t="shared" si="7"/>
        <v>0</v>
      </c>
      <c r="O61" s="38">
        <f t="shared" si="7"/>
        <v>0</v>
      </c>
      <c r="P61" s="38" t="str">
        <f t="shared" si="3"/>
        <v>167,01</v>
      </c>
      <c r="Q61" s="39">
        <f t="shared" si="4"/>
        <v>1.4799999999999898</v>
      </c>
      <c r="R61" s="39" t="str">
        <f t="shared" si="5"/>
        <v>165,53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197</v>
      </c>
      <c r="G62" t="s">
        <v>198</v>
      </c>
      <c r="H62" t="s">
        <v>199</v>
      </c>
      <c r="I62" s="42"/>
      <c r="J62" s="43">
        <v>55</v>
      </c>
      <c r="K62" s="37" t="str">
        <f t="shared" si="6"/>
        <v>В47-55</v>
      </c>
      <c r="L62" s="37" t="str">
        <f t="shared" si="6"/>
        <v>168,53</v>
      </c>
      <c r="M62" s="37" t="str">
        <f t="shared" si="2"/>
        <v>88-8(47)</v>
      </c>
      <c r="N62" s="38">
        <f t="shared" si="7"/>
        <v>0</v>
      </c>
      <c r="O62" s="38">
        <f t="shared" si="7"/>
        <v>0</v>
      </c>
      <c r="P62" s="38" t="str">
        <f t="shared" si="3"/>
        <v>168,53</v>
      </c>
      <c r="Q62" s="39">
        <f t="shared" si="4"/>
        <v>1.9300000000000068</v>
      </c>
      <c r="R62" s="39" t="str">
        <f t="shared" si="5"/>
        <v>166,60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200</v>
      </c>
      <c r="G63" t="s">
        <v>198</v>
      </c>
      <c r="H63" t="s">
        <v>201</v>
      </c>
      <c r="I63" s="42"/>
      <c r="J63" s="43">
        <v>56</v>
      </c>
      <c r="K63" s="37" t="str">
        <f t="shared" si="6"/>
        <v>В47-56</v>
      </c>
      <c r="L63" s="37" t="str">
        <f t="shared" si="6"/>
        <v>168,53</v>
      </c>
      <c r="M63" s="37" t="str">
        <f t="shared" si="2"/>
        <v>88-8(47)</v>
      </c>
      <c r="N63" s="38">
        <f t="shared" si="7"/>
        <v>0</v>
      </c>
      <c r="O63" s="38">
        <f t="shared" si="7"/>
        <v>0</v>
      </c>
      <c r="P63" s="38" t="str">
        <f t="shared" si="3"/>
        <v>168,53</v>
      </c>
      <c r="Q63" s="39">
        <f t="shared" si="4"/>
        <v>1.9099999999999966</v>
      </c>
      <c r="R63" s="39" t="str">
        <f t="shared" si="5"/>
        <v>166,62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202</v>
      </c>
      <c r="G64" t="s">
        <v>203</v>
      </c>
      <c r="H64" t="s">
        <v>204</v>
      </c>
      <c r="I64" s="42"/>
      <c r="J64" s="43">
        <v>57</v>
      </c>
      <c r="K64" s="37" t="str">
        <f t="shared" ref="K64:L127" si="8">F64</f>
        <v>В47-57</v>
      </c>
      <c r="L64" s="37" t="str">
        <f t="shared" si="8"/>
        <v>167,89</v>
      </c>
      <c r="M64" s="37" t="str">
        <f t="shared" si="2"/>
        <v>88-8(47)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167,89</v>
      </c>
      <c r="Q64" s="39">
        <f t="shared" si="4"/>
        <v>1.9899999999999807</v>
      </c>
      <c r="R64" s="39" t="str">
        <f t="shared" si="5"/>
        <v>165,90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205</v>
      </c>
      <c r="G65" t="s">
        <v>206</v>
      </c>
      <c r="H65" t="s">
        <v>207</v>
      </c>
      <c r="I65" s="42"/>
      <c r="J65" s="43">
        <v>58</v>
      </c>
      <c r="K65" s="37" t="str">
        <f t="shared" si="8"/>
        <v>В47-58</v>
      </c>
      <c r="L65" s="37" t="str">
        <f t="shared" si="8"/>
        <v>168,19</v>
      </c>
      <c r="M65" s="37" t="str">
        <f t="shared" si="2"/>
        <v>88-8(47)</v>
      </c>
      <c r="N65" s="38">
        <f t="shared" si="9"/>
        <v>0</v>
      </c>
      <c r="O65" s="38">
        <f t="shared" si="9"/>
        <v>0</v>
      </c>
      <c r="P65" s="38" t="str">
        <f t="shared" si="3"/>
        <v>168,19</v>
      </c>
      <c r="Q65" s="39">
        <f t="shared" si="4"/>
        <v>1.9199999999999875</v>
      </c>
      <c r="R65" s="39" t="str">
        <f t="shared" si="5"/>
        <v>166,27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208</v>
      </c>
      <c r="G66" t="s">
        <v>157</v>
      </c>
      <c r="H66" t="s">
        <v>209</v>
      </c>
      <c r="I66" s="42"/>
      <c r="J66" s="43">
        <v>59</v>
      </c>
      <c r="K66" s="37" t="str">
        <f t="shared" si="8"/>
        <v>В47-59</v>
      </c>
      <c r="L66" s="37" t="str">
        <f t="shared" si="8"/>
        <v>166,20</v>
      </c>
      <c r="M66" s="37" t="str">
        <f t="shared" si="2"/>
        <v>88-8(47)</v>
      </c>
      <c r="N66" s="38">
        <f t="shared" si="9"/>
        <v>0</v>
      </c>
      <c r="O66" s="38">
        <f t="shared" si="9"/>
        <v>0</v>
      </c>
      <c r="P66" s="38" t="str">
        <f t="shared" si="3"/>
        <v>166,20</v>
      </c>
      <c r="Q66" s="39">
        <f t="shared" si="4"/>
        <v>0.68999999999999773</v>
      </c>
      <c r="R66" s="39" t="str">
        <f t="shared" si="5"/>
        <v>165,51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210</v>
      </c>
      <c r="G67" t="s">
        <v>211</v>
      </c>
      <c r="H67" t="s">
        <v>212</v>
      </c>
      <c r="I67" s="42"/>
      <c r="J67" s="43">
        <v>60</v>
      </c>
      <c r="K67" s="37" t="str">
        <f t="shared" si="8"/>
        <v>В47-60</v>
      </c>
      <c r="L67" s="37" t="str">
        <f t="shared" si="8"/>
        <v>167,41</v>
      </c>
      <c r="M67" s="37" t="str">
        <f t="shared" si="2"/>
        <v>88-8(47)</v>
      </c>
      <c r="N67" s="38">
        <f t="shared" si="9"/>
        <v>0</v>
      </c>
      <c r="O67" s="38">
        <f t="shared" si="9"/>
        <v>0</v>
      </c>
      <c r="P67" s="38" t="str">
        <f t="shared" si="3"/>
        <v>167,41</v>
      </c>
      <c r="Q67" s="39">
        <f t="shared" si="4"/>
        <v>1.9099999999999966</v>
      </c>
      <c r="R67" s="39" t="str">
        <f t="shared" si="5"/>
        <v>165,50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213</v>
      </c>
      <c r="G68" t="s">
        <v>214</v>
      </c>
      <c r="H68" t="s">
        <v>215</v>
      </c>
      <c r="I68" s="42"/>
      <c r="J68" s="43">
        <v>61</v>
      </c>
      <c r="K68" s="37" t="str">
        <f t="shared" si="8"/>
        <v>В47-61</v>
      </c>
      <c r="L68" s="37" t="str">
        <f t="shared" si="8"/>
        <v>167,09</v>
      </c>
      <c r="M68" s="37" t="str">
        <f t="shared" si="2"/>
        <v>88-8(47)</v>
      </c>
      <c r="N68" s="38">
        <f t="shared" si="9"/>
        <v>0</v>
      </c>
      <c r="O68" s="38">
        <f t="shared" si="9"/>
        <v>0</v>
      </c>
      <c r="P68" s="38" t="str">
        <f t="shared" si="3"/>
        <v>167,09</v>
      </c>
      <c r="Q68" s="39">
        <f t="shared" si="4"/>
        <v>1.2599999999999909</v>
      </c>
      <c r="R68" s="39" t="str">
        <f t="shared" si="5"/>
        <v>165,83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216</v>
      </c>
      <c r="G69" t="s">
        <v>217</v>
      </c>
      <c r="H69" t="s">
        <v>218</v>
      </c>
      <c r="I69" s="42"/>
      <c r="J69" s="43">
        <v>62</v>
      </c>
      <c r="K69" s="37" t="str">
        <f t="shared" si="8"/>
        <v>В47-62</v>
      </c>
      <c r="L69" s="37" t="str">
        <f t="shared" si="8"/>
        <v>166,12</v>
      </c>
      <c r="M69" s="37" t="str">
        <f t="shared" si="2"/>
        <v>88-8(47)</v>
      </c>
      <c r="N69" s="38">
        <f t="shared" si="9"/>
        <v>0</v>
      </c>
      <c r="O69" s="38">
        <f t="shared" si="9"/>
        <v>0</v>
      </c>
      <c r="P69" s="38" t="str">
        <f t="shared" si="3"/>
        <v>166,12</v>
      </c>
      <c r="Q69" s="39">
        <f t="shared" si="4"/>
        <v>0.81999999999999318</v>
      </c>
      <c r="R69" s="39" t="str">
        <f t="shared" si="5"/>
        <v>165,30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219</v>
      </c>
      <c r="G70" t="s">
        <v>220</v>
      </c>
      <c r="H70" t="s">
        <v>221</v>
      </c>
      <c r="I70" s="42"/>
      <c r="J70" s="43">
        <v>63</v>
      </c>
      <c r="K70" s="37" t="str">
        <f t="shared" si="8"/>
        <v>В47-63</v>
      </c>
      <c r="L70" s="37" t="str">
        <f t="shared" si="8"/>
        <v>166,58</v>
      </c>
      <c r="M70" s="37" t="str">
        <f t="shared" si="2"/>
        <v>88-8(47)</v>
      </c>
      <c r="N70" s="38">
        <f t="shared" si="9"/>
        <v>0</v>
      </c>
      <c r="O70" s="38">
        <f t="shared" si="9"/>
        <v>0</v>
      </c>
      <c r="P70" s="38" t="str">
        <f t="shared" si="3"/>
        <v>166,58</v>
      </c>
      <c r="Q70" s="39">
        <f t="shared" si="4"/>
        <v>1.3900000000000148</v>
      </c>
      <c r="R70" s="39" t="str">
        <f t="shared" si="5"/>
        <v>165,19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222</v>
      </c>
      <c r="G71" t="s">
        <v>223</v>
      </c>
      <c r="H71" t="s">
        <v>193</v>
      </c>
      <c r="I71" s="42"/>
      <c r="J71" s="43">
        <v>64</v>
      </c>
      <c r="K71" s="37" t="str">
        <f t="shared" si="8"/>
        <v>В47-64</v>
      </c>
      <c r="L71" s="37" t="str">
        <f t="shared" si="8"/>
        <v>167,42</v>
      </c>
      <c r="M71" s="37" t="str">
        <f t="shared" si="2"/>
        <v>88-8(47)</v>
      </c>
      <c r="N71" s="38">
        <f t="shared" si="9"/>
        <v>0</v>
      </c>
      <c r="O71" s="38">
        <f t="shared" si="9"/>
        <v>0</v>
      </c>
      <c r="P71" s="38" t="str">
        <f t="shared" si="3"/>
        <v>167,42</v>
      </c>
      <c r="Q71" s="39">
        <f t="shared" si="4"/>
        <v>1.6999999999999886</v>
      </c>
      <c r="R71" s="39" t="str">
        <f t="shared" si="5"/>
        <v>165,72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224</v>
      </c>
      <c r="G72" t="s">
        <v>225</v>
      </c>
      <c r="H72" t="s">
        <v>226</v>
      </c>
      <c r="I72" s="42"/>
      <c r="J72" s="43">
        <v>65</v>
      </c>
      <c r="K72" s="37" t="str">
        <f t="shared" si="8"/>
        <v>В47-65</v>
      </c>
      <c r="L72" s="37" t="str">
        <f t="shared" si="8"/>
        <v>167,46</v>
      </c>
      <c r="M72" s="37" t="str">
        <f t="shared" si="2"/>
        <v>88-8(47)</v>
      </c>
      <c r="N72" s="38">
        <f t="shared" si="9"/>
        <v>0</v>
      </c>
      <c r="O72" s="38">
        <f t="shared" si="9"/>
        <v>0</v>
      </c>
      <c r="P72" s="38" t="str">
        <f t="shared" si="3"/>
        <v>167,46</v>
      </c>
      <c r="Q72" s="39">
        <f t="shared" si="4"/>
        <v>1.7300000000000182</v>
      </c>
      <c r="R72" s="39" t="str">
        <f t="shared" si="5"/>
        <v>165,73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227</v>
      </c>
      <c r="G73" t="s">
        <v>228</v>
      </c>
      <c r="H73" t="s">
        <v>229</v>
      </c>
      <c r="I73" s="42"/>
      <c r="J73" s="43">
        <v>66</v>
      </c>
      <c r="K73" s="37" t="str">
        <f t="shared" si="8"/>
        <v>В47-66</v>
      </c>
      <c r="L73" s="37" t="str">
        <f t="shared" si="8"/>
        <v>167,48</v>
      </c>
      <c r="M73" s="37" t="str">
        <f t="shared" ref="M73:M136" si="10">$L$2</f>
        <v>88-8(47)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167,48</v>
      </c>
      <c r="Q73" s="39">
        <f t="shared" ref="Q73:Q136" si="12">P73-R73</f>
        <v>1.7299999999999898</v>
      </c>
      <c r="R73" s="39" t="str">
        <f t="shared" ref="R73:R136" si="13">H73</f>
        <v>165,75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230</v>
      </c>
      <c r="G74" t="s">
        <v>231</v>
      </c>
      <c r="H74" t="s">
        <v>232</v>
      </c>
      <c r="I74" s="42"/>
      <c r="J74" s="43">
        <v>67</v>
      </c>
      <c r="K74" s="37" t="str">
        <f t="shared" si="8"/>
        <v>В47-67</v>
      </c>
      <c r="L74" s="37" t="str">
        <f t="shared" si="8"/>
        <v>168,09</v>
      </c>
      <c r="M74" s="37" t="str">
        <f t="shared" si="10"/>
        <v>88-8(47)</v>
      </c>
      <c r="N74" s="38">
        <f t="shared" si="9"/>
        <v>0</v>
      </c>
      <c r="O74" s="38">
        <f t="shared" si="9"/>
        <v>0</v>
      </c>
      <c r="P74" s="38" t="str">
        <f t="shared" si="11"/>
        <v>168,09</v>
      </c>
      <c r="Q74" s="39">
        <f t="shared" si="12"/>
        <v>1.8300000000000125</v>
      </c>
      <c r="R74" s="39" t="str">
        <f t="shared" si="13"/>
        <v>166,26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233</v>
      </c>
      <c r="G75" t="s">
        <v>234</v>
      </c>
      <c r="H75" t="s">
        <v>179</v>
      </c>
      <c r="I75" s="42"/>
      <c r="J75" s="43">
        <v>68</v>
      </c>
      <c r="K75" s="37" t="str">
        <f t="shared" si="8"/>
        <v>В47-68</v>
      </c>
      <c r="L75" s="37" t="str">
        <f t="shared" si="8"/>
        <v>168,54</v>
      </c>
      <c r="M75" s="37" t="str">
        <f t="shared" si="10"/>
        <v>88-8(47)</v>
      </c>
      <c r="N75" s="38">
        <f t="shared" si="9"/>
        <v>0</v>
      </c>
      <c r="O75" s="38">
        <f t="shared" si="9"/>
        <v>0</v>
      </c>
      <c r="P75" s="38" t="str">
        <f t="shared" si="11"/>
        <v>168,54</v>
      </c>
      <c r="Q75" s="39">
        <f t="shared" si="12"/>
        <v>1.8400000000000034</v>
      </c>
      <c r="R75" s="39" t="str">
        <f t="shared" si="13"/>
        <v>166,70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235</v>
      </c>
      <c r="G76" t="s">
        <v>236</v>
      </c>
      <c r="H76" t="s">
        <v>163</v>
      </c>
      <c r="I76" s="42"/>
      <c r="J76" s="43">
        <v>69</v>
      </c>
      <c r="K76" s="37" t="str">
        <f t="shared" si="8"/>
        <v>В47-69</v>
      </c>
      <c r="L76" s="37" t="str">
        <f t="shared" si="8"/>
        <v>168,59</v>
      </c>
      <c r="M76" s="37" t="str">
        <f t="shared" si="10"/>
        <v>88-8(47)</v>
      </c>
      <c r="N76" s="38">
        <f t="shared" si="9"/>
        <v>0</v>
      </c>
      <c r="O76" s="38">
        <f t="shared" si="9"/>
        <v>0</v>
      </c>
      <c r="P76" s="38" t="str">
        <f t="shared" si="11"/>
        <v>168,59</v>
      </c>
      <c r="Q76" s="39">
        <f t="shared" si="12"/>
        <v>1.9399999999999977</v>
      </c>
      <c r="R76" s="39" t="str">
        <f t="shared" si="13"/>
        <v>166,65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237</v>
      </c>
      <c r="G77" t="s">
        <v>238</v>
      </c>
      <c r="H77" t="s">
        <v>239</v>
      </c>
      <c r="I77" s="42"/>
      <c r="J77" s="43">
        <v>70</v>
      </c>
      <c r="K77" s="37" t="str">
        <f t="shared" si="8"/>
        <v>В47-70</v>
      </c>
      <c r="L77" s="37" t="str">
        <f t="shared" si="8"/>
        <v>168,87</v>
      </c>
      <c r="M77" s="37" t="str">
        <f t="shared" si="10"/>
        <v>88-8(47)</v>
      </c>
      <c r="N77" s="38">
        <f t="shared" si="9"/>
        <v>0</v>
      </c>
      <c r="O77" s="38">
        <f t="shared" si="9"/>
        <v>0</v>
      </c>
      <c r="P77" s="38" t="str">
        <f t="shared" si="11"/>
        <v>168,87</v>
      </c>
      <c r="Q77" s="39">
        <f t="shared" si="12"/>
        <v>2.0800000000000125</v>
      </c>
      <c r="R77" s="39" t="str">
        <f t="shared" si="13"/>
        <v>166,79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240</v>
      </c>
      <c r="G78" t="s">
        <v>241</v>
      </c>
      <c r="H78" t="s">
        <v>174</v>
      </c>
      <c r="I78" s="42"/>
      <c r="J78" s="43">
        <v>71</v>
      </c>
      <c r="K78" s="37" t="str">
        <f t="shared" si="8"/>
        <v>В47-71</v>
      </c>
      <c r="L78" s="37" t="str">
        <f t="shared" si="8"/>
        <v>168,97</v>
      </c>
      <c r="M78" s="37" t="str">
        <f t="shared" si="10"/>
        <v>88-8(47)</v>
      </c>
      <c r="N78" s="38">
        <f t="shared" si="9"/>
        <v>0</v>
      </c>
      <c r="O78" s="38">
        <f t="shared" si="9"/>
        <v>0</v>
      </c>
      <c r="P78" s="38" t="str">
        <f t="shared" si="11"/>
        <v>168,97</v>
      </c>
      <c r="Q78" s="39">
        <f t="shared" si="12"/>
        <v>2.1200000000000045</v>
      </c>
      <c r="R78" s="39" t="str">
        <f t="shared" si="13"/>
        <v>166,85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242</v>
      </c>
      <c r="G79" t="s">
        <v>243</v>
      </c>
      <c r="H79" t="s">
        <v>236</v>
      </c>
      <c r="I79" s="42"/>
      <c r="J79" s="43">
        <v>72</v>
      </c>
      <c r="K79" s="37" t="str">
        <f t="shared" si="8"/>
        <v>В47-72</v>
      </c>
      <c r="L79" s="37" t="str">
        <f t="shared" si="8"/>
        <v>170,52</v>
      </c>
      <c r="M79" s="37" t="str">
        <f t="shared" si="10"/>
        <v>88-8(47)</v>
      </c>
      <c r="N79" s="38">
        <f t="shared" si="9"/>
        <v>0</v>
      </c>
      <c r="O79" s="38">
        <f t="shared" si="9"/>
        <v>0</v>
      </c>
      <c r="P79" s="38" t="str">
        <f t="shared" si="11"/>
        <v>170,52</v>
      </c>
      <c r="Q79" s="39">
        <f t="shared" si="12"/>
        <v>1.9300000000000068</v>
      </c>
      <c r="R79" s="39" t="str">
        <f t="shared" si="13"/>
        <v>168,59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244</v>
      </c>
      <c r="G80" t="s">
        <v>245</v>
      </c>
      <c r="H80" t="s">
        <v>246</v>
      </c>
      <c r="I80" s="42"/>
      <c r="J80" s="43">
        <v>73</v>
      </c>
      <c r="K80" s="37" t="str">
        <f t="shared" si="8"/>
        <v>В47-73</v>
      </c>
      <c r="L80" s="37" t="str">
        <f t="shared" si="8"/>
        <v>170,31</v>
      </c>
      <c r="M80" s="37" t="str">
        <f t="shared" si="10"/>
        <v>88-8(47)</v>
      </c>
      <c r="N80" s="38">
        <f t="shared" si="9"/>
        <v>0</v>
      </c>
      <c r="O80" s="38">
        <f t="shared" si="9"/>
        <v>0</v>
      </c>
      <c r="P80" s="38" t="str">
        <f t="shared" si="11"/>
        <v>170,31</v>
      </c>
      <c r="Q80" s="39">
        <f t="shared" si="12"/>
        <v>1.8600000000000136</v>
      </c>
      <c r="R80" s="39" t="str">
        <f t="shared" si="13"/>
        <v>168,45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247</v>
      </c>
      <c r="G81" t="s">
        <v>248</v>
      </c>
      <c r="I81" s="42"/>
      <c r="J81" s="43">
        <v>74</v>
      </c>
      <c r="K81" s="37" t="str">
        <f t="shared" si="8"/>
        <v>В47-74</v>
      </c>
      <c r="L81" s="37" t="str">
        <f t="shared" si="8"/>
        <v>169,27</v>
      </c>
      <c r="M81" s="37" t="str">
        <f t="shared" si="10"/>
        <v>88-8(47)</v>
      </c>
      <c r="N81" s="38">
        <f t="shared" si="9"/>
        <v>0</v>
      </c>
      <c r="O81" s="38">
        <f t="shared" si="9"/>
        <v>0</v>
      </c>
      <c r="P81" s="38" t="str">
        <f t="shared" si="11"/>
        <v>169,27</v>
      </c>
      <c r="Q81" s="39">
        <f t="shared" si="12"/>
        <v>169.27</v>
      </c>
      <c r="R81" s="39">
        <f t="shared" si="13"/>
        <v>0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249</v>
      </c>
      <c r="G82" t="s">
        <v>250</v>
      </c>
      <c r="H82" t="s">
        <v>251</v>
      </c>
      <c r="I82" s="42"/>
      <c r="J82" s="43">
        <v>75</v>
      </c>
      <c r="K82" s="37" t="str">
        <f t="shared" si="8"/>
        <v>В47-75</v>
      </c>
      <c r="L82" s="37" t="str">
        <f t="shared" si="8"/>
        <v>169,30</v>
      </c>
      <c r="M82" s="37" t="str">
        <f t="shared" si="10"/>
        <v>88-8(47)</v>
      </c>
      <c r="N82" s="38">
        <f t="shared" si="9"/>
        <v>0</v>
      </c>
      <c r="O82" s="38">
        <f t="shared" si="9"/>
        <v>0</v>
      </c>
      <c r="P82" s="38" t="str">
        <f t="shared" si="11"/>
        <v>169,30</v>
      </c>
      <c r="Q82" s="39">
        <f t="shared" si="12"/>
        <v>1.0500000000000114</v>
      </c>
      <c r="R82" s="39" t="str">
        <f t="shared" si="13"/>
        <v>168,25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252</v>
      </c>
      <c r="G83" t="s">
        <v>253</v>
      </c>
      <c r="H83" t="s">
        <v>254</v>
      </c>
      <c r="I83" s="42"/>
      <c r="J83" s="43">
        <v>76</v>
      </c>
      <c r="K83" s="37" t="str">
        <f t="shared" si="8"/>
        <v>В47-76</v>
      </c>
      <c r="L83" s="37" t="str">
        <f t="shared" si="8"/>
        <v>169,37</v>
      </c>
      <c r="M83" s="37" t="str">
        <f t="shared" si="10"/>
        <v>88-8(47)</v>
      </c>
      <c r="N83" s="38">
        <f t="shared" si="9"/>
        <v>0</v>
      </c>
      <c r="O83" s="38">
        <f t="shared" si="9"/>
        <v>0</v>
      </c>
      <c r="P83" s="38" t="str">
        <f t="shared" si="11"/>
        <v>169,37</v>
      </c>
      <c r="Q83" s="39">
        <f t="shared" si="12"/>
        <v>1.0200000000000102</v>
      </c>
      <c r="R83" s="39" t="str">
        <f t="shared" si="13"/>
        <v>168,35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255</v>
      </c>
      <c r="G84" t="s">
        <v>253</v>
      </c>
      <c r="H84" t="s">
        <v>256</v>
      </c>
      <c r="I84" s="42"/>
      <c r="J84" s="43">
        <v>77</v>
      </c>
      <c r="K84" s="37" t="str">
        <f t="shared" si="8"/>
        <v>В47-77</v>
      </c>
      <c r="L84" s="37" t="str">
        <f t="shared" si="8"/>
        <v>169,37</v>
      </c>
      <c r="M84" s="37" t="str">
        <f t="shared" si="10"/>
        <v>88-8(47)</v>
      </c>
      <c r="N84" s="38">
        <f t="shared" si="9"/>
        <v>0</v>
      </c>
      <c r="O84" s="38">
        <f t="shared" si="9"/>
        <v>0</v>
      </c>
      <c r="P84" s="38" t="str">
        <f t="shared" si="11"/>
        <v>169,37</v>
      </c>
      <c r="Q84" s="39">
        <f t="shared" si="12"/>
        <v>1</v>
      </c>
      <c r="R84" s="39" t="str">
        <f t="shared" si="13"/>
        <v>168,37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257</v>
      </c>
      <c r="G85" t="s">
        <v>258</v>
      </c>
      <c r="H85" t="s">
        <v>259</v>
      </c>
      <c r="I85" s="42"/>
      <c r="J85" s="43">
        <v>78</v>
      </c>
      <c r="K85" s="37" t="str">
        <f t="shared" si="8"/>
        <v>В47-78</v>
      </c>
      <c r="L85" s="37" t="str">
        <f t="shared" si="8"/>
        <v>169,47</v>
      </c>
      <c r="M85" s="37" t="str">
        <f t="shared" si="10"/>
        <v>88-8(47)</v>
      </c>
      <c r="N85" s="38">
        <f t="shared" si="9"/>
        <v>0</v>
      </c>
      <c r="O85" s="38">
        <f t="shared" si="9"/>
        <v>0</v>
      </c>
      <c r="P85" s="38" t="str">
        <f t="shared" si="11"/>
        <v>169,47</v>
      </c>
      <c r="Q85" s="39">
        <f t="shared" si="12"/>
        <v>0.97999999999998977</v>
      </c>
      <c r="R85" s="39" t="str">
        <f t="shared" si="13"/>
        <v>168,49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260</v>
      </c>
      <c r="G86" t="s">
        <v>261</v>
      </c>
      <c r="H86" t="s">
        <v>262</v>
      </c>
      <c r="I86" s="42"/>
      <c r="J86" s="43">
        <v>79</v>
      </c>
      <c r="K86" s="37" t="str">
        <f t="shared" si="8"/>
        <v>В47-79</v>
      </c>
      <c r="L86" s="37" t="str">
        <f t="shared" si="8"/>
        <v>169,31</v>
      </c>
      <c r="M86" s="37" t="str">
        <f t="shared" si="10"/>
        <v>88-8(47)</v>
      </c>
      <c r="N86" s="38">
        <f t="shared" si="9"/>
        <v>0</v>
      </c>
      <c r="O86" s="38">
        <f t="shared" si="9"/>
        <v>0</v>
      </c>
      <c r="P86" s="38" t="str">
        <f t="shared" si="11"/>
        <v>169,31</v>
      </c>
      <c r="Q86" s="39">
        <f t="shared" si="12"/>
        <v>1</v>
      </c>
      <c r="R86" s="39" t="str">
        <f t="shared" si="13"/>
        <v>168,31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263</v>
      </c>
      <c r="G87" t="s">
        <v>264</v>
      </c>
      <c r="H87" t="s">
        <v>265</v>
      </c>
      <c r="I87" s="42"/>
      <c r="J87" s="43">
        <v>80</v>
      </c>
      <c r="K87" s="37" t="str">
        <f t="shared" si="8"/>
        <v>В47-80</v>
      </c>
      <c r="L87" s="37" t="str">
        <f t="shared" si="8"/>
        <v>169,90</v>
      </c>
      <c r="M87" s="37" t="str">
        <f t="shared" si="10"/>
        <v>88-8(47)</v>
      </c>
      <c r="N87" s="38">
        <f t="shared" si="9"/>
        <v>0</v>
      </c>
      <c r="O87" s="38">
        <f t="shared" si="9"/>
        <v>0</v>
      </c>
      <c r="P87" s="38" t="str">
        <f t="shared" si="11"/>
        <v>169,90</v>
      </c>
      <c r="Q87" s="39">
        <f t="shared" si="12"/>
        <v>1.5999999999999943</v>
      </c>
      <c r="R87" s="39" t="str">
        <f t="shared" si="13"/>
        <v>168,30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266</v>
      </c>
      <c r="G88" t="s">
        <v>267</v>
      </c>
      <c r="H88" t="s">
        <v>268</v>
      </c>
      <c r="I88" s="42"/>
      <c r="J88" s="43">
        <v>81</v>
      </c>
      <c r="K88" s="37" t="str">
        <f t="shared" si="8"/>
        <v>В47-81</v>
      </c>
      <c r="L88" s="37" t="str">
        <f t="shared" si="8"/>
        <v>169,87</v>
      </c>
      <c r="M88" s="37" t="str">
        <f t="shared" si="10"/>
        <v>88-8(47)</v>
      </c>
      <c r="N88" s="38">
        <f t="shared" si="9"/>
        <v>0</v>
      </c>
      <c r="O88" s="38">
        <f t="shared" si="9"/>
        <v>0</v>
      </c>
      <c r="P88" s="38" t="str">
        <f t="shared" si="11"/>
        <v>169,87</v>
      </c>
      <c r="Q88" s="39">
        <f t="shared" si="12"/>
        <v>2.2000000000000171</v>
      </c>
      <c r="R88" s="39" t="str">
        <f t="shared" si="13"/>
        <v>167,67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269</v>
      </c>
      <c r="G89" t="s">
        <v>270</v>
      </c>
      <c r="H89" t="s">
        <v>271</v>
      </c>
      <c r="I89" s="42"/>
      <c r="J89" s="43">
        <v>82</v>
      </c>
      <c r="K89" s="37" t="str">
        <f t="shared" si="8"/>
        <v>В47-82</v>
      </c>
      <c r="L89" s="37" t="str">
        <f t="shared" si="8"/>
        <v>169,14</v>
      </c>
      <c r="M89" s="37" t="str">
        <f t="shared" si="10"/>
        <v>88-8(47)</v>
      </c>
      <c r="N89" s="38">
        <f t="shared" si="9"/>
        <v>0</v>
      </c>
      <c r="O89" s="38">
        <f t="shared" si="9"/>
        <v>0</v>
      </c>
      <c r="P89" s="38" t="str">
        <f t="shared" si="11"/>
        <v>169,14</v>
      </c>
      <c r="Q89" s="39">
        <f t="shared" si="12"/>
        <v>1.8499999999999943</v>
      </c>
      <c r="R89" s="39" t="str">
        <f t="shared" si="13"/>
        <v>167,29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272</v>
      </c>
      <c r="G90" t="s">
        <v>248</v>
      </c>
      <c r="H90" t="s">
        <v>273</v>
      </c>
      <c r="I90" s="42"/>
      <c r="J90" s="43">
        <v>83</v>
      </c>
      <c r="K90" s="37" t="str">
        <f t="shared" si="8"/>
        <v>В47-83</v>
      </c>
      <c r="L90" s="37" t="str">
        <f t="shared" si="8"/>
        <v>169,27</v>
      </c>
      <c r="M90" s="37" t="str">
        <f t="shared" si="10"/>
        <v>88-8(47)</v>
      </c>
      <c r="N90" s="38">
        <f t="shared" si="9"/>
        <v>0</v>
      </c>
      <c r="O90" s="38">
        <f t="shared" si="9"/>
        <v>0</v>
      </c>
      <c r="P90" s="38" t="str">
        <f t="shared" si="11"/>
        <v>169,27</v>
      </c>
      <c r="Q90" s="39">
        <f t="shared" si="12"/>
        <v>1.460000000000008</v>
      </c>
      <c r="R90" s="39" t="str">
        <f t="shared" si="13"/>
        <v>167,81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274</v>
      </c>
      <c r="G91" t="s">
        <v>275</v>
      </c>
      <c r="H91" t="s">
        <v>276</v>
      </c>
      <c r="I91" s="42"/>
      <c r="J91" s="43">
        <v>84</v>
      </c>
      <c r="K91" s="37" t="str">
        <f t="shared" si="8"/>
        <v>В47-84</v>
      </c>
      <c r="L91" s="37" t="str">
        <f t="shared" si="8"/>
        <v>169,22</v>
      </c>
      <c r="M91" s="37" t="str">
        <f t="shared" si="10"/>
        <v>88-8(47)</v>
      </c>
      <c r="N91" s="38">
        <f t="shared" si="9"/>
        <v>0</v>
      </c>
      <c r="O91" s="38">
        <f t="shared" si="9"/>
        <v>0</v>
      </c>
      <c r="P91" s="38" t="str">
        <f t="shared" si="11"/>
        <v>169,22</v>
      </c>
      <c r="Q91" s="39">
        <f t="shared" si="12"/>
        <v>1.4000000000000057</v>
      </c>
      <c r="R91" s="39" t="str">
        <f t="shared" si="13"/>
        <v>167,82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277</v>
      </c>
      <c r="G92" t="s">
        <v>278</v>
      </c>
      <c r="H92" t="s">
        <v>279</v>
      </c>
      <c r="I92" s="42"/>
      <c r="J92" s="43">
        <v>85</v>
      </c>
      <c r="K92" s="37" t="str">
        <f t="shared" si="8"/>
        <v>В47-85</v>
      </c>
      <c r="L92" s="37" t="str">
        <f t="shared" si="8"/>
        <v>169,21</v>
      </c>
      <c r="M92" s="37" t="str">
        <f t="shared" si="10"/>
        <v>88-8(47)</v>
      </c>
      <c r="N92" s="38">
        <f t="shared" si="9"/>
        <v>0</v>
      </c>
      <c r="O92" s="38">
        <f t="shared" si="9"/>
        <v>0</v>
      </c>
      <c r="P92" s="38" t="str">
        <f t="shared" si="11"/>
        <v>169,21</v>
      </c>
      <c r="Q92" s="39">
        <f t="shared" si="12"/>
        <v>1.460000000000008</v>
      </c>
      <c r="R92" s="39" t="str">
        <f t="shared" si="13"/>
        <v>167,75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280</v>
      </c>
      <c r="G93" t="s">
        <v>275</v>
      </c>
      <c r="H93" t="s">
        <v>281</v>
      </c>
      <c r="I93" s="42"/>
      <c r="J93" s="43">
        <v>86</v>
      </c>
      <c r="K93" s="37" t="str">
        <f t="shared" si="8"/>
        <v>В47-86</v>
      </c>
      <c r="L93" s="37" t="str">
        <f t="shared" si="8"/>
        <v>169,22</v>
      </c>
      <c r="M93" s="37" t="str">
        <f t="shared" si="10"/>
        <v>88-8(47)</v>
      </c>
      <c r="N93" s="38">
        <f t="shared" si="9"/>
        <v>0</v>
      </c>
      <c r="O93" s="38">
        <f t="shared" si="9"/>
        <v>0</v>
      </c>
      <c r="P93" s="38" t="str">
        <f t="shared" si="11"/>
        <v>169,22</v>
      </c>
      <c r="Q93" s="39">
        <f t="shared" si="12"/>
        <v>1.6200000000000045</v>
      </c>
      <c r="R93" s="39" t="str">
        <f t="shared" si="13"/>
        <v>167,60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282</v>
      </c>
      <c r="G94" t="s">
        <v>283</v>
      </c>
      <c r="H94" t="s">
        <v>284</v>
      </c>
      <c r="I94" s="42"/>
      <c r="J94" s="43">
        <v>87</v>
      </c>
      <c r="K94" s="37" t="str">
        <f t="shared" si="8"/>
        <v>В47-87</v>
      </c>
      <c r="L94" s="37" t="str">
        <f t="shared" si="8"/>
        <v>169,11</v>
      </c>
      <c r="M94" s="37" t="str">
        <f t="shared" si="10"/>
        <v>88-8(47)</v>
      </c>
      <c r="N94" s="38">
        <f t="shared" si="9"/>
        <v>0</v>
      </c>
      <c r="O94" s="38">
        <f t="shared" si="9"/>
        <v>0</v>
      </c>
      <c r="P94" s="38" t="str">
        <f t="shared" si="11"/>
        <v>169,11</v>
      </c>
      <c r="Q94" s="39">
        <f t="shared" si="12"/>
        <v>1.9300000000000068</v>
      </c>
      <c r="R94" s="39" t="str">
        <f t="shared" si="13"/>
        <v>167,18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285</v>
      </c>
      <c r="G95" t="s">
        <v>286</v>
      </c>
      <c r="H95" t="s">
        <v>259</v>
      </c>
      <c r="I95" s="42"/>
      <c r="J95" s="43">
        <v>88</v>
      </c>
      <c r="K95" s="37" t="str">
        <f t="shared" si="8"/>
        <v>В47-88</v>
      </c>
      <c r="L95" s="37" t="str">
        <f t="shared" si="8"/>
        <v>169,99</v>
      </c>
      <c r="M95" s="37" t="str">
        <f t="shared" si="10"/>
        <v>88-8(47)</v>
      </c>
      <c r="N95" s="38">
        <f t="shared" si="9"/>
        <v>0</v>
      </c>
      <c r="O95" s="38">
        <f t="shared" si="9"/>
        <v>0</v>
      </c>
      <c r="P95" s="38" t="str">
        <f t="shared" si="11"/>
        <v>169,99</v>
      </c>
      <c r="Q95" s="39">
        <f t="shared" si="12"/>
        <v>1.5</v>
      </c>
      <c r="R95" s="39" t="str">
        <f t="shared" si="13"/>
        <v>168,49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287</v>
      </c>
      <c r="G96" t="s">
        <v>288</v>
      </c>
      <c r="H96" t="s">
        <v>289</v>
      </c>
      <c r="I96" s="42"/>
      <c r="J96" s="43">
        <v>89</v>
      </c>
      <c r="K96" s="37" t="str">
        <f t="shared" si="8"/>
        <v>В47-89</v>
      </c>
      <c r="L96" s="37" t="str">
        <f t="shared" si="8"/>
        <v>169,13</v>
      </c>
      <c r="M96" s="37" t="str">
        <f t="shared" si="10"/>
        <v>88-8(47)</v>
      </c>
      <c r="N96" s="38">
        <f t="shared" si="9"/>
        <v>0</v>
      </c>
      <c r="O96" s="38">
        <f t="shared" si="9"/>
        <v>0</v>
      </c>
      <c r="P96" s="38" t="str">
        <f t="shared" si="11"/>
        <v>169,13</v>
      </c>
      <c r="Q96" s="39">
        <f t="shared" si="12"/>
        <v>1.8799999999999955</v>
      </c>
      <c r="R96" s="39" t="str">
        <f t="shared" si="13"/>
        <v>167,25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290</v>
      </c>
      <c r="G97" t="s">
        <v>291</v>
      </c>
      <c r="H97" t="s">
        <v>292</v>
      </c>
      <c r="I97" s="42"/>
      <c r="J97" s="43">
        <v>90</v>
      </c>
      <c r="K97" s="37" t="str">
        <f t="shared" si="8"/>
        <v>В47-90</v>
      </c>
      <c r="L97" s="37" t="str">
        <f t="shared" si="8"/>
        <v>171,48</v>
      </c>
      <c r="M97" s="37" t="str">
        <f t="shared" si="10"/>
        <v>88-8(47)</v>
      </c>
      <c r="N97" s="38">
        <f t="shared" si="9"/>
        <v>0</v>
      </c>
      <c r="O97" s="38">
        <f t="shared" si="9"/>
        <v>0</v>
      </c>
      <c r="P97" s="38" t="str">
        <f t="shared" si="11"/>
        <v>171,48</v>
      </c>
      <c r="Q97" s="39">
        <f t="shared" si="12"/>
        <v>1.7099999999999795</v>
      </c>
      <c r="R97" s="39" t="str">
        <f t="shared" si="13"/>
        <v>169,77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293</v>
      </c>
      <c r="G98" t="s">
        <v>294</v>
      </c>
      <c r="H98" t="s">
        <v>295</v>
      </c>
      <c r="I98" s="42"/>
      <c r="J98" s="43">
        <v>91</v>
      </c>
      <c r="K98" s="37" t="str">
        <f t="shared" si="8"/>
        <v>В47-91</v>
      </c>
      <c r="L98" s="37" t="str">
        <f t="shared" si="8"/>
        <v>172,12</v>
      </c>
      <c r="M98" s="37" t="str">
        <f t="shared" si="10"/>
        <v>88-8(47)</v>
      </c>
      <c r="N98" s="38">
        <f t="shared" si="9"/>
        <v>0</v>
      </c>
      <c r="O98" s="38">
        <f t="shared" si="9"/>
        <v>0</v>
      </c>
      <c r="P98" s="38" t="str">
        <f t="shared" si="11"/>
        <v>172,12</v>
      </c>
      <c r="Q98" s="39">
        <f t="shared" si="12"/>
        <v>2.1599999999999966</v>
      </c>
      <c r="R98" s="39" t="str">
        <f t="shared" si="13"/>
        <v>169,96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296</v>
      </c>
      <c r="G99" t="s">
        <v>297</v>
      </c>
      <c r="H99" t="s">
        <v>298</v>
      </c>
      <c r="I99" s="42"/>
      <c r="J99" s="43">
        <v>92</v>
      </c>
      <c r="K99" s="37" t="str">
        <f t="shared" si="8"/>
        <v>В47-92</v>
      </c>
      <c r="L99" s="37" t="str">
        <f t="shared" si="8"/>
        <v>171,70</v>
      </c>
      <c r="M99" s="37" t="str">
        <f t="shared" si="10"/>
        <v>88-8(47)</v>
      </c>
      <c r="N99" s="38">
        <f t="shared" si="9"/>
        <v>0</v>
      </c>
      <c r="O99" s="38">
        <f t="shared" si="9"/>
        <v>0</v>
      </c>
      <c r="P99" s="38" t="str">
        <f t="shared" si="11"/>
        <v>171,70</v>
      </c>
      <c r="Q99" s="39">
        <f t="shared" si="12"/>
        <v>2.4199999999999875</v>
      </c>
      <c r="R99" s="39" t="str">
        <f t="shared" si="13"/>
        <v>169,28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299</v>
      </c>
      <c r="G100" t="s">
        <v>300</v>
      </c>
      <c r="H100" t="s">
        <v>301</v>
      </c>
      <c r="I100" s="42"/>
      <c r="J100" s="43">
        <v>93</v>
      </c>
      <c r="K100" s="37" t="str">
        <f t="shared" si="8"/>
        <v>В47-93</v>
      </c>
      <c r="L100" s="37" t="str">
        <f t="shared" si="8"/>
        <v>179,60</v>
      </c>
      <c r="M100" s="37" t="str">
        <f t="shared" si="10"/>
        <v>88-8(47)</v>
      </c>
      <c r="N100" s="38">
        <f t="shared" si="9"/>
        <v>0</v>
      </c>
      <c r="O100" s="38">
        <f t="shared" si="9"/>
        <v>0</v>
      </c>
      <c r="P100" s="38" t="str">
        <f t="shared" si="11"/>
        <v>179,60</v>
      </c>
      <c r="Q100" s="39">
        <f t="shared" si="12"/>
        <v>11.129999999999995</v>
      </c>
      <c r="R100" s="39" t="str">
        <f t="shared" si="13"/>
        <v>168,47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302</v>
      </c>
      <c r="G101" t="s">
        <v>303</v>
      </c>
      <c r="H101" t="s">
        <v>304</v>
      </c>
      <c r="I101" s="42"/>
      <c r="J101" s="43">
        <v>94</v>
      </c>
      <c r="K101" s="37" t="str">
        <f t="shared" si="8"/>
        <v>В47-94</v>
      </c>
      <c r="L101" s="37" t="str">
        <f t="shared" si="8"/>
        <v>170,17</v>
      </c>
      <c r="M101" s="37" t="str">
        <f t="shared" si="10"/>
        <v>88-8(47)</v>
      </c>
      <c r="N101" s="38">
        <f t="shared" si="9"/>
        <v>0</v>
      </c>
      <c r="O101" s="38">
        <f t="shared" si="9"/>
        <v>0</v>
      </c>
      <c r="P101" s="38" t="str">
        <f t="shared" si="11"/>
        <v>170,17</v>
      </c>
      <c r="Q101" s="39">
        <f t="shared" si="12"/>
        <v>2.0999999999999943</v>
      </c>
      <c r="R101" s="39" t="str">
        <f t="shared" si="13"/>
        <v>168,07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305</v>
      </c>
      <c r="G102" t="s">
        <v>306</v>
      </c>
      <c r="H102" t="s">
        <v>307</v>
      </c>
      <c r="I102" s="42"/>
      <c r="J102" s="43">
        <v>95</v>
      </c>
      <c r="K102" s="37" t="str">
        <f t="shared" si="8"/>
        <v>В47-95</v>
      </c>
      <c r="L102" s="37" t="str">
        <f t="shared" si="8"/>
        <v>170,01</v>
      </c>
      <c r="M102" s="37" t="str">
        <f t="shared" si="10"/>
        <v>88-8(47)</v>
      </c>
      <c r="N102" s="38">
        <f t="shared" si="9"/>
        <v>0</v>
      </c>
      <c r="O102" s="38">
        <f t="shared" si="9"/>
        <v>0</v>
      </c>
      <c r="P102" s="38" t="str">
        <f t="shared" si="11"/>
        <v>170,01</v>
      </c>
      <c r="Q102" s="39">
        <f t="shared" si="12"/>
        <v>1.1200000000000045</v>
      </c>
      <c r="R102" s="39" t="str">
        <f t="shared" si="13"/>
        <v>168,89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308</v>
      </c>
      <c r="G103" t="s">
        <v>309</v>
      </c>
      <c r="H103" t="s">
        <v>236</v>
      </c>
      <c r="I103" s="42"/>
      <c r="J103" s="43">
        <v>96</v>
      </c>
      <c r="K103" s="37" t="str">
        <f t="shared" si="8"/>
        <v>В47-96</v>
      </c>
      <c r="L103" s="37" t="str">
        <f t="shared" si="8"/>
        <v>170,00</v>
      </c>
      <c r="M103" s="37" t="str">
        <f t="shared" si="10"/>
        <v>88-8(47)</v>
      </c>
      <c r="N103" s="38">
        <f t="shared" si="9"/>
        <v>0</v>
      </c>
      <c r="O103" s="38">
        <f t="shared" si="9"/>
        <v>0</v>
      </c>
      <c r="P103" s="38" t="str">
        <f t="shared" si="11"/>
        <v>170,00</v>
      </c>
      <c r="Q103" s="39">
        <f t="shared" si="12"/>
        <v>1.4099999999999966</v>
      </c>
      <c r="R103" s="39" t="str">
        <f t="shared" si="13"/>
        <v>168,59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310</v>
      </c>
      <c r="G104" t="s">
        <v>298</v>
      </c>
      <c r="H104" t="s">
        <v>311</v>
      </c>
      <c r="I104" s="42"/>
      <c r="J104" s="43">
        <v>97</v>
      </c>
      <c r="K104" s="37" t="str">
        <f t="shared" si="8"/>
        <v>В47-97</v>
      </c>
      <c r="L104" s="37" t="str">
        <f t="shared" si="8"/>
        <v>169,28</v>
      </c>
      <c r="M104" s="37" t="str">
        <f t="shared" si="10"/>
        <v>88-8(47)</v>
      </c>
      <c r="N104" s="38">
        <f t="shared" si="9"/>
        <v>0</v>
      </c>
      <c r="O104" s="38">
        <f t="shared" si="9"/>
        <v>0</v>
      </c>
      <c r="P104" s="38" t="str">
        <f t="shared" si="11"/>
        <v>169,28</v>
      </c>
      <c r="Q104" s="39">
        <f t="shared" si="12"/>
        <v>1.5999999999999943</v>
      </c>
      <c r="R104" s="39" t="str">
        <f t="shared" si="13"/>
        <v>167,68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312</v>
      </c>
      <c r="G105" t="s">
        <v>288</v>
      </c>
      <c r="H105" t="s">
        <v>313</v>
      </c>
      <c r="I105" s="42"/>
      <c r="J105" s="43">
        <v>98</v>
      </c>
      <c r="K105" s="37" t="str">
        <f t="shared" si="8"/>
        <v>В47-98</v>
      </c>
      <c r="L105" s="37" t="str">
        <f t="shared" si="8"/>
        <v>169,13</v>
      </c>
      <c r="M105" s="37" t="str">
        <f t="shared" si="10"/>
        <v>88-8(47)</v>
      </c>
      <c r="N105" s="38">
        <f t="shared" si="9"/>
        <v>0</v>
      </c>
      <c r="O105" s="38">
        <f t="shared" si="9"/>
        <v>0</v>
      </c>
      <c r="P105" s="38" t="str">
        <f t="shared" si="11"/>
        <v>169,13</v>
      </c>
      <c r="Q105" s="39">
        <f t="shared" si="12"/>
        <v>1.5999999999999943</v>
      </c>
      <c r="R105" s="39" t="str">
        <f t="shared" si="13"/>
        <v>167,53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314</v>
      </c>
      <c r="G106" t="s">
        <v>315</v>
      </c>
      <c r="H106" t="s">
        <v>316</v>
      </c>
      <c r="I106" s="42"/>
      <c r="J106" s="43">
        <v>99</v>
      </c>
      <c r="K106" s="37" t="str">
        <f t="shared" si="8"/>
        <v>В47-99</v>
      </c>
      <c r="L106" s="37" t="str">
        <f t="shared" si="8"/>
        <v>168,21</v>
      </c>
      <c r="M106" s="37" t="str">
        <f t="shared" si="10"/>
        <v>88-8(47)</v>
      </c>
      <c r="N106" s="38">
        <f t="shared" si="9"/>
        <v>0</v>
      </c>
      <c r="O106" s="38">
        <f t="shared" si="9"/>
        <v>0</v>
      </c>
      <c r="P106" s="38" t="str">
        <f t="shared" si="11"/>
        <v>168,21</v>
      </c>
      <c r="Q106" s="39">
        <f t="shared" si="12"/>
        <v>1.9300000000000068</v>
      </c>
      <c r="R106" s="39" t="str">
        <f t="shared" si="13"/>
        <v>166,28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317</v>
      </c>
      <c r="G107" t="s">
        <v>318</v>
      </c>
      <c r="H107" t="s">
        <v>319</v>
      </c>
      <c r="I107" s="42"/>
      <c r="J107" s="43">
        <v>100</v>
      </c>
      <c r="K107" s="37" t="str">
        <f t="shared" si="8"/>
        <v>В47-100</v>
      </c>
      <c r="L107" s="37" t="str">
        <f t="shared" si="8"/>
        <v>167,83</v>
      </c>
      <c r="M107" s="37" t="str">
        <f t="shared" si="10"/>
        <v>88-8(47)</v>
      </c>
      <c r="N107" s="38">
        <f t="shared" si="9"/>
        <v>0</v>
      </c>
      <c r="O107" s="38">
        <f t="shared" si="9"/>
        <v>0</v>
      </c>
      <c r="P107" s="38" t="str">
        <f t="shared" si="11"/>
        <v>167,83</v>
      </c>
      <c r="Q107" s="39">
        <f t="shared" si="12"/>
        <v>1.8600000000000136</v>
      </c>
      <c r="R107" s="39" t="str">
        <f t="shared" si="13"/>
        <v>165,97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320</v>
      </c>
      <c r="G108" t="s">
        <v>321</v>
      </c>
      <c r="H108" t="s">
        <v>322</v>
      </c>
      <c r="I108" s="42"/>
      <c r="J108" s="43">
        <v>101</v>
      </c>
      <c r="K108" s="37" t="str">
        <f t="shared" si="8"/>
        <v>В47-101</v>
      </c>
      <c r="L108" s="37" t="str">
        <f t="shared" si="8"/>
        <v>173,66</v>
      </c>
      <c r="M108" s="37" t="str">
        <f t="shared" si="10"/>
        <v>88-8(47)</v>
      </c>
      <c r="N108" s="38">
        <f t="shared" si="9"/>
        <v>0</v>
      </c>
      <c r="O108" s="38">
        <f t="shared" si="9"/>
        <v>0</v>
      </c>
      <c r="P108" s="38" t="str">
        <f t="shared" si="11"/>
        <v>173,66</v>
      </c>
      <c r="Q108" s="39">
        <f t="shared" si="12"/>
        <v>2.0300000000000011</v>
      </c>
      <c r="R108" s="39" t="str">
        <f t="shared" si="13"/>
        <v>171,63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323</v>
      </c>
      <c r="G109" t="s">
        <v>324</v>
      </c>
      <c r="H109" t="s">
        <v>325</v>
      </c>
      <c r="I109" s="42"/>
      <c r="J109" s="43">
        <v>102</v>
      </c>
      <c r="K109" s="37" t="str">
        <f t="shared" si="8"/>
        <v>В47-102</v>
      </c>
      <c r="L109" s="37" t="str">
        <f t="shared" si="8"/>
        <v>173,79</v>
      </c>
      <c r="M109" s="37" t="str">
        <f t="shared" si="10"/>
        <v>88-8(47)</v>
      </c>
      <c r="N109" s="38">
        <f t="shared" si="9"/>
        <v>0</v>
      </c>
      <c r="O109" s="38">
        <f t="shared" si="9"/>
        <v>0</v>
      </c>
      <c r="P109" s="38" t="str">
        <f t="shared" si="11"/>
        <v>173,79</v>
      </c>
      <c r="Q109" s="39">
        <f t="shared" si="12"/>
        <v>2.1200000000000045</v>
      </c>
      <c r="R109" s="39" t="str">
        <f t="shared" si="13"/>
        <v>171,67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326</v>
      </c>
      <c r="G110" t="s">
        <v>324</v>
      </c>
      <c r="H110" t="s">
        <v>327</v>
      </c>
      <c r="I110" s="42"/>
      <c r="J110" s="43">
        <v>103</v>
      </c>
      <c r="K110" s="37" t="str">
        <f t="shared" si="8"/>
        <v>В47-103</v>
      </c>
      <c r="L110" s="37" t="str">
        <f t="shared" si="8"/>
        <v>173,79</v>
      </c>
      <c r="M110" s="37" t="str">
        <f t="shared" si="10"/>
        <v>88-8(47)</v>
      </c>
      <c r="N110" s="38">
        <f t="shared" si="9"/>
        <v>0</v>
      </c>
      <c r="O110" s="38">
        <f t="shared" si="9"/>
        <v>0</v>
      </c>
      <c r="P110" s="38" t="str">
        <f t="shared" si="11"/>
        <v>173,79</v>
      </c>
      <c r="Q110" s="39">
        <f t="shared" si="12"/>
        <v>2.1299999999999955</v>
      </c>
      <c r="R110" s="39" t="str">
        <f t="shared" si="13"/>
        <v>171,66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328</v>
      </c>
      <c r="G111" t="s">
        <v>329</v>
      </c>
      <c r="H111" t="s">
        <v>330</v>
      </c>
      <c r="I111" s="42"/>
      <c r="J111" s="43">
        <v>104</v>
      </c>
      <c r="K111" s="37" t="str">
        <f t="shared" si="8"/>
        <v>В47-104</v>
      </c>
      <c r="L111" s="37" t="str">
        <f t="shared" si="8"/>
        <v>172,24</v>
      </c>
      <c r="M111" s="37" t="str">
        <f t="shared" si="10"/>
        <v>88-8(47)</v>
      </c>
      <c r="N111" s="38">
        <f t="shared" si="9"/>
        <v>0</v>
      </c>
      <c r="O111" s="38">
        <f t="shared" si="9"/>
        <v>0</v>
      </c>
      <c r="P111" s="38" t="str">
        <f t="shared" si="11"/>
        <v>172,24</v>
      </c>
      <c r="Q111" s="39">
        <f t="shared" si="12"/>
        <v>2.1000000000000227</v>
      </c>
      <c r="R111" s="39" t="str">
        <f t="shared" si="13"/>
        <v>170,14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331</v>
      </c>
      <c r="G112" t="s">
        <v>332</v>
      </c>
      <c r="H112" t="s">
        <v>333</v>
      </c>
      <c r="I112" s="42"/>
      <c r="J112" s="43">
        <v>105</v>
      </c>
      <c r="K112" s="37" t="str">
        <f t="shared" si="8"/>
        <v>В47-105</v>
      </c>
      <c r="L112" s="37" t="str">
        <f t="shared" si="8"/>
        <v>168,51</v>
      </c>
      <c r="M112" s="37" t="str">
        <f t="shared" si="10"/>
        <v>88-8(47)</v>
      </c>
      <c r="N112" s="38">
        <f t="shared" si="9"/>
        <v>0</v>
      </c>
      <c r="O112" s="38">
        <f t="shared" si="9"/>
        <v>0</v>
      </c>
      <c r="P112" s="38" t="str">
        <f t="shared" si="11"/>
        <v>168,51</v>
      </c>
      <c r="Q112" s="39">
        <f t="shared" si="12"/>
        <v>2.1599999999999966</v>
      </c>
      <c r="R112" s="39" t="str">
        <f t="shared" si="13"/>
        <v>166,35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334</v>
      </c>
      <c r="G113" t="s">
        <v>335</v>
      </c>
      <c r="H113" t="s">
        <v>336</v>
      </c>
      <c r="I113" s="42"/>
      <c r="J113" s="43">
        <v>106</v>
      </c>
      <c r="K113" s="37" t="str">
        <f t="shared" si="8"/>
        <v>В47-106</v>
      </c>
      <c r="L113" s="37" t="str">
        <f t="shared" si="8"/>
        <v>168,70</v>
      </c>
      <c r="M113" s="37" t="str">
        <f t="shared" si="10"/>
        <v>88-8(47)</v>
      </c>
      <c r="N113" s="38">
        <f t="shared" si="9"/>
        <v>0</v>
      </c>
      <c r="O113" s="38">
        <f t="shared" si="9"/>
        <v>0</v>
      </c>
      <c r="P113" s="38" t="str">
        <f t="shared" si="11"/>
        <v>168,70</v>
      </c>
      <c r="Q113" s="39">
        <f t="shared" si="12"/>
        <v>1.8899999999999864</v>
      </c>
      <c r="R113" s="39" t="str">
        <f t="shared" si="13"/>
        <v>166,81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337</v>
      </c>
      <c r="G114" t="s">
        <v>338</v>
      </c>
      <c r="H114" t="s">
        <v>339</v>
      </c>
      <c r="I114" s="42"/>
      <c r="J114" s="43">
        <v>107</v>
      </c>
      <c r="K114" s="37" t="str">
        <f t="shared" si="8"/>
        <v>В47-107</v>
      </c>
      <c r="L114" s="37" t="str">
        <f t="shared" si="8"/>
        <v>167,65</v>
      </c>
      <c r="M114" s="37" t="str">
        <f t="shared" si="10"/>
        <v>88-8(47)</v>
      </c>
      <c r="N114" s="38">
        <f t="shared" si="9"/>
        <v>0</v>
      </c>
      <c r="O114" s="38">
        <f t="shared" si="9"/>
        <v>0</v>
      </c>
      <c r="P114" s="38" t="str">
        <f t="shared" si="11"/>
        <v>167,65</v>
      </c>
      <c r="Q114" s="39">
        <f t="shared" si="12"/>
        <v>1.7600000000000193</v>
      </c>
      <c r="R114" s="39" t="str">
        <f t="shared" si="13"/>
        <v>165,89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340</v>
      </c>
      <c r="G115" t="s">
        <v>341</v>
      </c>
      <c r="H115" t="s">
        <v>229</v>
      </c>
      <c r="I115" s="42"/>
      <c r="J115" s="43">
        <v>108</v>
      </c>
      <c r="K115" s="37" t="str">
        <f t="shared" si="8"/>
        <v>В47-108</v>
      </c>
      <c r="L115" s="37" t="str">
        <f t="shared" si="8"/>
        <v>168,32</v>
      </c>
      <c r="M115" s="37" t="str">
        <f t="shared" si="10"/>
        <v>88-8(47)</v>
      </c>
      <c r="N115" s="38">
        <f t="shared" si="9"/>
        <v>0</v>
      </c>
      <c r="O115" s="38">
        <f t="shared" si="9"/>
        <v>0</v>
      </c>
      <c r="P115" s="38" t="str">
        <f t="shared" si="11"/>
        <v>168,32</v>
      </c>
      <c r="Q115" s="39">
        <f t="shared" si="12"/>
        <v>2.5699999999999932</v>
      </c>
      <c r="R115" s="39" t="str">
        <f t="shared" si="13"/>
        <v>165,75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342</v>
      </c>
      <c r="G116" t="s">
        <v>343</v>
      </c>
      <c r="H116" t="s">
        <v>281</v>
      </c>
      <c r="I116" s="42"/>
      <c r="J116" s="43">
        <v>109</v>
      </c>
      <c r="K116" s="37" t="str">
        <f t="shared" si="8"/>
        <v>В47-109</v>
      </c>
      <c r="L116" s="37" t="str">
        <f t="shared" si="8"/>
        <v>169,39</v>
      </c>
      <c r="M116" s="37" t="str">
        <f t="shared" si="10"/>
        <v>88-8(47)</v>
      </c>
      <c r="N116" s="38">
        <f t="shared" si="9"/>
        <v>0</v>
      </c>
      <c r="O116" s="38">
        <f t="shared" si="9"/>
        <v>0</v>
      </c>
      <c r="P116" s="38" t="str">
        <f t="shared" si="11"/>
        <v>169,39</v>
      </c>
      <c r="Q116" s="39">
        <f t="shared" si="12"/>
        <v>1.789999999999992</v>
      </c>
      <c r="R116" s="39" t="str">
        <f t="shared" si="13"/>
        <v>167,60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344</v>
      </c>
      <c r="G117" t="s">
        <v>288</v>
      </c>
      <c r="H117" t="s">
        <v>289</v>
      </c>
      <c r="I117" s="42"/>
      <c r="J117" s="43">
        <v>110</v>
      </c>
      <c r="K117" s="37" t="str">
        <f t="shared" si="8"/>
        <v>В47-110</v>
      </c>
      <c r="L117" s="37" t="str">
        <f t="shared" si="8"/>
        <v>169,13</v>
      </c>
      <c r="M117" s="37" t="str">
        <f t="shared" si="10"/>
        <v>88-8(47)</v>
      </c>
      <c r="N117" s="38">
        <f t="shared" si="9"/>
        <v>0</v>
      </c>
      <c r="O117" s="38">
        <f t="shared" si="9"/>
        <v>0</v>
      </c>
      <c r="P117" s="38" t="str">
        <f t="shared" si="11"/>
        <v>169,13</v>
      </c>
      <c r="Q117" s="39">
        <f t="shared" si="12"/>
        <v>1.8799999999999955</v>
      </c>
      <c r="R117" s="39" t="str">
        <f t="shared" si="13"/>
        <v>167,25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345</v>
      </c>
      <c r="G118" t="s">
        <v>346</v>
      </c>
      <c r="H118" t="s">
        <v>347</v>
      </c>
      <c r="I118" s="42"/>
      <c r="J118" s="43">
        <v>111</v>
      </c>
      <c r="K118" s="37" t="str">
        <f t="shared" si="8"/>
        <v>В47-111</v>
      </c>
      <c r="L118" s="37" t="str">
        <f t="shared" si="8"/>
        <v>168,10</v>
      </c>
      <c r="M118" s="37" t="str">
        <f t="shared" si="10"/>
        <v>88-8(47)</v>
      </c>
      <c r="N118" s="38">
        <f t="shared" si="9"/>
        <v>0</v>
      </c>
      <c r="O118" s="38">
        <f t="shared" si="9"/>
        <v>0</v>
      </c>
      <c r="P118" s="38" t="str">
        <f t="shared" si="11"/>
        <v>168,10</v>
      </c>
      <c r="Q118" s="39">
        <f t="shared" si="12"/>
        <v>1.5300000000000011</v>
      </c>
      <c r="R118" s="39" t="str">
        <f t="shared" si="13"/>
        <v>166,57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348</v>
      </c>
      <c r="G119" t="s">
        <v>349</v>
      </c>
      <c r="H119" t="s">
        <v>350</v>
      </c>
      <c r="I119" s="42"/>
      <c r="J119" s="43">
        <v>112</v>
      </c>
      <c r="K119" s="37" t="str">
        <f t="shared" si="8"/>
        <v>В47-112</v>
      </c>
      <c r="L119" s="37" t="str">
        <f t="shared" si="8"/>
        <v>168,26</v>
      </c>
      <c r="M119" s="37" t="str">
        <f t="shared" si="10"/>
        <v>88-8(47)</v>
      </c>
      <c r="N119" s="38">
        <f t="shared" si="9"/>
        <v>0</v>
      </c>
      <c r="O119" s="38">
        <f t="shared" si="9"/>
        <v>0</v>
      </c>
      <c r="P119" s="38" t="str">
        <f t="shared" si="11"/>
        <v>168,26</v>
      </c>
      <c r="Q119" s="39">
        <f t="shared" si="12"/>
        <v>2.2299999999999898</v>
      </c>
      <c r="R119" s="39" t="str">
        <f t="shared" si="13"/>
        <v>166,03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351</v>
      </c>
      <c r="G120" t="s">
        <v>352</v>
      </c>
      <c r="H120" t="s">
        <v>353</v>
      </c>
      <c r="I120" s="42"/>
      <c r="J120" s="43">
        <v>113</v>
      </c>
      <c r="K120" s="37" t="str">
        <f t="shared" si="8"/>
        <v>В47-113</v>
      </c>
      <c r="L120" s="37" t="str">
        <f t="shared" si="8"/>
        <v>168,72</v>
      </c>
      <c r="M120" s="37" t="str">
        <f t="shared" si="10"/>
        <v>88-8(47)</v>
      </c>
      <c r="N120" s="38">
        <f t="shared" si="9"/>
        <v>0</v>
      </c>
      <c r="O120" s="38">
        <f t="shared" si="9"/>
        <v>0</v>
      </c>
      <c r="P120" s="38" t="str">
        <f t="shared" si="11"/>
        <v>168,72</v>
      </c>
      <c r="Q120" s="39">
        <f t="shared" si="12"/>
        <v>1.8799999999999955</v>
      </c>
      <c r="R120" s="39" t="str">
        <f t="shared" si="13"/>
        <v>166,84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354</v>
      </c>
      <c r="G121" t="s">
        <v>355</v>
      </c>
      <c r="H121" t="s">
        <v>168</v>
      </c>
      <c r="I121" s="42"/>
      <c r="J121" s="43">
        <v>114</v>
      </c>
      <c r="K121" s="37" t="str">
        <f t="shared" si="8"/>
        <v>В47-114</v>
      </c>
      <c r="L121" s="37" t="str">
        <f t="shared" si="8"/>
        <v>168,33</v>
      </c>
      <c r="M121" s="37" t="str">
        <f t="shared" si="10"/>
        <v>88-8(47)</v>
      </c>
      <c r="N121" s="38">
        <f t="shared" si="9"/>
        <v>0</v>
      </c>
      <c r="O121" s="38">
        <f t="shared" si="9"/>
        <v>0</v>
      </c>
      <c r="P121" s="38" t="str">
        <f t="shared" si="11"/>
        <v>168,33</v>
      </c>
      <c r="Q121" s="39">
        <f t="shared" si="12"/>
        <v>1.5800000000000125</v>
      </c>
      <c r="R121" s="39" t="str">
        <f t="shared" si="13"/>
        <v>166,75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356</v>
      </c>
      <c r="G122" t="s">
        <v>357</v>
      </c>
      <c r="H122" t="s">
        <v>358</v>
      </c>
      <c r="I122" s="42"/>
      <c r="J122" s="43">
        <v>115</v>
      </c>
      <c r="K122" s="37" t="str">
        <f t="shared" si="8"/>
        <v>В47-115</v>
      </c>
      <c r="L122" s="37" t="str">
        <f t="shared" si="8"/>
        <v>168,12</v>
      </c>
      <c r="M122" s="37" t="str">
        <f t="shared" si="10"/>
        <v>88-8(47)</v>
      </c>
      <c r="N122" s="38">
        <f t="shared" si="9"/>
        <v>0</v>
      </c>
      <c r="O122" s="38">
        <f t="shared" si="9"/>
        <v>0</v>
      </c>
      <c r="P122" s="38" t="str">
        <f t="shared" si="11"/>
        <v>168,12</v>
      </c>
      <c r="Q122" s="39">
        <f t="shared" si="12"/>
        <v>1.4300000000000068</v>
      </c>
      <c r="R122" s="39" t="str">
        <f t="shared" si="13"/>
        <v>166,69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359</v>
      </c>
      <c r="G123" t="s">
        <v>360</v>
      </c>
      <c r="H123" t="s">
        <v>201</v>
      </c>
      <c r="I123" s="42"/>
      <c r="J123" s="43">
        <v>116</v>
      </c>
      <c r="K123" s="37" t="str">
        <f t="shared" si="8"/>
        <v>В47-116</v>
      </c>
      <c r="L123" s="37" t="str">
        <f t="shared" si="8"/>
        <v>168,24</v>
      </c>
      <c r="M123" s="37" t="str">
        <f t="shared" si="10"/>
        <v>88-8(47)</v>
      </c>
      <c r="N123" s="38">
        <f t="shared" si="9"/>
        <v>0</v>
      </c>
      <c r="O123" s="38">
        <f t="shared" si="9"/>
        <v>0</v>
      </c>
      <c r="P123" s="38" t="str">
        <f t="shared" si="11"/>
        <v>168,24</v>
      </c>
      <c r="Q123" s="39">
        <f t="shared" si="12"/>
        <v>1.6200000000000045</v>
      </c>
      <c r="R123" s="39" t="str">
        <f t="shared" si="13"/>
        <v>166,62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361</v>
      </c>
      <c r="G124" t="s">
        <v>362</v>
      </c>
      <c r="H124" t="s">
        <v>220</v>
      </c>
      <c r="I124" s="42"/>
      <c r="J124" s="43">
        <v>117</v>
      </c>
      <c r="K124" s="37" t="str">
        <f t="shared" si="8"/>
        <v>В47-117</v>
      </c>
      <c r="L124" s="37" t="str">
        <f t="shared" si="8"/>
        <v>168,22</v>
      </c>
      <c r="M124" s="37" t="str">
        <f t="shared" si="10"/>
        <v>88-8(47)</v>
      </c>
      <c r="N124" s="38">
        <f t="shared" si="9"/>
        <v>0</v>
      </c>
      <c r="O124" s="38">
        <f t="shared" si="9"/>
        <v>0</v>
      </c>
      <c r="P124" s="38" t="str">
        <f t="shared" si="11"/>
        <v>168,22</v>
      </c>
      <c r="Q124" s="39">
        <f t="shared" si="12"/>
        <v>1.6399999999999864</v>
      </c>
      <c r="R124" s="39" t="str">
        <f t="shared" si="13"/>
        <v>166,58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363</v>
      </c>
      <c r="G125" t="s">
        <v>364</v>
      </c>
      <c r="H125" t="s">
        <v>365</v>
      </c>
      <c r="I125" s="42"/>
      <c r="J125" s="43">
        <v>118</v>
      </c>
      <c r="K125" s="37" t="str">
        <f t="shared" si="8"/>
        <v>В47-118</v>
      </c>
      <c r="L125" s="37" t="str">
        <f t="shared" si="8"/>
        <v>168,06</v>
      </c>
      <c r="M125" s="37" t="str">
        <f t="shared" si="10"/>
        <v>88-8(47)</v>
      </c>
      <c r="N125" s="38">
        <f t="shared" si="9"/>
        <v>0</v>
      </c>
      <c r="O125" s="38">
        <f t="shared" si="9"/>
        <v>0</v>
      </c>
      <c r="P125" s="38" t="str">
        <f t="shared" si="11"/>
        <v>168,06</v>
      </c>
      <c r="Q125" s="39">
        <f t="shared" si="12"/>
        <v>1.6700000000000159</v>
      </c>
      <c r="R125" s="39" t="str">
        <f t="shared" si="13"/>
        <v>166,39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366</v>
      </c>
      <c r="G126" t="s">
        <v>225</v>
      </c>
      <c r="H126" t="s">
        <v>367</v>
      </c>
      <c r="I126" s="42"/>
      <c r="J126" s="43">
        <v>119</v>
      </c>
      <c r="K126" s="37" t="str">
        <f t="shared" si="8"/>
        <v>В47-119</v>
      </c>
      <c r="L126" s="37" t="str">
        <f t="shared" si="8"/>
        <v>167,46</v>
      </c>
      <c r="M126" s="37" t="str">
        <f t="shared" si="10"/>
        <v>88-8(47)</v>
      </c>
      <c r="N126" s="38">
        <f t="shared" si="9"/>
        <v>0</v>
      </c>
      <c r="O126" s="38">
        <f t="shared" si="9"/>
        <v>0</v>
      </c>
      <c r="P126" s="38" t="str">
        <f t="shared" si="11"/>
        <v>167,46</v>
      </c>
      <c r="Q126" s="39">
        <f t="shared" si="12"/>
        <v>1.9399999999999977</v>
      </c>
      <c r="R126" s="39" t="str">
        <f t="shared" si="13"/>
        <v>165,52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368</v>
      </c>
      <c r="G127" t="s">
        <v>369</v>
      </c>
      <c r="H127" t="s">
        <v>139</v>
      </c>
      <c r="I127" s="42"/>
      <c r="J127" s="43">
        <v>120</v>
      </c>
      <c r="K127" s="37" t="str">
        <f t="shared" si="8"/>
        <v>В47-120</v>
      </c>
      <c r="L127" s="37" t="str">
        <f t="shared" si="8"/>
        <v>167,52</v>
      </c>
      <c r="M127" s="37" t="str">
        <f t="shared" si="10"/>
        <v>88-8(47)</v>
      </c>
      <c r="N127" s="38">
        <f t="shared" si="9"/>
        <v>0</v>
      </c>
      <c r="O127" s="38">
        <f t="shared" si="9"/>
        <v>0</v>
      </c>
      <c r="P127" s="38" t="str">
        <f t="shared" si="11"/>
        <v>167,52</v>
      </c>
      <c r="Q127" s="39">
        <f t="shared" si="12"/>
        <v>1.9699999999999989</v>
      </c>
      <c r="R127" s="39" t="str">
        <f t="shared" si="13"/>
        <v>165,55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370</v>
      </c>
      <c r="G128" t="s">
        <v>371</v>
      </c>
      <c r="H128" t="s">
        <v>372</v>
      </c>
      <c r="I128" s="42"/>
      <c r="J128" s="43">
        <v>121</v>
      </c>
      <c r="K128" s="37" t="str">
        <f t="shared" ref="K128:L191" si="14">F128</f>
        <v>В47-121</v>
      </c>
      <c r="L128" s="37" t="str">
        <f t="shared" si="14"/>
        <v>167,36</v>
      </c>
      <c r="M128" s="37" t="str">
        <f t="shared" si="10"/>
        <v>88-8(47)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167,36</v>
      </c>
      <c r="Q128" s="39">
        <f t="shared" si="12"/>
        <v>1.9800000000000182</v>
      </c>
      <c r="R128" s="39" t="str">
        <f t="shared" si="13"/>
        <v>165,38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373</v>
      </c>
      <c r="G129" t="s">
        <v>374</v>
      </c>
      <c r="H129" t="s">
        <v>229</v>
      </c>
      <c r="I129" s="42"/>
      <c r="J129" s="43">
        <v>122</v>
      </c>
      <c r="K129" s="37" t="str">
        <f t="shared" si="14"/>
        <v>В47-122</v>
      </c>
      <c r="L129" s="37" t="str">
        <f t="shared" si="14"/>
        <v>167,61</v>
      </c>
      <c r="M129" s="37" t="str">
        <f t="shared" si="10"/>
        <v>88-8(47)</v>
      </c>
      <c r="N129" s="38">
        <f t="shared" si="15"/>
        <v>0</v>
      </c>
      <c r="O129" s="38">
        <f t="shared" si="15"/>
        <v>0</v>
      </c>
      <c r="P129" s="38" t="str">
        <f t="shared" si="11"/>
        <v>167,61</v>
      </c>
      <c r="Q129" s="39">
        <f t="shared" si="12"/>
        <v>1.8600000000000136</v>
      </c>
      <c r="R129" s="39" t="str">
        <f t="shared" si="13"/>
        <v>165,75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375</v>
      </c>
      <c r="G130" t="s">
        <v>276</v>
      </c>
      <c r="H130" t="s">
        <v>376</v>
      </c>
      <c r="I130" s="42"/>
      <c r="J130" s="43">
        <v>123</v>
      </c>
      <c r="K130" s="37" t="str">
        <f t="shared" si="14"/>
        <v>В47-123</v>
      </c>
      <c r="L130" s="37" t="str">
        <f t="shared" si="14"/>
        <v>167,82</v>
      </c>
      <c r="M130" s="37" t="str">
        <f t="shared" si="10"/>
        <v>88-8(47)</v>
      </c>
      <c r="N130" s="38">
        <f t="shared" si="15"/>
        <v>0</v>
      </c>
      <c r="O130" s="38">
        <f t="shared" si="15"/>
        <v>0</v>
      </c>
      <c r="P130" s="38" t="str">
        <f t="shared" si="11"/>
        <v>167,82</v>
      </c>
      <c r="Q130" s="39">
        <f t="shared" si="12"/>
        <v>1.8599999999999852</v>
      </c>
      <c r="R130" s="39" t="str">
        <f t="shared" si="13"/>
        <v>165,96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377</v>
      </c>
      <c r="G131" t="s">
        <v>378</v>
      </c>
      <c r="H131" t="s">
        <v>217</v>
      </c>
      <c r="I131" s="42"/>
      <c r="J131" s="43">
        <v>124</v>
      </c>
      <c r="K131" s="37" t="str">
        <f t="shared" si="14"/>
        <v>В47-124</v>
      </c>
      <c r="L131" s="37" t="str">
        <f t="shared" si="14"/>
        <v>167,79</v>
      </c>
      <c r="M131" s="37" t="str">
        <f t="shared" si="10"/>
        <v>88-8(47)</v>
      </c>
      <c r="N131" s="38">
        <f t="shared" si="15"/>
        <v>0</v>
      </c>
      <c r="O131" s="38">
        <f t="shared" si="15"/>
        <v>0</v>
      </c>
      <c r="P131" s="38" t="str">
        <f t="shared" si="11"/>
        <v>167,79</v>
      </c>
      <c r="Q131" s="39">
        <f t="shared" si="12"/>
        <v>1.6699999999999875</v>
      </c>
      <c r="R131" s="39" t="str">
        <f t="shared" si="13"/>
        <v>166,12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379</v>
      </c>
      <c r="G132" t="s">
        <v>284</v>
      </c>
      <c r="H132" t="s">
        <v>215</v>
      </c>
      <c r="I132" s="42"/>
      <c r="J132" s="43">
        <v>125</v>
      </c>
      <c r="K132" s="37" t="str">
        <f t="shared" si="14"/>
        <v>В47-125</v>
      </c>
      <c r="L132" s="37" t="str">
        <f t="shared" si="14"/>
        <v>167,18</v>
      </c>
      <c r="M132" s="37" t="str">
        <f t="shared" si="10"/>
        <v>88-8(47)</v>
      </c>
      <c r="N132" s="38">
        <f t="shared" si="15"/>
        <v>0</v>
      </c>
      <c r="O132" s="38">
        <f t="shared" si="15"/>
        <v>0</v>
      </c>
      <c r="P132" s="38" t="str">
        <f t="shared" si="11"/>
        <v>167,18</v>
      </c>
      <c r="Q132" s="39">
        <f t="shared" si="12"/>
        <v>1.3499999999999943</v>
      </c>
      <c r="R132" s="39" t="str">
        <f t="shared" si="13"/>
        <v>165,83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380</v>
      </c>
      <c r="G133" t="s">
        <v>381</v>
      </c>
      <c r="H133" t="s">
        <v>382</v>
      </c>
      <c r="I133" s="42"/>
      <c r="J133" s="43">
        <v>126</v>
      </c>
      <c r="K133" s="37" t="str">
        <f t="shared" si="14"/>
        <v>В47-126</v>
      </c>
      <c r="L133" s="37" t="str">
        <f t="shared" si="14"/>
        <v>168,23</v>
      </c>
      <c r="M133" s="37" t="str">
        <f t="shared" si="10"/>
        <v>88-8(47)</v>
      </c>
      <c r="N133" s="38">
        <f t="shared" si="15"/>
        <v>0</v>
      </c>
      <c r="O133" s="38">
        <f t="shared" si="15"/>
        <v>0</v>
      </c>
      <c r="P133" s="38" t="str">
        <f t="shared" si="11"/>
        <v>168,23</v>
      </c>
      <c r="Q133" s="39">
        <f t="shared" si="12"/>
        <v>1.9799999999999898</v>
      </c>
      <c r="R133" s="39" t="str">
        <f t="shared" si="13"/>
        <v>166,25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383</v>
      </c>
      <c r="G134" t="s">
        <v>236</v>
      </c>
      <c r="H134" t="s">
        <v>384</v>
      </c>
      <c r="I134" s="42"/>
      <c r="J134" s="43">
        <v>127</v>
      </c>
      <c r="K134" s="37" t="str">
        <f t="shared" si="14"/>
        <v>В47-127</v>
      </c>
      <c r="L134" s="37" t="str">
        <f t="shared" si="14"/>
        <v>168,59</v>
      </c>
      <c r="M134" s="37" t="str">
        <f t="shared" si="10"/>
        <v>88-8(47)</v>
      </c>
      <c r="N134" s="38">
        <f t="shared" si="15"/>
        <v>0</v>
      </c>
      <c r="O134" s="38">
        <f t="shared" si="15"/>
        <v>0</v>
      </c>
      <c r="P134" s="38" t="str">
        <f t="shared" si="11"/>
        <v>168,59</v>
      </c>
      <c r="Q134" s="39">
        <f t="shared" si="12"/>
        <v>13.349999999999994</v>
      </c>
      <c r="R134" s="39" t="str">
        <f t="shared" si="13"/>
        <v>155,24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385</v>
      </c>
      <c r="G135" t="s">
        <v>386</v>
      </c>
      <c r="H135" t="s">
        <v>347</v>
      </c>
      <c r="I135" s="42"/>
      <c r="J135" s="43">
        <v>128</v>
      </c>
      <c r="K135" s="37" t="str">
        <f t="shared" si="14"/>
        <v>В47-128</v>
      </c>
      <c r="L135" s="37" t="str">
        <f t="shared" si="14"/>
        <v>168,55</v>
      </c>
      <c r="M135" s="37" t="str">
        <f t="shared" si="10"/>
        <v>88-8(47)</v>
      </c>
      <c r="N135" s="38">
        <f t="shared" si="15"/>
        <v>0</v>
      </c>
      <c r="O135" s="38">
        <f t="shared" si="15"/>
        <v>0</v>
      </c>
      <c r="P135" s="38" t="str">
        <f t="shared" si="11"/>
        <v>168,55</v>
      </c>
      <c r="Q135" s="39">
        <f t="shared" si="12"/>
        <v>1.9800000000000182</v>
      </c>
      <c r="R135" s="39" t="str">
        <f t="shared" si="13"/>
        <v>166,57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387</v>
      </c>
      <c r="G136" t="s">
        <v>256</v>
      </c>
      <c r="H136" t="s">
        <v>388</v>
      </c>
      <c r="I136" s="42"/>
      <c r="J136" s="43">
        <v>129</v>
      </c>
      <c r="K136" s="37" t="str">
        <f t="shared" si="14"/>
        <v>В47-129</v>
      </c>
      <c r="L136" s="37" t="str">
        <f t="shared" si="14"/>
        <v>168,37</v>
      </c>
      <c r="M136" s="37" t="str">
        <f t="shared" si="10"/>
        <v>88-8(47)</v>
      </c>
      <c r="N136" s="38">
        <f t="shared" si="15"/>
        <v>0</v>
      </c>
      <c r="O136" s="38">
        <f t="shared" si="15"/>
        <v>0</v>
      </c>
      <c r="P136" s="38" t="str">
        <f t="shared" si="11"/>
        <v>168,37</v>
      </c>
      <c r="Q136" s="39">
        <f t="shared" si="12"/>
        <v>2</v>
      </c>
      <c r="R136" s="39" t="str">
        <f t="shared" si="13"/>
        <v>166,37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389</v>
      </c>
      <c r="G137" t="s">
        <v>390</v>
      </c>
      <c r="H137" t="s">
        <v>391</v>
      </c>
      <c r="I137" s="42"/>
      <c r="J137" s="43">
        <v>130</v>
      </c>
      <c r="K137" s="37" t="str">
        <f t="shared" si="14"/>
        <v>В47-130</v>
      </c>
      <c r="L137" s="37" t="str">
        <f t="shared" si="14"/>
        <v>168,20</v>
      </c>
      <c r="M137" s="37" t="str">
        <f t="shared" ref="M137:M200" si="16">$L$2</f>
        <v>88-8(47)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168,20</v>
      </c>
      <c r="Q137" s="39">
        <f t="shared" ref="Q137:Q200" si="18">P137-R137</f>
        <v>2.0199999999999818</v>
      </c>
      <c r="R137" s="39" t="str">
        <f t="shared" ref="R137:R200" si="19">H137</f>
        <v>166,18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392</v>
      </c>
      <c r="G138" t="s">
        <v>393</v>
      </c>
      <c r="H138" t="s">
        <v>394</v>
      </c>
      <c r="I138" s="42"/>
      <c r="J138" s="43">
        <v>131</v>
      </c>
      <c r="K138" s="37" t="str">
        <f t="shared" si="14"/>
        <v>В47-131</v>
      </c>
      <c r="L138" s="37" t="str">
        <f t="shared" si="14"/>
        <v>168,03</v>
      </c>
      <c r="M138" s="37" t="str">
        <f t="shared" si="16"/>
        <v>88-8(47)</v>
      </c>
      <c r="N138" s="38">
        <f t="shared" si="15"/>
        <v>0</v>
      </c>
      <c r="O138" s="38">
        <f t="shared" si="15"/>
        <v>0</v>
      </c>
      <c r="P138" s="38" t="str">
        <f t="shared" si="17"/>
        <v>168,03</v>
      </c>
      <c r="Q138" s="39">
        <f t="shared" si="18"/>
        <v>1.6200000000000045</v>
      </c>
      <c r="R138" s="39" t="str">
        <f t="shared" si="19"/>
        <v>166,41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395</v>
      </c>
      <c r="G139" t="s">
        <v>341</v>
      </c>
      <c r="H139" t="s">
        <v>333</v>
      </c>
      <c r="I139" s="42"/>
      <c r="J139" s="43">
        <v>132</v>
      </c>
      <c r="K139" s="37" t="str">
        <f t="shared" si="14"/>
        <v>В47-132</v>
      </c>
      <c r="L139" s="37" t="str">
        <f t="shared" si="14"/>
        <v>168,32</v>
      </c>
      <c r="M139" s="37" t="str">
        <f t="shared" si="16"/>
        <v>88-8(47)</v>
      </c>
      <c r="N139" s="38">
        <f t="shared" si="15"/>
        <v>0</v>
      </c>
      <c r="O139" s="38">
        <f t="shared" si="15"/>
        <v>0</v>
      </c>
      <c r="P139" s="38" t="str">
        <f t="shared" si="17"/>
        <v>168,32</v>
      </c>
      <c r="Q139" s="39">
        <f t="shared" si="18"/>
        <v>1.9699999999999989</v>
      </c>
      <c r="R139" s="39" t="str">
        <f t="shared" si="19"/>
        <v>166,35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396</v>
      </c>
      <c r="G140" t="s">
        <v>397</v>
      </c>
      <c r="H140" t="s">
        <v>398</v>
      </c>
      <c r="I140" s="42"/>
      <c r="J140" s="43">
        <v>133</v>
      </c>
      <c r="K140" s="37" t="str">
        <f t="shared" si="14"/>
        <v>В47-133</v>
      </c>
      <c r="L140" s="37" t="str">
        <f t="shared" si="14"/>
        <v>168,42</v>
      </c>
      <c r="M140" s="37" t="str">
        <f t="shared" si="16"/>
        <v>88-8(47)</v>
      </c>
      <c r="N140" s="38">
        <f t="shared" si="15"/>
        <v>0</v>
      </c>
      <c r="O140" s="38">
        <f t="shared" si="15"/>
        <v>0</v>
      </c>
      <c r="P140" s="38" t="str">
        <f t="shared" si="17"/>
        <v>168,42</v>
      </c>
      <c r="Q140" s="39">
        <f t="shared" si="18"/>
        <v>2.1299999999999955</v>
      </c>
      <c r="R140" s="39" t="str">
        <f t="shared" si="19"/>
        <v>166,29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399</v>
      </c>
      <c r="G141" t="s">
        <v>400</v>
      </c>
      <c r="H141" t="s">
        <v>347</v>
      </c>
      <c r="I141" s="42"/>
      <c r="J141" s="43">
        <v>134</v>
      </c>
      <c r="K141" s="37" t="str">
        <f t="shared" si="14"/>
        <v>В47-134</v>
      </c>
      <c r="L141" s="37" t="str">
        <f t="shared" si="14"/>
        <v>168,38</v>
      </c>
      <c r="M141" s="37" t="str">
        <f t="shared" si="16"/>
        <v>88-8(47)</v>
      </c>
      <c r="N141" s="38">
        <f t="shared" si="15"/>
        <v>0</v>
      </c>
      <c r="O141" s="38">
        <f t="shared" si="15"/>
        <v>0</v>
      </c>
      <c r="P141" s="38" t="str">
        <f t="shared" si="17"/>
        <v>168,38</v>
      </c>
      <c r="Q141" s="39">
        <f t="shared" si="18"/>
        <v>1.8100000000000023</v>
      </c>
      <c r="R141" s="39" t="str">
        <f t="shared" si="19"/>
        <v>166,57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401</v>
      </c>
      <c r="G142" t="s">
        <v>386</v>
      </c>
      <c r="H142" t="s">
        <v>168</v>
      </c>
      <c r="J142" s="43">
        <v>135</v>
      </c>
      <c r="K142" s="37" t="str">
        <f t="shared" si="14"/>
        <v>В47-135</v>
      </c>
      <c r="L142" s="37" t="str">
        <f t="shared" si="14"/>
        <v>168,55</v>
      </c>
      <c r="M142" s="37" t="str">
        <f t="shared" si="16"/>
        <v>88-8(47)</v>
      </c>
      <c r="N142" s="38">
        <f t="shared" si="15"/>
        <v>0</v>
      </c>
      <c r="O142" s="38">
        <f t="shared" si="15"/>
        <v>0</v>
      </c>
      <c r="P142" s="38" t="str">
        <f t="shared" si="17"/>
        <v>168,55</v>
      </c>
      <c r="Q142" s="39">
        <f t="shared" si="18"/>
        <v>1.8000000000000114</v>
      </c>
      <c r="R142" s="39" t="str">
        <f t="shared" si="19"/>
        <v>166,75</v>
      </c>
      <c r="S142" s="45"/>
    </row>
    <row r="143" spans="2:26">
      <c r="B143" s="35">
        <v>136</v>
      </c>
      <c r="C143" s="36"/>
      <c r="D143" s="36"/>
      <c r="E143" s="36"/>
      <c r="F143" t="s">
        <v>402</v>
      </c>
      <c r="G143" t="s">
        <v>403</v>
      </c>
      <c r="H143" t="s">
        <v>388</v>
      </c>
      <c r="J143" s="43">
        <v>136</v>
      </c>
      <c r="K143" s="37" t="str">
        <f t="shared" si="14"/>
        <v>В47-136</v>
      </c>
      <c r="L143" s="37" t="str">
        <f t="shared" si="14"/>
        <v>168,02</v>
      </c>
      <c r="M143" s="37" t="str">
        <f t="shared" si="16"/>
        <v>88-8(47)</v>
      </c>
      <c r="N143" s="38">
        <f t="shared" si="15"/>
        <v>0</v>
      </c>
      <c r="O143" s="38">
        <f t="shared" si="15"/>
        <v>0</v>
      </c>
      <c r="P143" s="38" t="str">
        <f t="shared" si="17"/>
        <v>168,02</v>
      </c>
      <c r="Q143" s="39">
        <f t="shared" si="18"/>
        <v>1.6500000000000057</v>
      </c>
      <c r="R143" s="39" t="str">
        <f t="shared" si="19"/>
        <v>166,37</v>
      </c>
      <c r="S143" s="45"/>
    </row>
    <row r="144" spans="2:26">
      <c r="B144" s="35">
        <v>137</v>
      </c>
      <c r="C144" s="36"/>
      <c r="D144" s="36"/>
      <c r="E144" s="36"/>
      <c r="F144" t="s">
        <v>404</v>
      </c>
      <c r="G144" t="s">
        <v>405</v>
      </c>
      <c r="H144" t="s">
        <v>406</v>
      </c>
      <c r="J144" s="43">
        <v>137</v>
      </c>
      <c r="K144" s="37" t="str">
        <f t="shared" si="14"/>
        <v>В47-137</v>
      </c>
      <c r="L144" s="37" t="str">
        <f t="shared" si="14"/>
        <v>167,90</v>
      </c>
      <c r="M144" s="37" t="str">
        <f t="shared" si="16"/>
        <v>88-8(47)</v>
      </c>
      <c r="N144" s="38">
        <f t="shared" si="15"/>
        <v>0</v>
      </c>
      <c r="O144" s="38">
        <f t="shared" si="15"/>
        <v>0</v>
      </c>
      <c r="P144" s="38" t="str">
        <f t="shared" si="17"/>
        <v>167,90</v>
      </c>
      <c r="Q144" s="39">
        <f t="shared" si="18"/>
        <v>1.5600000000000023</v>
      </c>
      <c r="R144" s="39" t="str">
        <f t="shared" si="19"/>
        <v>166,34</v>
      </c>
      <c r="S144" s="45"/>
    </row>
    <row r="145" spans="2:19">
      <c r="B145" s="35">
        <v>138</v>
      </c>
      <c r="C145" s="36"/>
      <c r="D145" s="36"/>
      <c r="E145" s="36"/>
      <c r="F145" t="s">
        <v>407</v>
      </c>
      <c r="G145" t="s">
        <v>408</v>
      </c>
      <c r="H145" t="s">
        <v>409</v>
      </c>
      <c r="J145" s="43">
        <v>138</v>
      </c>
      <c r="K145" s="37" t="str">
        <f t="shared" si="14"/>
        <v>В47-138</v>
      </c>
      <c r="L145" s="37" t="str">
        <f t="shared" si="14"/>
        <v>168,01</v>
      </c>
      <c r="M145" s="37" t="str">
        <f t="shared" si="16"/>
        <v>88-8(47)</v>
      </c>
      <c r="N145" s="38">
        <f t="shared" si="15"/>
        <v>0</v>
      </c>
      <c r="O145" s="38">
        <f t="shared" si="15"/>
        <v>0</v>
      </c>
      <c r="P145" s="38" t="str">
        <f t="shared" si="17"/>
        <v>168,01</v>
      </c>
      <c r="Q145" s="39">
        <f t="shared" si="18"/>
        <v>1.5900000000000034</v>
      </c>
      <c r="R145" s="39" t="str">
        <f t="shared" si="19"/>
        <v>166,42</v>
      </c>
      <c r="S145" s="45"/>
    </row>
    <row r="146" spans="2:19">
      <c r="B146" s="35">
        <v>139</v>
      </c>
      <c r="C146" s="36"/>
      <c r="D146" s="36"/>
      <c r="E146" s="36"/>
      <c r="F146" t="s">
        <v>410</v>
      </c>
      <c r="G146" t="s">
        <v>411</v>
      </c>
      <c r="H146" t="s">
        <v>365</v>
      </c>
      <c r="J146" s="43">
        <v>139</v>
      </c>
      <c r="K146" s="37" t="str">
        <f t="shared" si="14"/>
        <v>В47-139</v>
      </c>
      <c r="L146" s="37" t="str">
        <f t="shared" si="14"/>
        <v>168,28</v>
      </c>
      <c r="M146" s="37" t="str">
        <f t="shared" si="16"/>
        <v>88-8(47)</v>
      </c>
      <c r="N146" s="38">
        <f t="shared" si="15"/>
        <v>0</v>
      </c>
      <c r="O146" s="38">
        <f t="shared" si="15"/>
        <v>0</v>
      </c>
      <c r="P146" s="38" t="str">
        <f t="shared" si="17"/>
        <v>168,28</v>
      </c>
      <c r="Q146" s="39">
        <f t="shared" si="18"/>
        <v>1.8900000000000148</v>
      </c>
      <c r="R146" s="39" t="str">
        <f t="shared" si="19"/>
        <v>166,39</v>
      </c>
      <c r="S146" s="45"/>
    </row>
    <row r="147" spans="2:19">
      <c r="B147" s="35">
        <v>140</v>
      </c>
      <c r="C147" s="36"/>
      <c r="D147" s="36"/>
      <c r="E147" s="36"/>
      <c r="F147" t="s">
        <v>412</v>
      </c>
      <c r="G147" t="s">
        <v>413</v>
      </c>
      <c r="H147" t="s">
        <v>414</v>
      </c>
      <c r="J147" s="43">
        <v>140</v>
      </c>
      <c r="K147" s="37" t="str">
        <f t="shared" si="14"/>
        <v>В47-140</v>
      </c>
      <c r="L147" s="37" t="str">
        <f t="shared" si="14"/>
        <v>167,64</v>
      </c>
      <c r="M147" s="37" t="str">
        <f t="shared" si="16"/>
        <v>88-8(47)</v>
      </c>
      <c r="N147" s="38">
        <f t="shared" si="15"/>
        <v>0</v>
      </c>
      <c r="O147" s="38">
        <f t="shared" si="15"/>
        <v>0</v>
      </c>
      <c r="P147" s="38" t="str">
        <f t="shared" si="17"/>
        <v>167,64</v>
      </c>
      <c r="Q147" s="39">
        <f t="shared" si="18"/>
        <v>1.3999999999999773</v>
      </c>
      <c r="R147" s="39" t="str">
        <f t="shared" si="19"/>
        <v>166,24</v>
      </c>
      <c r="S147" s="45"/>
    </row>
    <row r="148" spans="2:19">
      <c r="B148" s="35">
        <v>141</v>
      </c>
      <c r="C148" s="36"/>
      <c r="D148" s="36"/>
      <c r="E148" s="36"/>
      <c r="F148" t="s">
        <v>415</v>
      </c>
      <c r="G148" t="s">
        <v>416</v>
      </c>
      <c r="H148" t="s">
        <v>148</v>
      </c>
      <c r="J148" s="43">
        <v>141</v>
      </c>
      <c r="K148" s="37" t="str">
        <f t="shared" si="14"/>
        <v>В47-141</v>
      </c>
      <c r="L148" s="37" t="str">
        <f t="shared" si="14"/>
        <v>167,72</v>
      </c>
      <c r="M148" s="37" t="str">
        <f t="shared" si="16"/>
        <v>88-8(47)</v>
      </c>
      <c r="N148" s="38">
        <f t="shared" si="15"/>
        <v>0</v>
      </c>
      <c r="O148" s="38">
        <f t="shared" si="15"/>
        <v>0</v>
      </c>
      <c r="P148" s="38" t="str">
        <f t="shared" si="17"/>
        <v>167,72</v>
      </c>
      <c r="Q148" s="39">
        <f t="shared" si="18"/>
        <v>1.960000000000008</v>
      </c>
      <c r="R148" s="39" t="str">
        <f t="shared" si="19"/>
        <v>165,76</v>
      </c>
      <c r="S148" s="45"/>
    </row>
    <row r="149" spans="2:19">
      <c r="B149" s="35">
        <v>142</v>
      </c>
      <c r="C149" s="36"/>
      <c r="D149" s="36"/>
      <c r="E149" s="36"/>
      <c r="F149" t="s">
        <v>417</v>
      </c>
      <c r="G149" t="s">
        <v>281</v>
      </c>
      <c r="H149" t="s">
        <v>418</v>
      </c>
      <c r="J149" s="43">
        <v>142</v>
      </c>
      <c r="K149" s="37" t="str">
        <f t="shared" si="14"/>
        <v>В47-142</v>
      </c>
      <c r="L149" s="37" t="str">
        <f t="shared" si="14"/>
        <v>167,60</v>
      </c>
      <c r="M149" s="37" t="str">
        <f t="shared" si="16"/>
        <v>88-8(47)</v>
      </c>
      <c r="N149" s="38">
        <f t="shared" si="15"/>
        <v>0</v>
      </c>
      <c r="O149" s="38">
        <f t="shared" si="15"/>
        <v>0</v>
      </c>
      <c r="P149" s="38" t="str">
        <f t="shared" si="17"/>
        <v>167,60</v>
      </c>
      <c r="Q149" s="39">
        <f t="shared" si="18"/>
        <v>1.960000000000008</v>
      </c>
      <c r="R149" s="39" t="str">
        <f t="shared" si="19"/>
        <v>165,64</v>
      </c>
      <c r="S149" s="45"/>
    </row>
    <row r="150" spans="2:19">
      <c r="B150" s="35">
        <v>143</v>
      </c>
      <c r="C150" s="36"/>
      <c r="D150" s="36"/>
      <c r="E150" s="36"/>
      <c r="F150" t="s">
        <v>419</v>
      </c>
      <c r="G150" t="s">
        <v>420</v>
      </c>
      <c r="H150" t="s">
        <v>421</v>
      </c>
      <c r="J150" s="43">
        <v>143</v>
      </c>
      <c r="K150" s="37" t="str">
        <f t="shared" si="14"/>
        <v>В47-143</v>
      </c>
      <c r="L150" s="37" t="str">
        <f t="shared" si="14"/>
        <v>167,58</v>
      </c>
      <c r="M150" s="37" t="str">
        <f t="shared" si="16"/>
        <v>88-8(47)</v>
      </c>
      <c r="N150" s="38">
        <f t="shared" si="15"/>
        <v>0</v>
      </c>
      <c r="O150" s="38">
        <f t="shared" si="15"/>
        <v>0</v>
      </c>
      <c r="P150" s="38" t="str">
        <f t="shared" si="17"/>
        <v>167,58</v>
      </c>
      <c r="Q150" s="39">
        <f t="shared" si="18"/>
        <v>1.9699999999999989</v>
      </c>
      <c r="R150" s="39" t="str">
        <f t="shared" si="19"/>
        <v>165,61</v>
      </c>
      <c r="S150" s="45"/>
    </row>
    <row r="151" spans="2:19">
      <c r="B151" s="35">
        <v>144</v>
      </c>
      <c r="C151" s="36"/>
      <c r="D151" s="36"/>
      <c r="E151" s="36"/>
      <c r="F151" t="s">
        <v>422</v>
      </c>
      <c r="G151" t="s">
        <v>423</v>
      </c>
      <c r="H151" t="s">
        <v>139</v>
      </c>
      <c r="J151" s="43">
        <v>144</v>
      </c>
      <c r="K151" s="37" t="str">
        <f t="shared" si="14"/>
        <v>В47-144</v>
      </c>
      <c r="L151" s="37" t="str">
        <f t="shared" si="14"/>
        <v>167,59</v>
      </c>
      <c r="M151" s="37" t="str">
        <f t="shared" si="16"/>
        <v>88-8(47)</v>
      </c>
      <c r="N151" s="38">
        <f t="shared" si="15"/>
        <v>0</v>
      </c>
      <c r="O151" s="38">
        <f t="shared" si="15"/>
        <v>0</v>
      </c>
      <c r="P151" s="38" t="str">
        <f t="shared" si="17"/>
        <v>167,59</v>
      </c>
      <c r="Q151" s="39">
        <f t="shared" si="18"/>
        <v>2.039999999999992</v>
      </c>
      <c r="R151" s="39" t="str">
        <f t="shared" si="19"/>
        <v>165,55</v>
      </c>
      <c r="S151" s="45"/>
    </row>
    <row r="152" spans="2:19">
      <c r="B152" s="35">
        <v>145</v>
      </c>
      <c r="C152" s="36"/>
      <c r="D152" s="36"/>
      <c r="E152" s="36"/>
      <c r="F152" t="s">
        <v>424</v>
      </c>
      <c r="G152" t="s">
        <v>425</v>
      </c>
      <c r="H152" t="s">
        <v>426</v>
      </c>
      <c r="J152" s="43">
        <v>145</v>
      </c>
      <c r="K152" s="37" t="str">
        <f t="shared" si="14"/>
        <v>В47-145</v>
      </c>
      <c r="L152" s="37" t="str">
        <f t="shared" si="14"/>
        <v>167,40</v>
      </c>
      <c r="M152" s="37" t="str">
        <f t="shared" si="16"/>
        <v>88-8(47)</v>
      </c>
      <c r="N152" s="38">
        <f t="shared" si="15"/>
        <v>0</v>
      </c>
      <c r="O152" s="38">
        <f t="shared" si="15"/>
        <v>0</v>
      </c>
      <c r="P152" s="38" t="str">
        <f t="shared" si="17"/>
        <v>167,40</v>
      </c>
      <c r="Q152" s="39">
        <f t="shared" si="18"/>
        <v>2.1400000000000148</v>
      </c>
      <c r="R152" s="39" t="str">
        <f t="shared" si="19"/>
        <v>165,26</v>
      </c>
      <c r="S152" s="45"/>
    </row>
    <row r="153" spans="2:19">
      <c r="B153" s="35">
        <v>146</v>
      </c>
      <c r="C153" s="36"/>
      <c r="D153" s="36"/>
      <c r="E153" s="36"/>
      <c r="F153" t="s">
        <v>427</v>
      </c>
      <c r="G153" t="s">
        <v>428</v>
      </c>
      <c r="H153" t="s">
        <v>218</v>
      </c>
      <c r="J153" s="43">
        <v>146</v>
      </c>
      <c r="K153" s="37" t="str">
        <f t="shared" si="14"/>
        <v>В47-146</v>
      </c>
      <c r="L153" s="37" t="str">
        <f t="shared" si="14"/>
        <v>167,44</v>
      </c>
      <c r="M153" s="37" t="str">
        <f t="shared" si="16"/>
        <v>88-8(47)</v>
      </c>
      <c r="N153" s="38">
        <f t="shared" si="15"/>
        <v>0</v>
      </c>
      <c r="O153" s="38">
        <f t="shared" si="15"/>
        <v>0</v>
      </c>
      <c r="P153" s="38" t="str">
        <f t="shared" si="17"/>
        <v>167,44</v>
      </c>
      <c r="Q153" s="39">
        <f t="shared" si="18"/>
        <v>2.1399999999999864</v>
      </c>
      <c r="R153" s="39" t="str">
        <f t="shared" si="19"/>
        <v>165,30</v>
      </c>
      <c r="S153" s="45"/>
    </row>
    <row r="154" spans="2:19">
      <c r="B154" s="35">
        <v>147</v>
      </c>
      <c r="C154" s="36"/>
      <c r="D154" s="36"/>
      <c r="E154" s="36"/>
      <c r="F154" t="s">
        <v>429</v>
      </c>
      <c r="G154" t="s">
        <v>430</v>
      </c>
      <c r="H154" t="s">
        <v>133</v>
      </c>
      <c r="J154" s="43">
        <v>147</v>
      </c>
      <c r="K154" s="37" t="str">
        <f t="shared" si="14"/>
        <v>В47-147</v>
      </c>
      <c r="L154" s="37" t="str">
        <f t="shared" si="14"/>
        <v>167,45</v>
      </c>
      <c r="M154" s="37" t="str">
        <f t="shared" si="16"/>
        <v>88-8(47)</v>
      </c>
      <c r="N154" s="38">
        <f t="shared" si="15"/>
        <v>0</v>
      </c>
      <c r="O154" s="38">
        <f t="shared" si="15"/>
        <v>0</v>
      </c>
      <c r="P154" s="38" t="str">
        <f t="shared" si="17"/>
        <v>167,45</v>
      </c>
      <c r="Q154" s="39">
        <f t="shared" si="18"/>
        <v>2.2699999999999818</v>
      </c>
      <c r="R154" s="39" t="str">
        <f t="shared" si="19"/>
        <v>165,18</v>
      </c>
      <c r="S154" s="45"/>
    </row>
    <row r="155" spans="2:19">
      <c r="B155" s="35">
        <v>148</v>
      </c>
      <c r="C155" s="36"/>
      <c r="D155" s="36"/>
      <c r="E155" s="36"/>
      <c r="F155" t="s">
        <v>431</v>
      </c>
      <c r="G155" t="s">
        <v>432</v>
      </c>
      <c r="H155" t="s">
        <v>433</v>
      </c>
      <c r="J155" s="43">
        <v>148</v>
      </c>
      <c r="K155" s="37" t="str">
        <f t="shared" si="14"/>
        <v>В47-148</v>
      </c>
      <c r="L155" s="37" t="str">
        <f t="shared" si="14"/>
        <v>167,57</v>
      </c>
      <c r="M155" s="37" t="str">
        <f t="shared" si="16"/>
        <v>88-8(47)</v>
      </c>
      <c r="N155" s="38">
        <f t="shared" si="15"/>
        <v>0</v>
      </c>
      <c r="O155" s="38">
        <f t="shared" si="15"/>
        <v>0</v>
      </c>
      <c r="P155" s="38" t="str">
        <f t="shared" si="17"/>
        <v>167,57</v>
      </c>
      <c r="Q155" s="39">
        <f t="shared" si="18"/>
        <v>3.0999999999999943</v>
      </c>
      <c r="R155" s="39" t="str">
        <f t="shared" si="19"/>
        <v>164,47</v>
      </c>
      <c r="S155" s="45"/>
    </row>
    <row r="156" spans="2:19">
      <c r="B156" s="35">
        <v>149</v>
      </c>
      <c r="C156" s="36"/>
      <c r="D156" s="36"/>
      <c r="E156" s="36"/>
      <c r="F156" t="s">
        <v>434</v>
      </c>
      <c r="G156" t="s">
        <v>435</v>
      </c>
      <c r="H156" t="s">
        <v>436</v>
      </c>
      <c r="J156" s="43">
        <v>149</v>
      </c>
      <c r="K156" s="37" t="str">
        <f t="shared" si="14"/>
        <v>В47-149</v>
      </c>
      <c r="L156" s="37" t="str">
        <f t="shared" si="14"/>
        <v>167,55</v>
      </c>
      <c r="M156" s="37" t="str">
        <f t="shared" si="16"/>
        <v>88-8(47)</v>
      </c>
      <c r="N156" s="38">
        <f t="shared" si="15"/>
        <v>0</v>
      </c>
      <c r="O156" s="38">
        <f t="shared" si="15"/>
        <v>0</v>
      </c>
      <c r="P156" s="38" t="str">
        <f t="shared" si="17"/>
        <v>167,55</v>
      </c>
      <c r="Q156" s="39">
        <f t="shared" si="18"/>
        <v>1.9699999999999989</v>
      </c>
      <c r="R156" s="39" t="str">
        <f t="shared" si="19"/>
        <v>165,58</v>
      </c>
      <c r="S156" s="45"/>
    </row>
    <row r="157" spans="2:19">
      <c r="B157" s="35">
        <v>150</v>
      </c>
      <c r="C157" s="36"/>
      <c r="D157" s="36"/>
      <c r="E157" s="36"/>
      <c r="F157" t="s">
        <v>437</v>
      </c>
      <c r="G157" t="s">
        <v>438</v>
      </c>
      <c r="H157" t="s">
        <v>418</v>
      </c>
      <c r="J157" s="43">
        <v>150</v>
      </c>
      <c r="K157" s="37" t="str">
        <f t="shared" si="14"/>
        <v>В47-150</v>
      </c>
      <c r="L157" s="37" t="str">
        <f t="shared" si="14"/>
        <v>167,56</v>
      </c>
      <c r="M157" s="37" t="str">
        <f t="shared" si="16"/>
        <v>88-8(47)</v>
      </c>
      <c r="N157" s="38">
        <f t="shared" si="15"/>
        <v>0</v>
      </c>
      <c r="O157" s="38">
        <f t="shared" si="15"/>
        <v>0</v>
      </c>
      <c r="P157" s="38" t="str">
        <f t="shared" si="17"/>
        <v>167,56</v>
      </c>
      <c r="Q157" s="39">
        <f t="shared" si="18"/>
        <v>1.9200000000000159</v>
      </c>
      <c r="R157" s="39" t="str">
        <f t="shared" si="19"/>
        <v>165,64</v>
      </c>
      <c r="S157" s="45"/>
    </row>
    <row r="158" spans="2:19">
      <c r="B158" s="35">
        <v>151</v>
      </c>
      <c r="C158" s="36"/>
      <c r="D158" s="36"/>
      <c r="E158" s="36"/>
      <c r="F158" t="s">
        <v>439</v>
      </c>
      <c r="G158" t="s">
        <v>440</v>
      </c>
      <c r="H158" t="s">
        <v>441</v>
      </c>
      <c r="J158" s="43">
        <v>151</v>
      </c>
      <c r="K158" s="37" t="str">
        <f t="shared" si="14"/>
        <v>В47-151</v>
      </c>
      <c r="L158" s="37" t="str">
        <f t="shared" si="14"/>
        <v>167,51</v>
      </c>
      <c r="M158" s="37" t="str">
        <f t="shared" si="16"/>
        <v>88-8(47)</v>
      </c>
      <c r="N158" s="38">
        <f t="shared" si="15"/>
        <v>0</v>
      </c>
      <c r="O158" s="38">
        <f t="shared" si="15"/>
        <v>0</v>
      </c>
      <c r="P158" s="38" t="str">
        <f t="shared" si="17"/>
        <v>167,51</v>
      </c>
      <c r="Q158" s="39">
        <f t="shared" si="18"/>
        <v>1.8400000000000034</v>
      </c>
      <c r="R158" s="39" t="str">
        <f t="shared" si="19"/>
        <v>165,67</v>
      </c>
      <c r="S158" s="45"/>
    </row>
    <row r="159" spans="2:19">
      <c r="B159" s="35">
        <v>152</v>
      </c>
      <c r="C159" s="36"/>
      <c r="D159" s="36"/>
      <c r="E159" s="36"/>
      <c r="F159" t="s">
        <v>442</v>
      </c>
      <c r="G159" t="s">
        <v>313</v>
      </c>
      <c r="H159" t="s">
        <v>443</v>
      </c>
      <c r="J159" s="43">
        <v>152</v>
      </c>
      <c r="K159" s="37" t="str">
        <f t="shared" si="14"/>
        <v>В47-152</v>
      </c>
      <c r="L159" s="37" t="str">
        <f t="shared" si="14"/>
        <v>167,53</v>
      </c>
      <c r="M159" s="37" t="str">
        <f t="shared" si="16"/>
        <v>88-8(47)</v>
      </c>
      <c r="N159" s="38">
        <f t="shared" si="15"/>
        <v>0</v>
      </c>
      <c r="O159" s="38">
        <f t="shared" si="15"/>
        <v>0</v>
      </c>
      <c r="P159" s="38" t="str">
        <f t="shared" si="17"/>
        <v>167,53</v>
      </c>
      <c r="Q159" s="39">
        <f t="shared" si="18"/>
        <v>2.2199999999999989</v>
      </c>
      <c r="R159" s="39" t="str">
        <f t="shared" si="19"/>
        <v>165,31</v>
      </c>
      <c r="S159" s="45"/>
    </row>
    <row r="160" spans="2:19">
      <c r="B160" s="35">
        <v>153</v>
      </c>
      <c r="C160" s="36"/>
      <c r="D160" s="36"/>
      <c r="E160" s="36"/>
      <c r="F160" t="s">
        <v>444</v>
      </c>
      <c r="G160" t="s">
        <v>445</v>
      </c>
      <c r="H160" t="s">
        <v>446</v>
      </c>
      <c r="J160" s="43">
        <v>153</v>
      </c>
      <c r="K160" s="37" t="str">
        <f t="shared" si="14"/>
        <v>В47-153</v>
      </c>
      <c r="L160" s="37" t="str">
        <f t="shared" si="14"/>
        <v>167,35</v>
      </c>
      <c r="M160" s="37" t="str">
        <f t="shared" si="16"/>
        <v>88-8(47)</v>
      </c>
      <c r="N160" s="38">
        <f t="shared" si="15"/>
        <v>0</v>
      </c>
      <c r="O160" s="38">
        <f t="shared" si="15"/>
        <v>0</v>
      </c>
      <c r="P160" s="38" t="str">
        <f t="shared" si="17"/>
        <v>167,35</v>
      </c>
      <c r="Q160" s="39">
        <f t="shared" si="18"/>
        <v>2.6699999999999875</v>
      </c>
      <c r="R160" s="39" t="str">
        <f t="shared" si="19"/>
        <v>164,68</v>
      </c>
      <c r="S160" s="45"/>
    </row>
    <row r="161" spans="2:19">
      <c r="B161" s="35">
        <v>154</v>
      </c>
      <c r="C161" s="36"/>
      <c r="D161" s="36"/>
      <c r="E161" s="36"/>
      <c r="F161" t="s">
        <v>447</v>
      </c>
      <c r="G161" t="s">
        <v>448</v>
      </c>
      <c r="H161" t="s">
        <v>449</v>
      </c>
      <c r="J161" s="43">
        <v>154</v>
      </c>
      <c r="K161" s="37" t="str">
        <f t="shared" si="14"/>
        <v>В47-154</v>
      </c>
      <c r="L161" s="37" t="str">
        <f t="shared" si="14"/>
        <v>167,15</v>
      </c>
      <c r="M161" s="37" t="str">
        <f t="shared" si="16"/>
        <v>88-8(47)</v>
      </c>
      <c r="N161" s="38">
        <f t="shared" si="15"/>
        <v>0</v>
      </c>
      <c r="O161" s="38">
        <f t="shared" si="15"/>
        <v>0</v>
      </c>
      <c r="P161" s="38" t="str">
        <f t="shared" si="17"/>
        <v>167,15</v>
      </c>
      <c r="Q161" s="39">
        <f t="shared" si="18"/>
        <v>1.9800000000000182</v>
      </c>
      <c r="R161" s="39" t="str">
        <f t="shared" si="19"/>
        <v>165,17</v>
      </c>
      <c r="S161" s="45"/>
    </row>
    <row r="162" spans="2:19">
      <c r="B162" s="35">
        <v>155</v>
      </c>
      <c r="C162" s="36"/>
      <c r="D162" s="36"/>
      <c r="E162" s="36"/>
      <c r="F162" t="s">
        <v>450</v>
      </c>
      <c r="G162" t="s">
        <v>451</v>
      </c>
      <c r="H162" t="s">
        <v>452</v>
      </c>
      <c r="J162" s="43">
        <v>155</v>
      </c>
      <c r="K162" s="37" t="str">
        <f t="shared" si="14"/>
        <v>В47-155</v>
      </c>
      <c r="L162" s="37" t="str">
        <f t="shared" si="14"/>
        <v>167,11</v>
      </c>
      <c r="M162" s="37" t="str">
        <f t="shared" si="16"/>
        <v>88-8(47)</v>
      </c>
      <c r="N162" s="38">
        <f t="shared" si="15"/>
        <v>0</v>
      </c>
      <c r="O162" s="38">
        <f t="shared" si="15"/>
        <v>0</v>
      </c>
      <c r="P162" s="38" t="str">
        <f t="shared" si="17"/>
        <v>167,11</v>
      </c>
      <c r="Q162" s="39">
        <f t="shared" si="18"/>
        <v>2.2200000000000273</v>
      </c>
      <c r="R162" s="39" t="str">
        <f t="shared" si="19"/>
        <v>164,89</v>
      </c>
      <c r="S162" s="45"/>
    </row>
    <row r="163" spans="2:19">
      <c r="B163" s="35">
        <v>156</v>
      </c>
      <c r="C163" s="36"/>
      <c r="D163" s="36"/>
      <c r="E163" s="36"/>
      <c r="F163" t="s">
        <v>453</v>
      </c>
      <c r="G163" t="s">
        <v>229</v>
      </c>
      <c r="H163" t="s">
        <v>454</v>
      </c>
      <c r="J163" s="43">
        <v>156</v>
      </c>
      <c r="K163" s="37" t="str">
        <f t="shared" si="14"/>
        <v>В47-156</v>
      </c>
      <c r="L163" s="37" t="str">
        <f t="shared" si="14"/>
        <v>165,75</v>
      </c>
      <c r="M163" s="37" t="str">
        <f t="shared" si="16"/>
        <v>88-8(47)</v>
      </c>
      <c r="N163" s="38">
        <f t="shared" si="15"/>
        <v>0</v>
      </c>
      <c r="O163" s="38">
        <f t="shared" si="15"/>
        <v>0</v>
      </c>
      <c r="P163" s="38" t="str">
        <f t="shared" si="17"/>
        <v>165,75</v>
      </c>
      <c r="Q163" s="39">
        <f t="shared" si="18"/>
        <v>2.9099999999999966</v>
      </c>
      <c r="R163" s="39" t="str">
        <f t="shared" si="19"/>
        <v>162,84</v>
      </c>
      <c r="S163" s="45"/>
    </row>
    <row r="164" spans="2:19">
      <c r="B164" s="35">
        <v>157</v>
      </c>
      <c r="C164" s="36"/>
      <c r="D164" s="36"/>
      <c r="E164" s="36"/>
      <c r="F164" t="s">
        <v>455</v>
      </c>
      <c r="G164" t="s">
        <v>372</v>
      </c>
      <c r="H164" t="s">
        <v>456</v>
      </c>
      <c r="J164" s="43">
        <v>157</v>
      </c>
      <c r="K164" s="37" t="str">
        <f t="shared" si="14"/>
        <v>В47-157</v>
      </c>
      <c r="L164" s="37" t="str">
        <f t="shared" si="14"/>
        <v>165,38</v>
      </c>
      <c r="M164" s="37" t="str">
        <f t="shared" si="16"/>
        <v>88-8(47)</v>
      </c>
      <c r="N164" s="38">
        <f t="shared" si="15"/>
        <v>0</v>
      </c>
      <c r="O164" s="38">
        <f t="shared" si="15"/>
        <v>0</v>
      </c>
      <c r="P164" s="38" t="str">
        <f t="shared" si="17"/>
        <v>165,38</v>
      </c>
      <c r="Q164" s="39">
        <f t="shared" si="18"/>
        <v>1.9000000000000057</v>
      </c>
      <c r="R164" s="39" t="str">
        <f t="shared" si="19"/>
        <v>163,48</v>
      </c>
      <c r="S164" s="45"/>
    </row>
    <row r="165" spans="2:19">
      <c r="B165" s="35">
        <v>158</v>
      </c>
      <c r="C165" s="36"/>
      <c r="D165" s="36"/>
      <c r="E165" s="36"/>
      <c r="F165" t="s">
        <v>457</v>
      </c>
      <c r="G165" t="s">
        <v>458</v>
      </c>
      <c r="H165" t="s">
        <v>459</v>
      </c>
      <c r="J165" s="43">
        <v>158</v>
      </c>
      <c r="K165" s="37" t="str">
        <f t="shared" si="14"/>
        <v>В47-158</v>
      </c>
      <c r="L165" s="37" t="str">
        <f t="shared" si="14"/>
        <v>166,77</v>
      </c>
      <c r="M165" s="37" t="str">
        <f t="shared" si="16"/>
        <v>88-8(47)</v>
      </c>
      <c r="N165" s="38">
        <f t="shared" si="15"/>
        <v>0</v>
      </c>
      <c r="O165" s="38">
        <f t="shared" si="15"/>
        <v>0</v>
      </c>
      <c r="P165" s="38" t="str">
        <f t="shared" si="17"/>
        <v>166,77</v>
      </c>
      <c r="Q165" s="39">
        <f t="shared" si="18"/>
        <v>1.9900000000000091</v>
      </c>
      <c r="R165" s="39" t="str">
        <f t="shared" si="19"/>
        <v>164,78</v>
      </c>
      <c r="S165" s="45"/>
    </row>
    <row r="166" spans="2:19">
      <c r="B166" s="35">
        <v>159</v>
      </c>
      <c r="C166" s="36"/>
      <c r="D166" s="36"/>
      <c r="E166" s="36"/>
      <c r="F166" t="s">
        <v>460</v>
      </c>
      <c r="G166" t="s">
        <v>145</v>
      </c>
      <c r="H166" t="s">
        <v>461</v>
      </c>
      <c r="J166" s="43">
        <v>159</v>
      </c>
      <c r="K166" s="37" t="str">
        <f t="shared" si="14"/>
        <v>В47-159</v>
      </c>
      <c r="L166" s="37" t="str">
        <f t="shared" si="14"/>
        <v>165,33</v>
      </c>
      <c r="M166" s="37" t="str">
        <f t="shared" si="16"/>
        <v>88-8(47)</v>
      </c>
      <c r="N166" s="38">
        <f t="shared" si="15"/>
        <v>0</v>
      </c>
      <c r="O166" s="38">
        <f t="shared" si="15"/>
        <v>0</v>
      </c>
      <c r="P166" s="38" t="str">
        <f t="shared" si="17"/>
        <v>165,33</v>
      </c>
      <c r="Q166" s="39">
        <f t="shared" si="18"/>
        <v>1.8400000000000034</v>
      </c>
      <c r="R166" s="39" t="str">
        <f t="shared" si="19"/>
        <v>163,49</v>
      </c>
      <c r="S166" s="45"/>
    </row>
    <row r="167" spans="2:19">
      <c r="B167" s="35">
        <v>160</v>
      </c>
      <c r="C167" s="36"/>
      <c r="D167" s="36"/>
      <c r="E167" s="36"/>
      <c r="F167" t="s">
        <v>462</v>
      </c>
      <c r="G167" t="s">
        <v>463</v>
      </c>
      <c r="H167" t="s">
        <v>464</v>
      </c>
      <c r="J167" s="43">
        <v>160</v>
      </c>
      <c r="K167" s="37" t="str">
        <f t="shared" si="14"/>
        <v>В47-160</v>
      </c>
      <c r="L167" s="37" t="str">
        <f t="shared" si="14"/>
        <v>155,60</v>
      </c>
      <c r="M167" s="37" t="str">
        <f t="shared" si="16"/>
        <v>88-8(47)</v>
      </c>
      <c r="N167" s="38">
        <f t="shared" si="15"/>
        <v>0</v>
      </c>
      <c r="O167" s="38">
        <f t="shared" si="15"/>
        <v>0</v>
      </c>
      <c r="P167" s="38" t="str">
        <f t="shared" si="17"/>
        <v>155,60</v>
      </c>
      <c r="Q167" s="39">
        <f t="shared" si="18"/>
        <v>2.0799999999999841</v>
      </c>
      <c r="R167" s="39" t="str">
        <f t="shared" si="19"/>
        <v>153,52</v>
      </c>
      <c r="S167" s="45"/>
    </row>
    <row r="168" spans="2:19">
      <c r="B168" s="35">
        <v>161</v>
      </c>
      <c r="C168" s="36"/>
      <c r="D168" s="36"/>
      <c r="E168" s="36"/>
      <c r="F168" t="s">
        <v>465</v>
      </c>
      <c r="G168" t="s">
        <v>466</v>
      </c>
      <c r="H168" t="s">
        <v>130</v>
      </c>
      <c r="J168" s="43">
        <v>161</v>
      </c>
      <c r="K168" s="37" t="str">
        <f t="shared" si="14"/>
        <v>В47-161</v>
      </c>
      <c r="L168" s="37" t="str">
        <f t="shared" si="14"/>
        <v>166,90</v>
      </c>
      <c r="M168" s="37" t="str">
        <f t="shared" si="16"/>
        <v>88-8(47)</v>
      </c>
      <c r="N168" s="38">
        <f t="shared" si="15"/>
        <v>0</v>
      </c>
      <c r="O168" s="38">
        <f t="shared" si="15"/>
        <v>0</v>
      </c>
      <c r="P168" s="38" t="str">
        <f t="shared" si="17"/>
        <v>166,90</v>
      </c>
      <c r="Q168" s="39">
        <f t="shared" si="18"/>
        <v>2.5</v>
      </c>
      <c r="R168" s="39" t="str">
        <f t="shared" si="19"/>
        <v>164,40</v>
      </c>
      <c r="S168" s="45"/>
    </row>
    <row r="169" spans="2:19">
      <c r="B169" s="35">
        <v>162</v>
      </c>
      <c r="C169" s="36"/>
      <c r="D169" s="36"/>
      <c r="E169" s="36"/>
      <c r="F169" t="s">
        <v>467</v>
      </c>
      <c r="G169" t="s">
        <v>468</v>
      </c>
      <c r="H169" t="s">
        <v>143</v>
      </c>
      <c r="J169" s="43">
        <v>162</v>
      </c>
      <c r="K169" s="37" t="str">
        <f t="shared" si="14"/>
        <v>В47-162</v>
      </c>
      <c r="L169" s="37" t="str">
        <f t="shared" si="14"/>
        <v>166,92</v>
      </c>
      <c r="M169" s="37" t="str">
        <f t="shared" si="16"/>
        <v>88-8(47)</v>
      </c>
      <c r="N169" s="38">
        <f t="shared" si="15"/>
        <v>0</v>
      </c>
      <c r="O169" s="38">
        <f t="shared" si="15"/>
        <v>0</v>
      </c>
      <c r="P169" s="38" t="str">
        <f t="shared" si="17"/>
        <v>166,92</v>
      </c>
      <c r="Q169" s="39">
        <f t="shared" si="18"/>
        <v>2.5</v>
      </c>
      <c r="R169" s="39" t="str">
        <f t="shared" si="19"/>
        <v>164,42</v>
      </c>
      <c r="S169" s="45"/>
    </row>
    <row r="170" spans="2:19">
      <c r="B170" s="35">
        <v>163</v>
      </c>
      <c r="C170" s="36"/>
      <c r="D170" s="36"/>
      <c r="E170" s="36"/>
      <c r="F170" t="s">
        <v>469</v>
      </c>
      <c r="G170" t="s">
        <v>470</v>
      </c>
      <c r="H170" t="s">
        <v>143</v>
      </c>
      <c r="J170" s="43">
        <v>163</v>
      </c>
      <c r="K170" s="37" t="str">
        <f t="shared" si="14"/>
        <v>В47-163</v>
      </c>
      <c r="L170" s="37" t="str">
        <f t="shared" si="14"/>
        <v>166,91</v>
      </c>
      <c r="M170" s="37" t="str">
        <f t="shared" si="16"/>
        <v>88-8(47)</v>
      </c>
      <c r="N170" s="38">
        <f t="shared" si="15"/>
        <v>0</v>
      </c>
      <c r="O170" s="38">
        <f t="shared" si="15"/>
        <v>0</v>
      </c>
      <c r="P170" s="38" t="str">
        <f t="shared" si="17"/>
        <v>166,91</v>
      </c>
      <c r="Q170" s="39">
        <f t="shared" si="18"/>
        <v>2.4900000000000091</v>
      </c>
      <c r="R170" s="39" t="str">
        <f t="shared" si="19"/>
        <v>164,42</v>
      </c>
      <c r="S170" s="45"/>
    </row>
    <row r="171" spans="2:19">
      <c r="B171" s="35">
        <v>164</v>
      </c>
      <c r="C171" s="36"/>
      <c r="D171" s="36"/>
      <c r="E171" s="36"/>
      <c r="F171" t="s">
        <v>471</v>
      </c>
      <c r="G171" t="s">
        <v>466</v>
      </c>
      <c r="H171" t="s">
        <v>472</v>
      </c>
      <c r="J171" s="43">
        <v>164</v>
      </c>
      <c r="K171" s="37" t="str">
        <f t="shared" si="14"/>
        <v>В47-164</v>
      </c>
      <c r="L171" s="37" t="str">
        <f t="shared" si="14"/>
        <v>166,90</v>
      </c>
      <c r="M171" s="37" t="str">
        <f t="shared" si="16"/>
        <v>88-8(47)</v>
      </c>
      <c r="N171" s="38">
        <f t="shared" si="15"/>
        <v>0</v>
      </c>
      <c r="O171" s="38">
        <f t="shared" si="15"/>
        <v>0</v>
      </c>
      <c r="P171" s="38" t="str">
        <f t="shared" si="17"/>
        <v>166,90</v>
      </c>
      <c r="Q171" s="39">
        <f t="shared" si="18"/>
        <v>2.4000000000000057</v>
      </c>
      <c r="R171" s="39" t="str">
        <f t="shared" si="19"/>
        <v>164,50</v>
      </c>
      <c r="S171" s="45"/>
    </row>
    <row r="172" spans="2:19">
      <c r="B172" s="35">
        <v>165</v>
      </c>
      <c r="C172" s="36"/>
      <c r="D172" s="36"/>
      <c r="E172" s="36"/>
      <c r="F172" t="s">
        <v>473</v>
      </c>
      <c r="G172" t="s">
        <v>174</v>
      </c>
      <c r="H172" t="s">
        <v>474</v>
      </c>
      <c r="J172" s="43">
        <v>165</v>
      </c>
      <c r="K172" s="37" t="str">
        <f t="shared" si="14"/>
        <v>В47-165</v>
      </c>
      <c r="L172" s="37" t="str">
        <f t="shared" si="14"/>
        <v>166,85</v>
      </c>
      <c r="M172" s="37" t="str">
        <f t="shared" si="16"/>
        <v>88-8(47)</v>
      </c>
      <c r="N172" s="38">
        <f t="shared" si="15"/>
        <v>0</v>
      </c>
      <c r="O172" s="38">
        <f t="shared" si="15"/>
        <v>0</v>
      </c>
      <c r="P172" s="38" t="str">
        <f t="shared" si="17"/>
        <v>166,85</v>
      </c>
      <c r="Q172" s="39">
        <f t="shared" si="18"/>
        <v>2.2800000000000011</v>
      </c>
      <c r="R172" s="39" t="str">
        <f t="shared" si="19"/>
        <v>164,57</v>
      </c>
      <c r="S172" s="45"/>
    </row>
    <row r="173" spans="2:19">
      <c r="B173" s="35">
        <v>166</v>
      </c>
      <c r="C173" s="36"/>
      <c r="D173" s="36"/>
      <c r="E173" s="36"/>
      <c r="F173" t="s">
        <v>475</v>
      </c>
      <c r="G173" t="s">
        <v>179</v>
      </c>
      <c r="H173" t="s">
        <v>476</v>
      </c>
      <c r="J173" s="43">
        <v>166</v>
      </c>
      <c r="K173" s="37" t="str">
        <f t="shared" si="14"/>
        <v>В47-166</v>
      </c>
      <c r="L173" s="37" t="str">
        <f t="shared" si="14"/>
        <v>166,70</v>
      </c>
      <c r="M173" s="37" t="str">
        <f t="shared" si="16"/>
        <v>88-8(47)</v>
      </c>
      <c r="N173" s="38">
        <f t="shared" si="15"/>
        <v>0</v>
      </c>
      <c r="O173" s="38">
        <f t="shared" si="15"/>
        <v>0</v>
      </c>
      <c r="P173" s="38" t="str">
        <f t="shared" si="17"/>
        <v>166,70</v>
      </c>
      <c r="Q173" s="39">
        <f t="shared" si="18"/>
        <v>2.4199999999999875</v>
      </c>
      <c r="R173" s="39" t="str">
        <f t="shared" si="19"/>
        <v>164,28</v>
      </c>
      <c r="S173" s="45"/>
    </row>
    <row r="174" spans="2:19">
      <c r="B174" s="35">
        <v>167</v>
      </c>
      <c r="C174" s="36"/>
      <c r="D174" s="36"/>
      <c r="E174" s="36"/>
      <c r="F174" t="s">
        <v>477</v>
      </c>
      <c r="G174" t="s">
        <v>478</v>
      </c>
      <c r="H174" t="s">
        <v>185</v>
      </c>
      <c r="J174" s="43">
        <v>167</v>
      </c>
      <c r="K174" s="37" t="str">
        <f t="shared" si="14"/>
        <v>В47-167</v>
      </c>
      <c r="L174" s="37" t="str">
        <f t="shared" si="14"/>
        <v>166,64</v>
      </c>
      <c r="M174" s="37" t="str">
        <f t="shared" si="16"/>
        <v>88-8(47)</v>
      </c>
      <c r="N174" s="38">
        <f t="shared" si="15"/>
        <v>0</v>
      </c>
      <c r="O174" s="38">
        <f t="shared" si="15"/>
        <v>0</v>
      </c>
      <c r="P174" s="38" t="str">
        <f t="shared" si="17"/>
        <v>166,64</v>
      </c>
      <c r="Q174" s="39">
        <f t="shared" si="18"/>
        <v>1.9899999999999807</v>
      </c>
      <c r="R174" s="39" t="str">
        <f t="shared" si="19"/>
        <v>164,65</v>
      </c>
      <c r="S174" s="45"/>
    </row>
    <row r="175" spans="2:19">
      <c r="B175" s="35">
        <v>168</v>
      </c>
      <c r="C175" s="36"/>
      <c r="D175" s="36"/>
      <c r="E175" s="36"/>
      <c r="F175" t="s">
        <v>479</v>
      </c>
      <c r="G175" t="s">
        <v>480</v>
      </c>
      <c r="H175" t="s">
        <v>183</v>
      </c>
      <c r="J175" s="43">
        <v>168</v>
      </c>
      <c r="K175" s="37" t="str">
        <f t="shared" si="14"/>
        <v>В47-168</v>
      </c>
      <c r="L175" s="37" t="str">
        <f t="shared" si="14"/>
        <v>166,45</v>
      </c>
      <c r="M175" s="37" t="str">
        <f t="shared" si="16"/>
        <v>88-8(47)</v>
      </c>
      <c r="N175" s="38">
        <f t="shared" si="15"/>
        <v>0</v>
      </c>
      <c r="O175" s="38">
        <f t="shared" si="15"/>
        <v>0</v>
      </c>
      <c r="P175" s="38" t="str">
        <f t="shared" si="17"/>
        <v>166,45</v>
      </c>
      <c r="Q175" s="39">
        <f t="shared" si="18"/>
        <v>1.789999999999992</v>
      </c>
      <c r="R175" s="39" t="str">
        <f t="shared" si="19"/>
        <v>164,66</v>
      </c>
      <c r="S175" s="45"/>
    </row>
    <row r="176" spans="2:19">
      <c r="B176" s="35">
        <v>169</v>
      </c>
      <c r="C176" s="36"/>
      <c r="D176" s="36"/>
      <c r="E176" s="36"/>
      <c r="F176" t="s">
        <v>481</v>
      </c>
      <c r="G176" t="s">
        <v>482</v>
      </c>
      <c r="H176" t="s">
        <v>183</v>
      </c>
      <c r="J176" s="43">
        <v>169</v>
      </c>
      <c r="K176" s="37" t="str">
        <f t="shared" si="14"/>
        <v>В47-169</v>
      </c>
      <c r="L176" s="37" t="str">
        <f t="shared" si="14"/>
        <v>166,40</v>
      </c>
      <c r="M176" s="37" t="str">
        <f t="shared" si="16"/>
        <v>88-8(47)</v>
      </c>
      <c r="N176" s="38">
        <f t="shared" si="15"/>
        <v>0</v>
      </c>
      <c r="O176" s="38">
        <f t="shared" si="15"/>
        <v>0</v>
      </c>
      <c r="P176" s="38" t="str">
        <f t="shared" si="17"/>
        <v>166,40</v>
      </c>
      <c r="Q176" s="39">
        <f t="shared" si="18"/>
        <v>1.7400000000000091</v>
      </c>
      <c r="R176" s="39" t="str">
        <f t="shared" si="19"/>
        <v>164,66</v>
      </c>
      <c r="S176" s="45"/>
    </row>
    <row r="177" spans="2:19">
      <c r="B177" s="35">
        <v>170</v>
      </c>
      <c r="C177" s="36"/>
      <c r="D177" s="36"/>
      <c r="E177" s="36"/>
      <c r="F177" t="s">
        <v>483</v>
      </c>
      <c r="G177" t="s">
        <v>160</v>
      </c>
      <c r="H177" t="s">
        <v>484</v>
      </c>
      <c r="J177" s="43">
        <v>170</v>
      </c>
      <c r="K177" s="37" t="str">
        <f t="shared" si="14"/>
        <v>В47-170</v>
      </c>
      <c r="L177" s="37" t="str">
        <f t="shared" si="14"/>
        <v>166,46</v>
      </c>
      <c r="M177" s="37" t="str">
        <f t="shared" si="16"/>
        <v>88-8(47)</v>
      </c>
      <c r="N177" s="38">
        <f t="shared" si="15"/>
        <v>0</v>
      </c>
      <c r="O177" s="38">
        <f t="shared" si="15"/>
        <v>0</v>
      </c>
      <c r="P177" s="38" t="str">
        <f t="shared" si="17"/>
        <v>166,46</v>
      </c>
      <c r="Q177" s="39">
        <f t="shared" si="18"/>
        <v>1.7900000000000205</v>
      </c>
      <c r="R177" s="39" t="str">
        <f t="shared" si="19"/>
        <v>164,67</v>
      </c>
      <c r="S177" s="45"/>
    </row>
    <row r="178" spans="2:19">
      <c r="B178" s="35">
        <v>171</v>
      </c>
      <c r="C178" s="36"/>
      <c r="D178" s="36"/>
      <c r="E178" s="36"/>
      <c r="F178" t="s">
        <v>485</v>
      </c>
      <c r="G178" t="s">
        <v>486</v>
      </c>
      <c r="H178" t="s">
        <v>487</v>
      </c>
      <c r="J178" s="43">
        <v>171</v>
      </c>
      <c r="K178" s="37" t="str">
        <f t="shared" si="14"/>
        <v>В47-171</v>
      </c>
      <c r="L178" s="37" t="str">
        <f t="shared" si="14"/>
        <v>166,09</v>
      </c>
      <c r="M178" s="37" t="str">
        <f t="shared" si="16"/>
        <v>88-8(47)</v>
      </c>
      <c r="N178" s="38">
        <f t="shared" si="15"/>
        <v>0</v>
      </c>
      <c r="O178" s="38">
        <f t="shared" si="15"/>
        <v>0</v>
      </c>
      <c r="P178" s="38" t="str">
        <f t="shared" si="17"/>
        <v>166,09</v>
      </c>
      <c r="Q178" s="39">
        <f t="shared" si="18"/>
        <v>1.6100000000000136</v>
      </c>
      <c r="R178" s="39" t="str">
        <f t="shared" si="19"/>
        <v>164,48</v>
      </c>
      <c r="S178" s="45"/>
    </row>
    <row r="179" spans="2:19">
      <c r="B179" s="35">
        <v>172</v>
      </c>
      <c r="C179" s="36"/>
      <c r="D179" s="36"/>
      <c r="E179" s="36"/>
      <c r="F179" t="s">
        <v>488</v>
      </c>
      <c r="G179" t="s">
        <v>489</v>
      </c>
      <c r="H179" t="s">
        <v>490</v>
      </c>
      <c r="J179" s="43">
        <v>172</v>
      </c>
      <c r="K179" s="37" t="str">
        <f t="shared" si="14"/>
        <v>В47-172</v>
      </c>
      <c r="L179" s="37" t="str">
        <f t="shared" si="14"/>
        <v>165,79</v>
      </c>
      <c r="M179" s="37" t="str">
        <f t="shared" si="16"/>
        <v>88-8(47)</v>
      </c>
      <c r="N179" s="38">
        <f t="shared" si="15"/>
        <v>0</v>
      </c>
      <c r="O179" s="38">
        <f t="shared" si="15"/>
        <v>0</v>
      </c>
      <c r="P179" s="38" t="str">
        <f t="shared" si="17"/>
        <v>165,79</v>
      </c>
      <c r="Q179" s="39">
        <f t="shared" si="18"/>
        <v>1.4000000000000057</v>
      </c>
      <c r="R179" s="39" t="str">
        <f t="shared" si="19"/>
        <v>164,39</v>
      </c>
      <c r="S179" s="45"/>
    </row>
    <row r="180" spans="2:19">
      <c r="B180" s="35">
        <v>173</v>
      </c>
      <c r="C180" s="36"/>
      <c r="D180" s="36"/>
      <c r="E180" s="36"/>
      <c r="F180" t="s">
        <v>491</v>
      </c>
      <c r="G180" t="s">
        <v>489</v>
      </c>
      <c r="H180" t="s">
        <v>130</v>
      </c>
      <c r="J180" s="43">
        <v>173</v>
      </c>
      <c r="K180" s="37" t="str">
        <f t="shared" si="14"/>
        <v>В47-173</v>
      </c>
      <c r="L180" s="37" t="str">
        <f t="shared" si="14"/>
        <v>165,79</v>
      </c>
      <c r="M180" s="37" t="str">
        <f t="shared" si="16"/>
        <v>88-8(47)</v>
      </c>
      <c r="N180" s="38">
        <f t="shared" si="15"/>
        <v>0</v>
      </c>
      <c r="O180" s="38">
        <f t="shared" si="15"/>
        <v>0</v>
      </c>
      <c r="P180" s="38" t="str">
        <f t="shared" si="17"/>
        <v>165,79</v>
      </c>
      <c r="Q180" s="39">
        <f t="shared" si="18"/>
        <v>1.3899999999999864</v>
      </c>
      <c r="R180" s="39" t="str">
        <f t="shared" si="19"/>
        <v>164,40</v>
      </c>
      <c r="S180" s="45"/>
    </row>
    <row r="181" spans="2:19">
      <c r="B181" s="35">
        <v>174</v>
      </c>
      <c r="C181" s="36"/>
      <c r="D181" s="36"/>
      <c r="E181" s="36"/>
      <c r="F181" t="s">
        <v>492</v>
      </c>
      <c r="G181" t="s">
        <v>493</v>
      </c>
      <c r="H181" t="s">
        <v>494</v>
      </c>
      <c r="J181" s="43">
        <v>174</v>
      </c>
      <c r="K181" s="37" t="str">
        <f t="shared" si="14"/>
        <v>В47-174</v>
      </c>
      <c r="L181" s="37" t="str">
        <f t="shared" si="14"/>
        <v>165,77</v>
      </c>
      <c r="M181" s="37" t="str">
        <f t="shared" si="16"/>
        <v>88-8(47)</v>
      </c>
      <c r="N181" s="38">
        <f t="shared" si="15"/>
        <v>0</v>
      </c>
      <c r="O181" s="38">
        <f t="shared" si="15"/>
        <v>0</v>
      </c>
      <c r="P181" s="38" t="str">
        <f t="shared" si="17"/>
        <v>165,77</v>
      </c>
      <c r="Q181" s="39">
        <f t="shared" si="18"/>
        <v>1.5200000000000102</v>
      </c>
      <c r="R181" s="39" t="str">
        <f t="shared" si="19"/>
        <v>164,25</v>
      </c>
      <c r="S181" s="45"/>
    </row>
    <row r="182" spans="2:19">
      <c r="B182" s="35">
        <v>175</v>
      </c>
      <c r="C182" s="36"/>
      <c r="D182" s="36"/>
      <c r="E182" s="36"/>
      <c r="F182" t="s">
        <v>495</v>
      </c>
      <c r="G182" t="s">
        <v>496</v>
      </c>
      <c r="H182" t="s">
        <v>497</v>
      </c>
      <c r="J182" s="43">
        <v>175</v>
      </c>
      <c r="K182" s="37" t="str">
        <f t="shared" si="14"/>
        <v>В47-175</v>
      </c>
      <c r="L182" s="37" t="str">
        <f t="shared" si="14"/>
        <v>165,62</v>
      </c>
      <c r="M182" s="37" t="str">
        <f t="shared" si="16"/>
        <v>88-8(47)</v>
      </c>
      <c r="N182" s="38">
        <f t="shared" si="15"/>
        <v>0</v>
      </c>
      <c r="O182" s="38">
        <f t="shared" si="15"/>
        <v>0</v>
      </c>
      <c r="P182" s="38" t="str">
        <f t="shared" si="17"/>
        <v>165,62</v>
      </c>
      <c r="Q182" s="39">
        <f t="shared" si="18"/>
        <v>1.4000000000000057</v>
      </c>
      <c r="R182" s="39" t="str">
        <f t="shared" si="19"/>
        <v>164,22</v>
      </c>
      <c r="S182" s="45"/>
    </row>
    <row r="183" spans="2:19">
      <c r="B183" s="35">
        <v>176</v>
      </c>
      <c r="C183" s="36"/>
      <c r="D183" s="36"/>
      <c r="E183" s="36"/>
      <c r="F183" t="s">
        <v>498</v>
      </c>
      <c r="G183" t="s">
        <v>136</v>
      </c>
      <c r="H183" t="s">
        <v>499</v>
      </c>
      <c r="J183" s="43">
        <v>176</v>
      </c>
      <c r="K183" s="37" t="str">
        <f t="shared" si="14"/>
        <v>В47-176</v>
      </c>
      <c r="L183" s="37" t="str">
        <f t="shared" si="14"/>
        <v>166,05</v>
      </c>
      <c r="M183" s="37" t="str">
        <f t="shared" si="16"/>
        <v>88-8(47)</v>
      </c>
      <c r="N183" s="38">
        <f t="shared" si="15"/>
        <v>0</v>
      </c>
      <c r="O183" s="38">
        <f t="shared" si="15"/>
        <v>0</v>
      </c>
      <c r="P183" s="38" t="str">
        <f t="shared" si="17"/>
        <v>166,05</v>
      </c>
      <c r="Q183" s="39">
        <f t="shared" si="18"/>
        <v>1.8500000000000227</v>
      </c>
      <c r="R183" s="39" t="str">
        <f t="shared" si="19"/>
        <v>164,20</v>
      </c>
      <c r="S183" s="45"/>
    </row>
    <row r="184" spans="2:19">
      <c r="B184" s="35">
        <v>177</v>
      </c>
      <c r="C184" s="36"/>
      <c r="D184" s="36"/>
      <c r="E184" s="36"/>
      <c r="F184" t="s">
        <v>500</v>
      </c>
      <c r="G184" t="s">
        <v>501</v>
      </c>
      <c r="H184" t="s">
        <v>502</v>
      </c>
      <c r="J184" s="43">
        <v>177</v>
      </c>
      <c r="K184" s="37" t="str">
        <f t="shared" si="14"/>
        <v>В47-177</v>
      </c>
      <c r="L184" s="37" t="str">
        <f t="shared" si="14"/>
        <v>165,54</v>
      </c>
      <c r="M184" s="37" t="str">
        <f t="shared" si="16"/>
        <v>88-8(47)</v>
      </c>
      <c r="N184" s="38">
        <f t="shared" si="15"/>
        <v>0</v>
      </c>
      <c r="O184" s="38">
        <f t="shared" si="15"/>
        <v>0</v>
      </c>
      <c r="P184" s="38" t="str">
        <f t="shared" si="17"/>
        <v>165,54</v>
      </c>
      <c r="Q184" s="39">
        <f t="shared" si="18"/>
        <v>1.3499999999999943</v>
      </c>
      <c r="R184" s="39" t="str">
        <f t="shared" si="19"/>
        <v>164,19</v>
      </c>
      <c r="S184" s="45"/>
    </row>
    <row r="185" spans="2:19">
      <c r="B185" s="35">
        <v>178</v>
      </c>
      <c r="C185" s="36"/>
      <c r="D185" s="36"/>
      <c r="E185" s="36"/>
      <c r="F185" t="s">
        <v>503</v>
      </c>
      <c r="G185" t="s">
        <v>504</v>
      </c>
      <c r="H185" t="s">
        <v>505</v>
      </c>
      <c r="J185" s="43">
        <v>178</v>
      </c>
      <c r="K185" s="37" t="str">
        <f t="shared" si="14"/>
        <v>В47-178</v>
      </c>
      <c r="L185" s="37" t="str">
        <f t="shared" si="14"/>
        <v>166,22</v>
      </c>
      <c r="M185" s="37" t="str">
        <f t="shared" si="16"/>
        <v>88-8(47)</v>
      </c>
      <c r="N185" s="38">
        <f t="shared" si="15"/>
        <v>0</v>
      </c>
      <c r="O185" s="38">
        <f t="shared" si="15"/>
        <v>0</v>
      </c>
      <c r="P185" s="38" t="str">
        <f t="shared" si="17"/>
        <v>166,22</v>
      </c>
      <c r="Q185" s="39">
        <f t="shared" si="18"/>
        <v>1.9300000000000068</v>
      </c>
      <c r="R185" s="39" t="str">
        <f t="shared" si="19"/>
        <v>164,29</v>
      </c>
      <c r="S185" s="45"/>
    </row>
    <row r="186" spans="2:19">
      <c r="B186" s="35">
        <v>179</v>
      </c>
      <c r="C186" s="36"/>
      <c r="D186" s="36"/>
      <c r="E186" s="36"/>
      <c r="F186" t="s">
        <v>506</v>
      </c>
      <c r="G186" t="s">
        <v>507</v>
      </c>
      <c r="H186" t="s">
        <v>508</v>
      </c>
      <c r="J186" s="43">
        <v>179</v>
      </c>
      <c r="K186" s="37" t="str">
        <f t="shared" si="14"/>
        <v>В47-179</v>
      </c>
      <c r="L186" s="37" t="str">
        <f t="shared" si="14"/>
        <v>165,95</v>
      </c>
      <c r="M186" s="37" t="str">
        <f t="shared" si="16"/>
        <v>88-8(47)</v>
      </c>
      <c r="N186" s="38">
        <f t="shared" si="15"/>
        <v>0</v>
      </c>
      <c r="O186" s="38">
        <f t="shared" si="15"/>
        <v>0</v>
      </c>
      <c r="P186" s="38" t="str">
        <f t="shared" si="17"/>
        <v>165,95</v>
      </c>
      <c r="Q186" s="39">
        <f t="shared" si="18"/>
        <v>1.8899999999999864</v>
      </c>
      <c r="R186" s="39" t="str">
        <f t="shared" si="19"/>
        <v>164,06</v>
      </c>
      <c r="S186" s="45"/>
    </row>
    <row r="187" spans="2:19">
      <c r="B187" s="35">
        <v>180</v>
      </c>
      <c r="C187" s="36"/>
      <c r="D187" s="36"/>
      <c r="E187" s="36"/>
      <c r="F187" t="s">
        <v>509</v>
      </c>
      <c r="G187" t="s">
        <v>172</v>
      </c>
      <c r="H187" t="s">
        <v>510</v>
      </c>
      <c r="J187" s="43">
        <v>180</v>
      </c>
      <c r="K187" s="37" t="str">
        <f t="shared" si="14"/>
        <v>В47-180</v>
      </c>
      <c r="L187" s="37" t="str">
        <f t="shared" si="14"/>
        <v>164,85</v>
      </c>
      <c r="M187" s="37" t="str">
        <f t="shared" si="16"/>
        <v>88-8(47)</v>
      </c>
      <c r="N187" s="38">
        <f t="shared" si="15"/>
        <v>0</v>
      </c>
      <c r="O187" s="38">
        <f t="shared" si="15"/>
        <v>0</v>
      </c>
      <c r="P187" s="38" t="str">
        <f t="shared" si="17"/>
        <v>164,85</v>
      </c>
      <c r="Q187" s="39">
        <f t="shared" si="18"/>
        <v>1.6099999999999852</v>
      </c>
      <c r="R187" s="39" t="str">
        <f t="shared" si="19"/>
        <v>163,24</v>
      </c>
      <c r="S187" s="45"/>
    </row>
    <row r="188" spans="2:19">
      <c r="B188" s="35">
        <v>181</v>
      </c>
      <c r="C188" s="36"/>
      <c r="D188" s="36"/>
      <c r="E188" s="36"/>
      <c r="F188" t="s">
        <v>511</v>
      </c>
      <c r="G188" t="s">
        <v>512</v>
      </c>
      <c r="H188" t="s">
        <v>513</v>
      </c>
      <c r="J188" s="43">
        <v>181</v>
      </c>
      <c r="K188" s="37" t="str">
        <f t="shared" si="14"/>
        <v>В47-181</v>
      </c>
      <c r="L188" s="37" t="str">
        <f t="shared" si="14"/>
        <v>164,90</v>
      </c>
      <c r="M188" s="37" t="str">
        <f t="shared" si="16"/>
        <v>88-8(47)</v>
      </c>
      <c r="N188" s="38">
        <f t="shared" si="15"/>
        <v>0</v>
      </c>
      <c r="O188" s="38">
        <f t="shared" si="15"/>
        <v>0</v>
      </c>
      <c r="P188" s="38" t="str">
        <f t="shared" si="17"/>
        <v>164,90</v>
      </c>
      <c r="Q188" s="39">
        <f t="shared" si="18"/>
        <v>1.6500000000000057</v>
      </c>
      <c r="R188" s="39" t="str">
        <f t="shared" si="19"/>
        <v>163,25</v>
      </c>
      <c r="S188" s="45"/>
    </row>
    <row r="189" spans="2:19">
      <c r="B189" s="35">
        <v>182</v>
      </c>
      <c r="C189" s="36"/>
      <c r="D189" s="36"/>
      <c r="E189" s="36"/>
      <c r="F189" t="s">
        <v>514</v>
      </c>
      <c r="G189" t="s">
        <v>515</v>
      </c>
      <c r="H189" t="s">
        <v>149</v>
      </c>
      <c r="J189" s="43">
        <v>182</v>
      </c>
      <c r="K189" s="37" t="str">
        <f t="shared" si="14"/>
        <v>В47-182</v>
      </c>
      <c r="L189" s="37" t="str">
        <f t="shared" si="14"/>
        <v>165,57</v>
      </c>
      <c r="M189" s="37" t="str">
        <f t="shared" si="16"/>
        <v>88-8(47)</v>
      </c>
      <c r="N189" s="38">
        <f t="shared" si="15"/>
        <v>0</v>
      </c>
      <c r="O189" s="38">
        <f t="shared" si="15"/>
        <v>0</v>
      </c>
      <c r="P189" s="38" t="str">
        <f t="shared" si="17"/>
        <v>165,57</v>
      </c>
      <c r="Q189" s="39">
        <f t="shared" si="18"/>
        <v>1.789999999999992</v>
      </c>
      <c r="R189" s="39" t="str">
        <f t="shared" si="19"/>
        <v>163,78</v>
      </c>
      <c r="S189" s="45"/>
    </row>
    <row r="190" spans="2:19">
      <c r="B190" s="35">
        <v>183</v>
      </c>
      <c r="C190" s="36"/>
      <c r="D190" s="36"/>
      <c r="E190" s="36"/>
      <c r="F190" t="s">
        <v>516</v>
      </c>
      <c r="G190" t="s">
        <v>517</v>
      </c>
      <c r="H190" t="s">
        <v>518</v>
      </c>
      <c r="J190" s="43">
        <v>183</v>
      </c>
      <c r="K190" s="37" t="str">
        <f t="shared" si="14"/>
        <v>В47-183</v>
      </c>
      <c r="L190" s="37" t="str">
        <f t="shared" si="14"/>
        <v>165,15</v>
      </c>
      <c r="M190" s="37" t="str">
        <f t="shared" si="16"/>
        <v>88-8(47)</v>
      </c>
      <c r="N190" s="38">
        <f t="shared" si="15"/>
        <v>0</v>
      </c>
      <c r="O190" s="38">
        <f t="shared" si="15"/>
        <v>0</v>
      </c>
      <c r="P190" s="38" t="str">
        <f t="shared" si="17"/>
        <v>165,15</v>
      </c>
      <c r="Q190" s="39">
        <f t="shared" si="18"/>
        <v>0.96999999999999886</v>
      </c>
      <c r="R190" s="39" t="str">
        <f t="shared" si="19"/>
        <v>164,18</v>
      </c>
      <c r="S190" s="45"/>
    </row>
    <row r="191" spans="2:19">
      <c r="B191" s="35">
        <v>184</v>
      </c>
      <c r="C191" s="36"/>
      <c r="D191" s="36"/>
      <c r="E191" s="36"/>
      <c r="F191" t="s">
        <v>519</v>
      </c>
      <c r="G191" t="s">
        <v>372</v>
      </c>
      <c r="H191" t="s">
        <v>520</v>
      </c>
      <c r="J191" s="43">
        <v>184</v>
      </c>
      <c r="K191" s="37" t="str">
        <f t="shared" si="14"/>
        <v>В47-184</v>
      </c>
      <c r="L191" s="37" t="str">
        <f t="shared" si="14"/>
        <v>165,38</v>
      </c>
      <c r="M191" s="37" t="str">
        <f t="shared" si="16"/>
        <v>88-8(47)</v>
      </c>
      <c r="N191" s="38">
        <f t="shared" si="15"/>
        <v>0</v>
      </c>
      <c r="O191" s="38">
        <f t="shared" si="15"/>
        <v>0</v>
      </c>
      <c r="P191" s="38" t="str">
        <f t="shared" si="17"/>
        <v>165,38</v>
      </c>
      <c r="Q191" s="39">
        <f t="shared" si="18"/>
        <v>2.2400000000000091</v>
      </c>
      <c r="R191" s="39" t="str">
        <f t="shared" si="19"/>
        <v>163,14</v>
      </c>
      <c r="S191" s="45"/>
    </row>
    <row r="192" spans="2:19">
      <c r="B192" s="35">
        <v>185</v>
      </c>
      <c r="C192" s="36"/>
      <c r="D192" s="36"/>
      <c r="E192" s="36"/>
      <c r="F192" t="s">
        <v>521</v>
      </c>
      <c r="G192" t="s">
        <v>522</v>
      </c>
      <c r="H192" t="s">
        <v>523</v>
      </c>
      <c r="J192" s="43">
        <v>185</v>
      </c>
      <c r="K192" s="37" t="str">
        <f t="shared" ref="K192:L207" si="20">F192</f>
        <v>В47-185</v>
      </c>
      <c r="L192" s="37" t="str">
        <f t="shared" si="20"/>
        <v>162,24</v>
      </c>
      <c r="M192" s="37" t="str">
        <f t="shared" si="16"/>
        <v>88-8(47)</v>
      </c>
      <c r="N192" s="38">
        <f t="shared" ref="N192:O207" si="21">C192</f>
        <v>0</v>
      </c>
      <c r="O192" s="38">
        <f t="shared" si="21"/>
        <v>0</v>
      </c>
      <c r="P192" s="38" t="str">
        <f t="shared" si="17"/>
        <v>162,24</v>
      </c>
      <c r="Q192" s="39">
        <f t="shared" si="18"/>
        <v>0.31000000000000227</v>
      </c>
      <c r="R192" s="39" t="str">
        <f t="shared" si="19"/>
        <v>161,93</v>
      </c>
      <c r="S192" s="45"/>
    </row>
    <row r="193" spans="2:19">
      <c r="B193" s="35">
        <v>186</v>
      </c>
      <c r="C193" s="36"/>
      <c r="D193" s="36"/>
      <c r="E193" s="36"/>
      <c r="F193" t="s">
        <v>524</v>
      </c>
      <c r="G193" t="s">
        <v>499</v>
      </c>
      <c r="H193" t="s">
        <v>525</v>
      </c>
      <c r="J193" s="43">
        <v>186</v>
      </c>
      <c r="K193" s="37" t="str">
        <f t="shared" si="20"/>
        <v>В47-186</v>
      </c>
      <c r="L193" s="37" t="str">
        <f t="shared" si="20"/>
        <v>164,20</v>
      </c>
      <c r="M193" s="37" t="str">
        <f t="shared" si="16"/>
        <v>88-8(47)</v>
      </c>
      <c r="N193" s="38">
        <f t="shared" si="21"/>
        <v>0</v>
      </c>
      <c r="O193" s="38">
        <f t="shared" si="21"/>
        <v>0</v>
      </c>
      <c r="P193" s="38" t="str">
        <f t="shared" si="17"/>
        <v>164,20</v>
      </c>
      <c r="Q193" s="39">
        <f t="shared" si="18"/>
        <v>1.8799999999999955</v>
      </c>
      <c r="R193" s="39" t="str">
        <f t="shared" si="19"/>
        <v>162,32</v>
      </c>
      <c r="S193" s="45"/>
    </row>
    <row r="194" spans="2:19">
      <c r="B194" s="35">
        <v>187</v>
      </c>
      <c r="C194" s="36"/>
      <c r="D194" s="36"/>
      <c r="E194" s="36"/>
      <c r="F194" t="s">
        <v>526</v>
      </c>
      <c r="G194" t="s">
        <v>527</v>
      </c>
      <c r="H194" t="s">
        <v>528</v>
      </c>
      <c r="J194" s="43">
        <v>187</v>
      </c>
      <c r="K194" s="37" t="str">
        <f t="shared" si="20"/>
        <v>В47-187</v>
      </c>
      <c r="L194" s="37" t="str">
        <f t="shared" si="20"/>
        <v>161,97</v>
      </c>
      <c r="M194" s="37" t="str">
        <f t="shared" si="16"/>
        <v>88-8(47)</v>
      </c>
      <c r="N194" s="38">
        <f t="shared" si="21"/>
        <v>0</v>
      </c>
      <c r="O194" s="38">
        <f t="shared" si="21"/>
        <v>0</v>
      </c>
      <c r="P194" s="38" t="str">
        <f t="shared" si="17"/>
        <v>161,97</v>
      </c>
      <c r="Q194" s="39">
        <f t="shared" si="18"/>
        <v>1.789999999999992</v>
      </c>
      <c r="R194" s="39" t="str">
        <f t="shared" si="19"/>
        <v>160,18</v>
      </c>
      <c r="S194" s="45"/>
    </row>
    <row r="195" spans="2:19">
      <c r="B195" s="35">
        <v>188</v>
      </c>
      <c r="C195" s="36"/>
      <c r="D195" s="36"/>
      <c r="E195" s="36"/>
      <c r="F195" t="s">
        <v>529</v>
      </c>
      <c r="G195" t="s">
        <v>530</v>
      </c>
      <c r="H195" t="s">
        <v>531</v>
      </c>
      <c r="J195" s="43">
        <v>188</v>
      </c>
      <c r="K195" s="37" t="str">
        <f t="shared" si="20"/>
        <v>В47-188</v>
      </c>
      <c r="L195" s="37" t="str">
        <f t="shared" si="20"/>
        <v>161,37</v>
      </c>
      <c r="M195" s="37" t="str">
        <f t="shared" si="16"/>
        <v>88-8(47)</v>
      </c>
      <c r="N195" s="38">
        <f t="shared" si="21"/>
        <v>0</v>
      </c>
      <c r="O195" s="38">
        <f t="shared" si="21"/>
        <v>0</v>
      </c>
      <c r="P195" s="38" t="str">
        <f t="shared" si="17"/>
        <v>161,37</v>
      </c>
      <c r="Q195" s="39">
        <f t="shared" si="18"/>
        <v>1.3199999999999932</v>
      </c>
      <c r="R195" s="39" t="str">
        <f t="shared" si="19"/>
        <v>160,05</v>
      </c>
      <c r="S195" s="45"/>
    </row>
    <row r="196" spans="2:19">
      <c r="B196" s="35">
        <v>189</v>
      </c>
      <c r="C196" s="36"/>
      <c r="D196" s="36"/>
      <c r="E196" s="36"/>
      <c r="F196" t="s">
        <v>532</v>
      </c>
      <c r="G196" t="s">
        <v>533</v>
      </c>
      <c r="H196" t="s">
        <v>80</v>
      </c>
      <c r="J196" s="43">
        <v>189</v>
      </c>
      <c r="K196" s="37" t="str">
        <f t="shared" si="20"/>
        <v>В47-189</v>
      </c>
      <c r="L196" s="37" t="str">
        <f t="shared" si="20"/>
        <v>161,85</v>
      </c>
      <c r="M196" s="37" t="str">
        <f t="shared" si="16"/>
        <v>88-8(47)</v>
      </c>
      <c r="N196" s="38">
        <f t="shared" si="21"/>
        <v>0</v>
      </c>
      <c r="O196" s="38">
        <f t="shared" si="21"/>
        <v>0</v>
      </c>
      <c r="P196" s="38" t="str">
        <f t="shared" si="17"/>
        <v>161,85</v>
      </c>
      <c r="Q196" s="39">
        <f t="shared" si="18"/>
        <v>1.7699999999999818</v>
      </c>
      <c r="R196" s="39" t="str">
        <f t="shared" si="19"/>
        <v>160,08</v>
      </c>
      <c r="S196" s="45"/>
    </row>
    <row r="197" spans="2:19">
      <c r="B197" s="35">
        <v>190</v>
      </c>
      <c r="C197" s="36"/>
      <c r="D197" s="36"/>
      <c r="E197" s="36"/>
      <c r="F197" t="s">
        <v>534</v>
      </c>
      <c r="G197" t="s">
        <v>535</v>
      </c>
      <c r="H197" t="s">
        <v>536</v>
      </c>
      <c r="J197" s="43">
        <v>190</v>
      </c>
      <c r="K197" s="37" t="str">
        <f t="shared" si="20"/>
        <v>В47-190</v>
      </c>
      <c r="L197" s="37" t="str">
        <f t="shared" si="20"/>
        <v>162,65</v>
      </c>
      <c r="M197" s="37" t="str">
        <f t="shared" si="16"/>
        <v>88-8(47)</v>
      </c>
      <c r="N197" s="38">
        <f t="shared" si="21"/>
        <v>0</v>
      </c>
      <c r="O197" s="38">
        <f t="shared" si="21"/>
        <v>0</v>
      </c>
      <c r="P197" s="38" t="str">
        <f t="shared" si="17"/>
        <v>162,65</v>
      </c>
      <c r="Q197" s="39">
        <f t="shared" si="18"/>
        <v>1.6100000000000136</v>
      </c>
      <c r="R197" s="39" t="str">
        <f t="shared" si="19"/>
        <v>161,04</v>
      </c>
      <c r="S197" s="45"/>
    </row>
    <row r="198" spans="2:19">
      <c r="B198" s="35">
        <v>191</v>
      </c>
      <c r="C198" s="36"/>
      <c r="D198" s="36"/>
      <c r="E198" s="36"/>
      <c r="F198" t="s">
        <v>537</v>
      </c>
      <c r="G198" t="s">
        <v>538</v>
      </c>
      <c r="H198" t="s">
        <v>525</v>
      </c>
      <c r="J198" s="43">
        <v>191</v>
      </c>
      <c r="K198" s="37" t="str">
        <f t="shared" si="20"/>
        <v>В47-191</v>
      </c>
      <c r="L198" s="37" t="str">
        <f t="shared" si="20"/>
        <v>164,11</v>
      </c>
      <c r="M198" s="37" t="str">
        <f t="shared" si="16"/>
        <v>88-8(47)</v>
      </c>
      <c r="N198" s="38">
        <f t="shared" si="21"/>
        <v>0</v>
      </c>
      <c r="O198" s="38">
        <f t="shared" si="21"/>
        <v>0</v>
      </c>
      <c r="P198" s="38" t="str">
        <f t="shared" si="17"/>
        <v>164,11</v>
      </c>
      <c r="Q198" s="39">
        <f t="shared" si="18"/>
        <v>1.7900000000000205</v>
      </c>
      <c r="R198" s="39" t="str">
        <f t="shared" si="19"/>
        <v>162,32</v>
      </c>
      <c r="S198" s="45"/>
    </row>
    <row r="199" spans="2:19">
      <c r="B199" s="35">
        <v>192</v>
      </c>
      <c r="C199" s="36"/>
      <c r="D199" s="36"/>
      <c r="E199" s="36"/>
      <c r="F199" t="s">
        <v>539</v>
      </c>
      <c r="G199" t="s">
        <v>540</v>
      </c>
      <c r="H199" t="s">
        <v>541</v>
      </c>
      <c r="J199" s="43">
        <v>192</v>
      </c>
      <c r="K199" s="37" t="str">
        <f t="shared" si="20"/>
        <v>В47-192</v>
      </c>
      <c r="L199" s="37" t="str">
        <f t="shared" si="20"/>
        <v>163,81</v>
      </c>
      <c r="M199" s="37" t="str">
        <f t="shared" si="16"/>
        <v>88-8(47)</v>
      </c>
      <c r="N199" s="38">
        <f t="shared" si="21"/>
        <v>0</v>
      </c>
      <c r="O199" s="38">
        <f t="shared" si="21"/>
        <v>0</v>
      </c>
      <c r="P199" s="38" t="str">
        <f t="shared" si="17"/>
        <v>163,81</v>
      </c>
      <c r="Q199" s="39">
        <f t="shared" si="18"/>
        <v>2.4200000000000159</v>
      </c>
      <c r="R199" s="39" t="str">
        <f t="shared" si="19"/>
        <v>161,39</v>
      </c>
      <c r="S199" s="45"/>
    </row>
    <row r="200" spans="2:19">
      <c r="B200" s="35">
        <v>193</v>
      </c>
      <c r="C200" s="36"/>
      <c r="D200" s="36"/>
      <c r="E200" s="36"/>
      <c r="F200" t="s">
        <v>542</v>
      </c>
      <c r="G200" t="s">
        <v>112</v>
      </c>
      <c r="H200" t="s">
        <v>543</v>
      </c>
      <c r="J200" s="43">
        <v>193</v>
      </c>
      <c r="K200" s="37" t="str">
        <f t="shared" si="20"/>
        <v>В47-193</v>
      </c>
      <c r="L200" s="37" t="str">
        <f t="shared" si="20"/>
        <v>163,07</v>
      </c>
      <c r="M200" s="37" t="str">
        <f t="shared" si="16"/>
        <v>88-8(47)</v>
      </c>
      <c r="N200" s="38">
        <f t="shared" si="21"/>
        <v>0</v>
      </c>
      <c r="O200" s="38">
        <f t="shared" si="21"/>
        <v>0</v>
      </c>
      <c r="P200" s="38" t="str">
        <f t="shared" si="17"/>
        <v>163,07</v>
      </c>
      <c r="Q200" s="39">
        <f t="shared" si="18"/>
        <v>2.0999999999999943</v>
      </c>
      <c r="R200" s="39" t="str">
        <f t="shared" si="19"/>
        <v>160,97</v>
      </c>
      <c r="S200" s="45"/>
    </row>
    <row r="201" spans="2:19">
      <c r="B201" s="35">
        <v>194</v>
      </c>
      <c r="C201" s="36"/>
      <c r="D201" s="36"/>
      <c r="E201" s="36"/>
      <c r="F201" t="s">
        <v>544</v>
      </c>
      <c r="G201" t="s">
        <v>545</v>
      </c>
      <c r="H201" t="s">
        <v>546</v>
      </c>
      <c r="J201" s="43">
        <v>194</v>
      </c>
      <c r="K201" s="37" t="str">
        <f t="shared" si="20"/>
        <v>В47-194</v>
      </c>
      <c r="L201" s="37" t="str">
        <f t="shared" si="20"/>
        <v>163,97</v>
      </c>
      <c r="M201" s="37" t="str">
        <f t="shared" ref="M201:M207" si="22">$L$2</f>
        <v>88-8(47)</v>
      </c>
      <c r="N201" s="38">
        <f t="shared" si="21"/>
        <v>0</v>
      </c>
      <c r="O201" s="38">
        <f t="shared" si="21"/>
        <v>0</v>
      </c>
      <c r="P201" s="38" t="str">
        <f t="shared" ref="P201:P207" si="23">L201</f>
        <v>163,97</v>
      </c>
      <c r="Q201" s="39">
        <f t="shared" ref="Q201:Q207" si="24">P201-R201</f>
        <v>1.8700000000000045</v>
      </c>
      <c r="R201" s="39" t="str">
        <f t="shared" ref="R201:R207" si="25">H201</f>
        <v>162,10</v>
      </c>
      <c r="S201" s="45"/>
    </row>
    <row r="202" spans="2:19">
      <c r="B202" s="35">
        <v>195</v>
      </c>
      <c r="C202" s="36"/>
      <c r="D202" s="36"/>
      <c r="E202" s="36"/>
      <c r="F202" t="s">
        <v>547</v>
      </c>
      <c r="G202" t="s">
        <v>548</v>
      </c>
      <c r="H202" t="s">
        <v>549</v>
      </c>
      <c r="J202" s="43">
        <v>195</v>
      </c>
      <c r="K202" s="37" t="str">
        <f t="shared" si="20"/>
        <v>В47-195</v>
      </c>
      <c r="L202" s="37" t="str">
        <f t="shared" si="20"/>
        <v>160,21</v>
      </c>
      <c r="M202" s="37" t="str">
        <f t="shared" si="22"/>
        <v>88-8(47)</v>
      </c>
      <c r="N202" s="38">
        <f t="shared" si="21"/>
        <v>0</v>
      </c>
      <c r="O202" s="38">
        <f t="shared" si="21"/>
        <v>0</v>
      </c>
      <c r="P202" s="38" t="str">
        <f t="shared" si="23"/>
        <v>160,21</v>
      </c>
      <c r="Q202" s="39">
        <f t="shared" si="24"/>
        <v>1.9000000000000057</v>
      </c>
      <c r="R202" s="39" t="str">
        <f t="shared" si="25"/>
        <v>158,31</v>
      </c>
      <c r="S202" s="45"/>
    </row>
    <row r="203" spans="2:19">
      <c r="B203" s="35">
        <v>196</v>
      </c>
      <c r="C203" s="36"/>
      <c r="D203" s="36"/>
      <c r="E203" s="36"/>
      <c r="F203" t="s">
        <v>550</v>
      </c>
      <c r="G203" t="s">
        <v>122</v>
      </c>
      <c r="H203" t="s">
        <v>551</v>
      </c>
      <c r="J203" s="43">
        <v>196</v>
      </c>
      <c r="K203" s="37" t="str">
        <f t="shared" si="20"/>
        <v>В47-196</v>
      </c>
      <c r="L203" s="37" t="str">
        <f t="shared" si="20"/>
        <v>159,75</v>
      </c>
      <c r="M203" s="37" t="str">
        <f t="shared" si="22"/>
        <v>88-8(47)</v>
      </c>
      <c r="N203" s="38">
        <f t="shared" si="21"/>
        <v>0</v>
      </c>
      <c r="O203" s="38">
        <f t="shared" si="21"/>
        <v>0</v>
      </c>
      <c r="P203" s="38" t="str">
        <f t="shared" si="23"/>
        <v>159,75</v>
      </c>
      <c r="Q203" s="39">
        <f t="shared" si="24"/>
        <v>1.5999999999999943</v>
      </c>
      <c r="R203" s="39" t="str">
        <f t="shared" si="25"/>
        <v>158,15</v>
      </c>
      <c r="S203" s="45"/>
    </row>
    <row r="204" spans="2:19">
      <c r="B204" s="35">
        <v>197</v>
      </c>
      <c r="C204" s="36"/>
      <c r="D204" s="36"/>
      <c r="E204" s="36"/>
      <c r="F204" t="s">
        <v>552</v>
      </c>
      <c r="G204" t="s">
        <v>553</v>
      </c>
      <c r="H204" t="s">
        <v>554</v>
      </c>
      <c r="J204" s="43">
        <v>197</v>
      </c>
      <c r="K204" s="37" t="str">
        <f t="shared" si="20"/>
        <v>В47-197</v>
      </c>
      <c r="L204" s="37" t="str">
        <f t="shared" si="20"/>
        <v>159,89</v>
      </c>
      <c r="M204" s="37" t="str">
        <f t="shared" si="22"/>
        <v>88-8(47)</v>
      </c>
      <c r="N204" s="38">
        <f t="shared" si="21"/>
        <v>0</v>
      </c>
      <c r="O204" s="38">
        <f t="shared" si="21"/>
        <v>0</v>
      </c>
      <c r="P204" s="38" t="str">
        <f t="shared" si="23"/>
        <v>159,89</v>
      </c>
      <c r="Q204" s="39">
        <f t="shared" si="24"/>
        <v>1.7099999999999795</v>
      </c>
      <c r="R204" s="39" t="str">
        <f t="shared" si="25"/>
        <v>158,18</v>
      </c>
      <c r="S204" s="45"/>
    </row>
    <row r="205" spans="2:19">
      <c r="B205" s="35">
        <v>198</v>
      </c>
      <c r="C205" s="36"/>
      <c r="D205" s="36"/>
      <c r="E205" s="36"/>
      <c r="F205" t="s">
        <v>555</v>
      </c>
      <c r="G205" t="s">
        <v>556</v>
      </c>
      <c r="H205" t="s">
        <v>557</v>
      </c>
      <c r="J205" s="43">
        <v>198</v>
      </c>
      <c r="K205" s="37" t="str">
        <f t="shared" si="20"/>
        <v>В47-198</v>
      </c>
      <c r="L205" s="37" t="str">
        <f t="shared" si="20"/>
        <v>159,47</v>
      </c>
      <c r="M205" s="37" t="str">
        <f t="shared" si="22"/>
        <v>88-8(47)</v>
      </c>
      <c r="N205" s="38">
        <f t="shared" si="21"/>
        <v>0</v>
      </c>
      <c r="O205" s="38">
        <f t="shared" si="21"/>
        <v>0</v>
      </c>
      <c r="P205" s="38" t="str">
        <f t="shared" si="23"/>
        <v>159,47</v>
      </c>
      <c r="Q205" s="39">
        <f t="shared" si="24"/>
        <v>1.5200000000000102</v>
      </c>
      <c r="R205" s="39" t="str">
        <f t="shared" si="25"/>
        <v>157,95</v>
      </c>
      <c r="S205" s="45"/>
    </row>
    <row r="206" spans="2:19">
      <c r="B206" s="35">
        <v>199</v>
      </c>
      <c r="C206" s="36"/>
      <c r="D206" s="36"/>
      <c r="E206" s="36"/>
      <c r="F206" t="s">
        <v>558</v>
      </c>
      <c r="G206" t="s">
        <v>559</v>
      </c>
      <c r="H206" t="s">
        <v>560</v>
      </c>
      <c r="J206" s="43">
        <v>199</v>
      </c>
      <c r="K206" s="37" t="str">
        <f t="shared" si="20"/>
        <v>В47-199</v>
      </c>
      <c r="L206" s="37" t="str">
        <f t="shared" si="20"/>
        <v>159,74</v>
      </c>
      <c r="M206" s="37" t="str">
        <f t="shared" si="22"/>
        <v>88-8(47)</v>
      </c>
      <c r="N206" s="38">
        <f t="shared" si="21"/>
        <v>0</v>
      </c>
      <c r="O206" s="38">
        <f t="shared" si="21"/>
        <v>0</v>
      </c>
      <c r="P206" s="38" t="str">
        <f t="shared" si="23"/>
        <v>159,74</v>
      </c>
      <c r="Q206" s="39">
        <f t="shared" si="24"/>
        <v>1.7300000000000182</v>
      </c>
      <c r="R206" s="39" t="str">
        <f t="shared" si="25"/>
        <v>158,01</v>
      </c>
      <c r="S206" s="45"/>
    </row>
    <row r="207" spans="2:19">
      <c r="B207" s="35">
        <v>200</v>
      </c>
      <c r="C207" s="36"/>
      <c r="D207" s="36"/>
      <c r="E207" s="36"/>
      <c r="F207" t="s">
        <v>561</v>
      </c>
      <c r="G207" t="s">
        <v>562</v>
      </c>
      <c r="H207" t="s">
        <v>563</v>
      </c>
      <c r="I207" s="46"/>
      <c r="J207" s="43">
        <v>200</v>
      </c>
      <c r="K207" s="37" t="str">
        <f t="shared" si="20"/>
        <v>В47-200</v>
      </c>
      <c r="L207" s="37" t="str">
        <f t="shared" si="20"/>
        <v>159,78</v>
      </c>
      <c r="M207" s="37" t="str">
        <f t="shared" si="22"/>
        <v>88-8(47)</v>
      </c>
      <c r="N207" s="38">
        <f t="shared" si="21"/>
        <v>0</v>
      </c>
      <c r="O207" s="38">
        <f t="shared" si="21"/>
        <v>0</v>
      </c>
      <c r="P207" s="38" t="str">
        <f t="shared" si="23"/>
        <v>159,78</v>
      </c>
      <c r="Q207" s="39">
        <f t="shared" si="24"/>
        <v>1.7400000000000091</v>
      </c>
      <c r="R207" s="39" t="str">
        <f t="shared" si="25"/>
        <v>158,04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P15" sqref="P1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1048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7" t="s">
        <v>1</v>
      </c>
      <c r="D3" s="4" t="s">
        <v>7</v>
      </c>
      <c r="E3" s="17" t="s">
        <v>15</v>
      </c>
      <c r="F3" s="3"/>
    </row>
    <row r="4" spans="1:9" ht="15.75">
      <c r="A4" s="77" t="str">
        <f>'GPS точки Заріччя (2)'!K29</f>
        <v>В37-22</v>
      </c>
      <c r="B4" s="78"/>
      <c r="C4" s="2" t="str">
        <f>'GPS точки Заріччя (2)'!M31</f>
        <v>89-9(37)</v>
      </c>
      <c r="D4" s="17" t="str">
        <f>'GPS точки Заріччя (2)'!L29</f>
        <v>174,74</v>
      </c>
      <c r="E4" s="54" t="str">
        <f>'GPS точки Заріччя (2)'!R29</f>
        <v>171,62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9" t="s">
        <v>3</v>
      </c>
      <c r="E7" s="79"/>
      <c r="F7" s="3"/>
    </row>
    <row r="8" spans="1:9" ht="15">
      <c r="A8" s="16">
        <v>1</v>
      </c>
      <c r="B8" s="16">
        <v>2.2000000000000002</v>
      </c>
      <c r="C8" s="16">
        <v>500</v>
      </c>
      <c r="D8" s="79" t="s">
        <v>566</v>
      </c>
      <c r="E8" s="79"/>
      <c r="F8" s="3"/>
    </row>
    <row r="9" spans="1:9" ht="15">
      <c r="A9" s="16">
        <v>2</v>
      </c>
      <c r="B9" s="16">
        <v>2.2000000000000002</v>
      </c>
      <c r="C9" s="16">
        <v>150</v>
      </c>
      <c r="D9" s="73"/>
      <c r="E9" s="73"/>
      <c r="F9" s="3"/>
    </row>
    <row r="10" spans="1:9" ht="15">
      <c r="A10" s="16">
        <v>3</v>
      </c>
      <c r="B10" s="16">
        <v>2.2000000000000002</v>
      </c>
      <c r="C10" s="16">
        <v>20</v>
      </c>
      <c r="D10" s="73" t="s">
        <v>1049</v>
      </c>
      <c r="E10" s="73"/>
      <c r="F10" s="3"/>
    </row>
    <row r="11" spans="1:9" ht="15">
      <c r="A11" s="16">
        <v>4</v>
      </c>
      <c r="B11" s="16"/>
      <c r="C11" s="16"/>
      <c r="D11" s="73"/>
      <c r="E11" s="73"/>
      <c r="F11" s="3"/>
    </row>
    <row r="12" spans="1:9" ht="15">
      <c r="A12" s="16">
        <v>5</v>
      </c>
      <c r="B12" s="16"/>
      <c r="C12" s="16"/>
      <c r="D12" s="73"/>
      <c r="E12" s="73"/>
      <c r="F12" s="3"/>
    </row>
    <row r="13" spans="1:9" ht="15">
      <c r="A13" s="16">
        <v>6</v>
      </c>
      <c r="B13" s="16"/>
      <c r="C13" s="16"/>
      <c r="D13" s="73"/>
      <c r="E13" s="73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80" t="s">
        <v>3</v>
      </c>
      <c r="D17" s="80"/>
      <c r="E17" s="80"/>
      <c r="F17" s="3"/>
    </row>
    <row r="18" spans="1:6" ht="15">
      <c r="A18" s="16" t="s">
        <v>567</v>
      </c>
      <c r="B18" s="16">
        <v>1.5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80" t="s">
        <v>3</v>
      </c>
      <c r="D21" s="80"/>
      <c r="E21" s="80"/>
      <c r="F21" s="3"/>
    </row>
    <row r="22" spans="1:6" ht="15">
      <c r="A22" s="16" t="s">
        <v>566</v>
      </c>
      <c r="B22" s="1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9" t="s">
        <v>3</v>
      </c>
      <c r="E25" s="79"/>
      <c r="F25" s="3"/>
    </row>
    <row r="26" spans="1:6" ht="15">
      <c r="A26" s="16">
        <v>1</v>
      </c>
      <c r="B26" s="16"/>
      <c r="C26" s="17"/>
      <c r="D26" s="79"/>
      <c r="E26" s="79"/>
      <c r="F26" s="3"/>
    </row>
    <row r="27" spans="1:6" ht="15">
      <c r="A27" s="16">
        <v>2</v>
      </c>
      <c r="B27" s="16">
        <v>150</v>
      </c>
      <c r="C27" s="17" t="s">
        <v>568</v>
      </c>
      <c r="D27" s="79"/>
      <c r="E27" s="79"/>
      <c r="F27" s="3"/>
    </row>
    <row r="28" spans="1:6" ht="15">
      <c r="A28" s="16">
        <v>3</v>
      </c>
      <c r="B28" s="16">
        <v>20</v>
      </c>
      <c r="C28" s="17" t="s">
        <v>568</v>
      </c>
      <c r="D28" s="79"/>
      <c r="E28" s="79"/>
      <c r="F28" s="3"/>
    </row>
    <row r="29" spans="1:6" ht="15">
      <c r="A29" s="16">
        <v>4</v>
      </c>
      <c r="B29" s="16"/>
      <c r="C29" s="17"/>
      <c r="D29" s="79"/>
      <c r="E29" s="79"/>
      <c r="F29" s="3"/>
    </row>
    <row r="30" spans="1:6" ht="15">
      <c r="A30" s="16">
        <v>5</v>
      </c>
      <c r="B30" s="16"/>
      <c r="C30" s="17"/>
      <c r="D30" s="79"/>
      <c r="E30" s="79"/>
      <c r="F30" s="3"/>
    </row>
    <row r="31" spans="1:6" ht="15">
      <c r="A31" s="16">
        <v>6</v>
      </c>
      <c r="B31" s="16"/>
      <c r="C31" s="17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25" sqref="M2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1044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7" t="s">
        <v>1</v>
      </c>
      <c r="D3" s="4" t="s">
        <v>7</v>
      </c>
      <c r="E3" s="17" t="s">
        <v>15</v>
      </c>
      <c r="F3" s="3"/>
    </row>
    <row r="4" spans="1:9" ht="15.75">
      <c r="A4" s="77" t="str">
        <f>'GPS точки Заріччя (2)'!K30</f>
        <v>В37-23</v>
      </c>
      <c r="B4" s="78"/>
      <c r="C4" s="2" t="str">
        <f>'GPS точки Заріччя (2)'!M31</f>
        <v>89-9(37)</v>
      </c>
      <c r="D4" s="17" t="str">
        <f>'GPS точки Заріччя (2)'!L30</f>
        <v>174,00</v>
      </c>
      <c r="E4" s="54" t="str">
        <f>'GPS точки Заріччя (2)'!R30</f>
        <v>171,04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9" t="s">
        <v>3</v>
      </c>
      <c r="E7" s="79"/>
      <c r="F7" s="3"/>
    </row>
    <row r="8" spans="1:9" ht="15">
      <c r="A8" s="16">
        <v>1</v>
      </c>
      <c r="B8" s="16">
        <v>2.1</v>
      </c>
      <c r="C8" s="16">
        <v>500</v>
      </c>
      <c r="D8" s="79" t="s">
        <v>566</v>
      </c>
      <c r="E8" s="79"/>
      <c r="F8" s="3"/>
    </row>
    <row r="9" spans="1:9" ht="15">
      <c r="A9" s="16">
        <v>2</v>
      </c>
      <c r="B9" s="16">
        <v>2.1</v>
      </c>
      <c r="C9" s="16">
        <v>65</v>
      </c>
      <c r="D9" s="73"/>
      <c r="E9" s="73"/>
      <c r="F9" s="3"/>
    </row>
    <row r="10" spans="1:9" ht="15">
      <c r="A10" s="16">
        <v>3</v>
      </c>
      <c r="B10" s="16"/>
      <c r="C10" s="16"/>
      <c r="D10" s="73"/>
      <c r="E10" s="73"/>
      <c r="F10" s="3"/>
    </row>
    <row r="11" spans="1:9" ht="15">
      <c r="A11" s="16">
        <v>4</v>
      </c>
      <c r="B11" s="16"/>
      <c r="C11" s="16"/>
      <c r="D11" s="73"/>
      <c r="E11" s="73"/>
      <c r="F11" s="3"/>
    </row>
    <row r="12" spans="1:9" ht="15">
      <c r="A12" s="16">
        <v>5</v>
      </c>
      <c r="B12" s="16"/>
      <c r="C12" s="16"/>
      <c r="D12" s="73"/>
      <c r="E12" s="73"/>
      <c r="F12" s="3"/>
    </row>
    <row r="13" spans="1:9" ht="15">
      <c r="A13" s="16">
        <v>6</v>
      </c>
      <c r="B13" s="16"/>
      <c r="C13" s="16"/>
      <c r="D13" s="73"/>
      <c r="E13" s="73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80" t="s">
        <v>3</v>
      </c>
      <c r="D17" s="80"/>
      <c r="E17" s="80"/>
      <c r="F17" s="3"/>
    </row>
    <row r="18" spans="1:6" ht="15">
      <c r="A18" s="16" t="s">
        <v>567</v>
      </c>
      <c r="B18" s="16">
        <v>1.5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80" t="s">
        <v>3</v>
      </c>
      <c r="D21" s="80"/>
      <c r="E21" s="80"/>
      <c r="F21" s="3"/>
    </row>
    <row r="22" spans="1:6" ht="15">
      <c r="A22" s="16" t="s">
        <v>566</v>
      </c>
      <c r="B22" s="1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9" t="s">
        <v>3</v>
      </c>
      <c r="E25" s="79"/>
      <c r="F25" s="3"/>
    </row>
    <row r="26" spans="1:6" ht="15">
      <c r="A26" s="16">
        <v>1</v>
      </c>
      <c r="B26" s="16"/>
      <c r="C26" s="17"/>
      <c r="D26" s="79"/>
      <c r="E26" s="79"/>
      <c r="F26" s="3"/>
    </row>
    <row r="27" spans="1:6" ht="15">
      <c r="A27" s="16">
        <v>2</v>
      </c>
      <c r="B27" s="16">
        <v>100</v>
      </c>
      <c r="C27" s="17" t="s">
        <v>568</v>
      </c>
      <c r="D27" s="79"/>
      <c r="E27" s="79"/>
      <c r="F27" s="3"/>
    </row>
    <row r="28" spans="1:6" ht="15">
      <c r="A28" s="16">
        <v>3</v>
      </c>
      <c r="B28" s="16"/>
      <c r="C28" s="17"/>
      <c r="D28" s="79"/>
      <c r="E28" s="79"/>
      <c r="F28" s="3"/>
    </row>
    <row r="29" spans="1:6" ht="15">
      <c r="A29" s="16">
        <v>4</v>
      </c>
      <c r="B29" s="16"/>
      <c r="C29" s="17"/>
      <c r="D29" s="79"/>
      <c r="E29" s="79"/>
      <c r="F29" s="3"/>
    </row>
    <row r="30" spans="1:6" ht="15">
      <c r="A30" s="16">
        <v>5</v>
      </c>
      <c r="B30" s="16"/>
      <c r="C30" s="17"/>
      <c r="D30" s="79"/>
      <c r="E30" s="79"/>
      <c r="F30" s="3"/>
    </row>
    <row r="31" spans="1:6" ht="15">
      <c r="A31" s="16">
        <v>6</v>
      </c>
      <c r="B31" s="16"/>
      <c r="C31" s="17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25" sqref="P2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1045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7" t="s">
        <v>1</v>
      </c>
      <c r="D3" s="4" t="s">
        <v>7</v>
      </c>
      <c r="E3" s="17" t="s">
        <v>15</v>
      </c>
      <c r="F3" s="3"/>
    </row>
    <row r="4" spans="1:9" ht="15.75">
      <c r="A4" s="77" t="s">
        <v>1046</v>
      </c>
      <c r="B4" s="78"/>
      <c r="C4" s="2" t="str">
        <f>'GPS точки Заріччя (2)'!M31</f>
        <v>89-9(37)</v>
      </c>
      <c r="D4" s="17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9" t="s">
        <v>3</v>
      </c>
      <c r="E7" s="79"/>
      <c r="F7" s="3"/>
    </row>
    <row r="8" spans="1:9" ht="15">
      <c r="A8" s="16">
        <v>1</v>
      </c>
      <c r="B8" s="16">
        <v>2.1</v>
      </c>
      <c r="C8" s="16">
        <v>500</v>
      </c>
      <c r="D8" s="79" t="s">
        <v>566</v>
      </c>
      <c r="E8" s="79"/>
      <c r="F8" s="3"/>
    </row>
    <row r="9" spans="1:9" ht="15">
      <c r="A9" s="16">
        <v>2</v>
      </c>
      <c r="B9" s="16">
        <v>2.1</v>
      </c>
      <c r="C9" s="16">
        <v>50</v>
      </c>
      <c r="D9" s="73" t="s">
        <v>1047</v>
      </c>
      <c r="E9" s="73"/>
      <c r="F9" s="3"/>
    </row>
    <row r="10" spans="1:9" ht="15">
      <c r="A10" s="16">
        <v>3</v>
      </c>
      <c r="B10" s="16"/>
      <c r="C10" s="16"/>
      <c r="D10" s="73"/>
      <c r="E10" s="73"/>
      <c r="F10" s="3"/>
    </row>
    <row r="11" spans="1:9" ht="15">
      <c r="A11" s="16">
        <v>4</v>
      </c>
      <c r="B11" s="16"/>
      <c r="C11" s="16"/>
      <c r="D11" s="73"/>
      <c r="E11" s="73"/>
      <c r="F11" s="3"/>
    </row>
    <row r="12" spans="1:9" ht="15">
      <c r="A12" s="16">
        <v>5</v>
      </c>
      <c r="B12" s="16"/>
      <c r="C12" s="16"/>
      <c r="D12" s="73"/>
      <c r="E12" s="73"/>
      <c r="F12" s="3"/>
    </row>
    <row r="13" spans="1:9" ht="15">
      <c r="A13" s="16">
        <v>6</v>
      </c>
      <c r="B13" s="16"/>
      <c r="C13" s="16"/>
      <c r="D13" s="73"/>
      <c r="E13" s="73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80" t="s">
        <v>3</v>
      </c>
      <c r="D17" s="80"/>
      <c r="E17" s="80"/>
      <c r="F17" s="3"/>
    </row>
    <row r="18" spans="1:6" ht="15">
      <c r="A18" s="16" t="s">
        <v>567</v>
      </c>
      <c r="B18" s="16">
        <v>1.5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80" t="s">
        <v>3</v>
      </c>
      <c r="D21" s="80"/>
      <c r="E21" s="80"/>
      <c r="F21" s="3"/>
    </row>
    <row r="22" spans="1:6" ht="15">
      <c r="A22" s="16" t="s">
        <v>566</v>
      </c>
      <c r="B22" s="1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9" t="s">
        <v>3</v>
      </c>
      <c r="E25" s="79"/>
      <c r="F25" s="3"/>
    </row>
    <row r="26" spans="1:6" ht="15">
      <c r="A26" s="16">
        <v>1</v>
      </c>
      <c r="B26" s="16"/>
      <c r="C26" s="17"/>
      <c r="D26" s="79"/>
      <c r="E26" s="79"/>
      <c r="F26" s="3"/>
    </row>
    <row r="27" spans="1:6" ht="15">
      <c r="A27" s="16">
        <v>2</v>
      </c>
      <c r="B27" s="16">
        <v>50</v>
      </c>
      <c r="C27" s="17" t="s">
        <v>568</v>
      </c>
      <c r="D27" s="79"/>
      <c r="E27" s="79"/>
      <c r="F27" s="3"/>
    </row>
    <row r="28" spans="1:6" ht="15">
      <c r="A28" s="16">
        <v>3</v>
      </c>
      <c r="B28" s="16"/>
      <c r="C28" s="17"/>
      <c r="D28" s="79"/>
      <c r="E28" s="79"/>
      <c r="F28" s="3"/>
    </row>
    <row r="29" spans="1:6" ht="15">
      <c r="A29" s="16">
        <v>4</v>
      </c>
      <c r="B29" s="16"/>
      <c r="C29" s="17"/>
      <c r="D29" s="79"/>
      <c r="E29" s="79"/>
      <c r="F29" s="3"/>
    </row>
    <row r="30" spans="1:6" ht="15">
      <c r="A30" s="16">
        <v>5</v>
      </c>
      <c r="B30" s="16"/>
      <c r="C30" s="17"/>
      <c r="D30" s="79"/>
      <c r="E30" s="79"/>
      <c r="F30" s="3"/>
    </row>
    <row r="31" spans="1:6" ht="15">
      <c r="A31" s="16">
        <v>6</v>
      </c>
      <c r="B31" s="16"/>
      <c r="C31" s="17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P25" sqref="P2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1042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7" t="s">
        <v>1</v>
      </c>
      <c r="D3" s="4" t="s">
        <v>7</v>
      </c>
      <c r="E3" s="17" t="s">
        <v>15</v>
      </c>
      <c r="F3" s="3"/>
    </row>
    <row r="4" spans="1:9" ht="15.75">
      <c r="A4" s="77" t="str">
        <f>'GPS точки Заріччя (2)'!K31</f>
        <v>В37-24</v>
      </c>
      <c r="B4" s="78"/>
      <c r="C4" s="2" t="str">
        <f>'GPS точки Заріччя (2)'!M31</f>
        <v>89-9(37)</v>
      </c>
      <c r="D4" s="17" t="str">
        <f>'GPS точки Заріччя (2)'!L31</f>
        <v>173,92</v>
      </c>
      <c r="E4" s="54" t="str">
        <f>'GPS точки Заріччя (2)'!R31</f>
        <v>171,82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9" t="s">
        <v>3</v>
      </c>
      <c r="E7" s="79"/>
      <c r="F7" s="3"/>
    </row>
    <row r="8" spans="1:9" ht="15">
      <c r="A8" s="16">
        <v>1</v>
      </c>
      <c r="B8" s="16">
        <v>2</v>
      </c>
      <c r="C8" s="16">
        <v>100</v>
      </c>
      <c r="D8" s="79" t="s">
        <v>566</v>
      </c>
      <c r="E8" s="79"/>
      <c r="F8" s="3"/>
    </row>
    <row r="9" spans="1:9" ht="15">
      <c r="A9" s="16">
        <v>2</v>
      </c>
      <c r="B9" s="16"/>
      <c r="C9" s="16" t="s">
        <v>1043</v>
      </c>
      <c r="D9" s="73"/>
      <c r="E9" s="73"/>
      <c r="F9" s="3"/>
    </row>
    <row r="10" spans="1:9" ht="15">
      <c r="A10" s="16">
        <v>3</v>
      </c>
      <c r="B10" s="16"/>
      <c r="C10" s="16"/>
      <c r="D10" s="73"/>
      <c r="E10" s="73"/>
      <c r="F10" s="3"/>
    </row>
    <row r="11" spans="1:9" ht="15">
      <c r="A11" s="16">
        <v>4</v>
      </c>
      <c r="B11" s="16"/>
      <c r="C11" s="16"/>
      <c r="D11" s="73"/>
      <c r="E11" s="73"/>
      <c r="F11" s="3"/>
    </row>
    <row r="12" spans="1:9" ht="15">
      <c r="A12" s="16">
        <v>5</v>
      </c>
      <c r="B12" s="16"/>
      <c r="C12" s="16"/>
      <c r="D12" s="73"/>
      <c r="E12" s="73"/>
      <c r="F12" s="3"/>
    </row>
    <row r="13" spans="1:9" ht="15">
      <c r="A13" s="16">
        <v>6</v>
      </c>
      <c r="B13" s="16"/>
      <c r="C13" s="16"/>
      <c r="D13" s="73"/>
      <c r="E13" s="73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80" t="s">
        <v>3</v>
      </c>
      <c r="D17" s="80"/>
      <c r="E17" s="80"/>
      <c r="F17" s="3"/>
    </row>
    <row r="18" spans="1:6" ht="15">
      <c r="A18" s="16" t="s">
        <v>567</v>
      </c>
      <c r="B18" s="16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80" t="s">
        <v>3</v>
      </c>
      <c r="D21" s="80"/>
      <c r="E21" s="80"/>
      <c r="F21" s="3"/>
    </row>
    <row r="22" spans="1:6" ht="15">
      <c r="A22" s="16" t="s">
        <v>566</v>
      </c>
      <c r="B22" s="1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9" t="s">
        <v>3</v>
      </c>
      <c r="E25" s="79"/>
      <c r="F25" s="3"/>
    </row>
    <row r="26" spans="1:6" ht="15">
      <c r="A26" s="16">
        <v>1</v>
      </c>
      <c r="B26" s="16">
        <v>100</v>
      </c>
      <c r="C26" s="17" t="s">
        <v>568</v>
      </c>
      <c r="D26" s="79" t="s">
        <v>1043</v>
      </c>
      <c r="E26" s="79"/>
      <c r="F26" s="3"/>
    </row>
    <row r="27" spans="1:6" ht="15">
      <c r="A27" s="16">
        <v>2</v>
      </c>
      <c r="B27" s="16"/>
      <c r="C27" s="17"/>
      <c r="D27" s="79"/>
      <c r="E27" s="79"/>
      <c r="F27" s="3"/>
    </row>
    <row r="28" spans="1:6" ht="15">
      <c r="A28" s="16">
        <v>3</v>
      </c>
      <c r="B28" s="16"/>
      <c r="C28" s="17"/>
      <c r="D28" s="79"/>
      <c r="E28" s="79"/>
      <c r="F28" s="3"/>
    </row>
    <row r="29" spans="1:6" ht="15">
      <c r="A29" s="16">
        <v>4</v>
      </c>
      <c r="B29" s="16"/>
      <c r="C29" s="17"/>
      <c r="D29" s="79"/>
      <c r="E29" s="79"/>
      <c r="F29" s="3"/>
    </row>
    <row r="30" spans="1:6" ht="15">
      <c r="A30" s="16">
        <v>5</v>
      </c>
      <c r="B30" s="16"/>
      <c r="C30" s="17"/>
      <c r="D30" s="79"/>
      <c r="E30" s="79"/>
      <c r="F30" s="3"/>
    </row>
    <row r="31" spans="1:6" ht="15">
      <c r="A31" s="16">
        <v>6</v>
      </c>
      <c r="B31" s="16"/>
      <c r="C31" s="17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0" sqref="O10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564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2" t="s">
        <v>1</v>
      </c>
      <c r="D3" s="4" t="s">
        <v>7</v>
      </c>
      <c r="E3" s="12" t="s">
        <v>15</v>
      </c>
      <c r="F3" s="3"/>
    </row>
    <row r="4" spans="1:9" ht="15.75">
      <c r="A4" s="77" t="s">
        <v>565</v>
      </c>
      <c r="B4" s="78"/>
      <c r="C4" s="2" t="str">
        <f>'GPS точки Заріччя'!M108</f>
        <v>88-8(47)</v>
      </c>
      <c r="D4" s="5"/>
      <c r="E4" s="1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2" t="s">
        <v>10</v>
      </c>
      <c r="B7" s="12" t="s">
        <v>8</v>
      </c>
      <c r="C7" s="12" t="s">
        <v>9</v>
      </c>
      <c r="D7" s="79" t="s">
        <v>3</v>
      </c>
      <c r="E7" s="79"/>
      <c r="F7" s="3"/>
    </row>
    <row r="8" spans="1:9" ht="15">
      <c r="A8" s="13">
        <v>1</v>
      </c>
      <c r="B8" s="13">
        <v>2.2000000000000002</v>
      </c>
      <c r="C8" s="13">
        <v>150</v>
      </c>
      <c r="D8" s="79" t="s">
        <v>566</v>
      </c>
      <c r="E8" s="79"/>
      <c r="F8" s="3"/>
    </row>
    <row r="9" spans="1:9" ht="15">
      <c r="A9" s="13">
        <v>2</v>
      </c>
      <c r="B9" s="13">
        <v>2.2000000000000002</v>
      </c>
      <c r="C9" s="13">
        <v>100</v>
      </c>
      <c r="D9" s="73" t="s">
        <v>569</v>
      </c>
      <c r="E9" s="73"/>
      <c r="F9" s="3"/>
    </row>
    <row r="10" spans="1:9" ht="15">
      <c r="A10" s="13">
        <v>3</v>
      </c>
      <c r="B10" s="13"/>
      <c r="C10" s="13"/>
      <c r="D10" s="73"/>
      <c r="E10" s="73"/>
      <c r="F10" s="3"/>
    </row>
    <row r="11" spans="1:9" ht="15">
      <c r="A11" s="13">
        <v>4</v>
      </c>
      <c r="B11" s="13"/>
      <c r="C11" s="13"/>
      <c r="D11" s="73"/>
      <c r="E11" s="73"/>
      <c r="F11" s="3"/>
    </row>
    <row r="12" spans="1:9" ht="15">
      <c r="A12" s="13">
        <v>5</v>
      </c>
      <c r="B12" s="13"/>
      <c r="C12" s="13"/>
      <c r="D12" s="73"/>
      <c r="E12" s="73"/>
      <c r="F12" s="3"/>
    </row>
    <row r="13" spans="1:9" ht="15">
      <c r="A13" s="13">
        <v>6</v>
      </c>
      <c r="B13" s="13"/>
      <c r="C13" s="13"/>
      <c r="D13" s="73"/>
      <c r="E13" s="73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2" t="s">
        <v>11</v>
      </c>
      <c r="B17" s="12" t="s">
        <v>5</v>
      </c>
      <c r="C17" s="80" t="s">
        <v>3</v>
      </c>
      <c r="D17" s="80"/>
      <c r="E17" s="80"/>
      <c r="F17" s="3"/>
    </row>
    <row r="18" spans="1:6" ht="15">
      <c r="A18" s="15" t="s">
        <v>567</v>
      </c>
      <c r="B18" s="13">
        <v>1.2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2" t="s">
        <v>4</v>
      </c>
      <c r="B21" s="12" t="s">
        <v>5</v>
      </c>
      <c r="C21" s="80" t="s">
        <v>3</v>
      </c>
      <c r="D21" s="80"/>
      <c r="E21" s="80"/>
      <c r="F21" s="3"/>
    </row>
    <row r="22" spans="1:6" ht="15">
      <c r="A22" s="15" t="s">
        <v>566</v>
      </c>
      <c r="B22" s="13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2" t="s">
        <v>10</v>
      </c>
      <c r="B25" s="12" t="s">
        <v>12</v>
      </c>
      <c r="C25" s="12" t="s">
        <v>24</v>
      </c>
      <c r="D25" s="79" t="s">
        <v>3</v>
      </c>
      <c r="E25" s="79"/>
      <c r="F25" s="3"/>
    </row>
    <row r="26" spans="1:6" ht="15">
      <c r="A26" s="13">
        <v>1</v>
      </c>
      <c r="B26" s="13">
        <v>150</v>
      </c>
      <c r="C26" s="14" t="s">
        <v>568</v>
      </c>
      <c r="D26" s="79"/>
      <c r="E26" s="79"/>
      <c r="F26" s="3"/>
    </row>
    <row r="27" spans="1:6" ht="15">
      <c r="A27" s="13">
        <v>2</v>
      </c>
      <c r="B27" s="13"/>
      <c r="C27" s="12"/>
      <c r="D27" s="79"/>
      <c r="E27" s="79"/>
      <c r="F27" s="3"/>
    </row>
    <row r="28" spans="1:6" ht="15">
      <c r="A28" s="13">
        <v>3</v>
      </c>
      <c r="B28" s="13"/>
      <c r="C28" s="12"/>
      <c r="D28" s="79"/>
      <c r="E28" s="79"/>
      <c r="F28" s="3"/>
    </row>
    <row r="29" spans="1:6" ht="15">
      <c r="A29" s="13">
        <v>4</v>
      </c>
      <c r="B29" s="13"/>
      <c r="C29" s="12"/>
      <c r="D29" s="79"/>
      <c r="E29" s="79"/>
      <c r="F29" s="3"/>
    </row>
    <row r="30" spans="1:6" ht="15">
      <c r="A30" s="13">
        <v>5</v>
      </c>
      <c r="B30" s="13"/>
      <c r="C30" s="12"/>
      <c r="D30" s="79"/>
      <c r="E30" s="79"/>
      <c r="F30" s="3"/>
    </row>
    <row r="31" spans="1:6" ht="15">
      <c r="A31" s="13">
        <v>6</v>
      </c>
      <c r="B31" s="13"/>
      <c r="C31" s="12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J25" sqref="J2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1506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60" t="s">
        <v>1</v>
      </c>
      <c r="D3" s="4" t="s">
        <v>7</v>
      </c>
      <c r="E3" s="60" t="s">
        <v>15</v>
      </c>
      <c r="F3" s="3"/>
    </row>
    <row r="4" spans="1:9" ht="15.75">
      <c r="A4" s="77" t="str">
        <f>'[1]GPS точки Заріччя'!K22</f>
        <v>В48-15</v>
      </c>
      <c r="B4" s="78"/>
      <c r="C4" s="2" t="str">
        <f>'[1]GPS точки Заріччя'!L2</f>
        <v>88-9(48)</v>
      </c>
      <c r="D4" s="83" t="str">
        <f>'[1]GPS точки Заріччя'!L22</f>
        <v>171,90</v>
      </c>
      <c r="E4" s="84" t="str">
        <f>'[1]GPS точки Заріччя'!R22</f>
        <v>169,42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0" t="s">
        <v>10</v>
      </c>
      <c r="B7" s="60" t="s">
        <v>8</v>
      </c>
      <c r="C7" s="60" t="s">
        <v>9</v>
      </c>
      <c r="D7" s="79" t="s">
        <v>3</v>
      </c>
      <c r="E7" s="79"/>
      <c r="F7" s="3"/>
    </row>
    <row r="8" spans="1:9" ht="15">
      <c r="A8" s="61">
        <v>1</v>
      </c>
      <c r="B8" s="59">
        <v>3</v>
      </c>
      <c r="C8" s="61">
        <v>100</v>
      </c>
      <c r="D8" s="79"/>
      <c r="E8" s="79"/>
      <c r="F8" s="3"/>
    </row>
    <row r="9" spans="1:9" ht="15">
      <c r="A9" s="61">
        <v>2</v>
      </c>
      <c r="B9" s="59"/>
      <c r="C9" s="61">
        <v>100</v>
      </c>
      <c r="D9" s="73"/>
      <c r="E9" s="73"/>
      <c r="F9" s="3"/>
    </row>
    <row r="10" spans="1:9" ht="15">
      <c r="A10" s="61">
        <v>3</v>
      </c>
      <c r="B10" s="59"/>
      <c r="C10" s="61"/>
      <c r="D10" s="73"/>
      <c r="E10" s="73"/>
      <c r="F10" s="3"/>
    </row>
    <row r="11" spans="1:9" ht="15">
      <c r="A11" s="61">
        <v>4</v>
      </c>
      <c r="B11" s="59"/>
      <c r="C11" s="61"/>
      <c r="D11" s="73"/>
      <c r="E11" s="73"/>
      <c r="F11" s="3"/>
    </row>
    <row r="12" spans="1:9" ht="15">
      <c r="A12" s="61">
        <v>5</v>
      </c>
      <c r="B12" s="59"/>
      <c r="C12" s="61"/>
      <c r="D12" s="73"/>
      <c r="E12" s="73"/>
      <c r="F12" s="3"/>
    </row>
    <row r="13" spans="1:9" ht="15">
      <c r="A13" s="61">
        <v>6</v>
      </c>
      <c r="B13" s="61"/>
      <c r="C13" s="61"/>
      <c r="D13" s="73"/>
      <c r="E13" s="73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0" t="s">
        <v>11</v>
      </c>
      <c r="B17" s="60" t="s">
        <v>5</v>
      </c>
      <c r="C17" s="80" t="s">
        <v>3</v>
      </c>
      <c r="D17" s="80"/>
      <c r="E17" s="80"/>
      <c r="F17" s="3"/>
    </row>
    <row r="18" spans="1:6" ht="15">
      <c r="A18" s="61" t="s">
        <v>567</v>
      </c>
      <c r="B18" s="59">
        <v>2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0" t="s">
        <v>4</v>
      </c>
      <c r="B21" s="60" t="s">
        <v>5</v>
      </c>
      <c r="C21" s="80" t="s">
        <v>3</v>
      </c>
      <c r="D21" s="80"/>
      <c r="E21" s="80"/>
      <c r="F21" s="3"/>
    </row>
    <row r="22" spans="1:6" ht="15">
      <c r="A22" s="61" t="s">
        <v>566</v>
      </c>
      <c r="B22" s="61"/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0" t="s">
        <v>10</v>
      </c>
      <c r="B25" s="60" t="s">
        <v>12</v>
      </c>
      <c r="C25" s="60" t="s">
        <v>24</v>
      </c>
      <c r="D25" s="79" t="s">
        <v>3</v>
      </c>
      <c r="E25" s="79"/>
      <c r="F25" s="3"/>
    </row>
    <row r="26" spans="1:6" ht="15">
      <c r="A26" s="61">
        <v>1</v>
      </c>
      <c r="B26" s="61"/>
      <c r="C26" s="60"/>
      <c r="D26" s="79"/>
      <c r="E26" s="79"/>
      <c r="F26" s="3"/>
    </row>
    <row r="27" spans="1:6" ht="15">
      <c r="A27" s="61">
        <v>2</v>
      </c>
      <c r="B27" s="61">
        <v>100</v>
      </c>
      <c r="C27" s="60" t="s">
        <v>1507</v>
      </c>
      <c r="D27" s="79" t="s">
        <v>1467</v>
      </c>
      <c r="E27" s="79"/>
      <c r="F27" s="3"/>
    </row>
    <row r="28" spans="1:6" ht="15">
      <c r="A28" s="61">
        <v>3</v>
      </c>
      <c r="B28" s="61"/>
      <c r="C28" s="60"/>
      <c r="D28" s="79"/>
      <c r="E28" s="79"/>
      <c r="F28" s="3"/>
    </row>
    <row r="29" spans="1:6" ht="15">
      <c r="A29" s="61">
        <v>4</v>
      </c>
      <c r="B29" s="61"/>
      <c r="C29" s="60"/>
      <c r="D29" s="79"/>
      <c r="E29" s="79"/>
      <c r="F29" s="3"/>
    </row>
    <row r="30" spans="1:6" ht="15">
      <c r="A30" s="61">
        <v>5</v>
      </c>
      <c r="B30" s="61"/>
      <c r="C30" s="60"/>
      <c r="D30" s="79"/>
      <c r="E30" s="79"/>
      <c r="F30" s="3"/>
    </row>
    <row r="31" spans="1:6" ht="15">
      <c r="A31" s="61">
        <v>6</v>
      </c>
      <c r="B31" s="61"/>
      <c r="C31" s="60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8"/>
  <sheetViews>
    <sheetView topLeftCell="C1" workbookViewId="0">
      <selection activeCell="H25" sqref="H2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1508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60" t="s">
        <v>1</v>
      </c>
      <c r="D3" s="4" t="s">
        <v>7</v>
      </c>
      <c r="E3" s="60" t="s">
        <v>15</v>
      </c>
      <c r="F3" s="3"/>
    </row>
    <row r="4" spans="1:9" ht="15.75">
      <c r="A4" s="77" t="str">
        <f>'[1]GPS точки Заріччя'!K23</f>
        <v>В48-16</v>
      </c>
      <c r="B4" s="78"/>
      <c r="C4" s="2" t="str">
        <f>'[1]GPS точки Заріччя'!L2</f>
        <v>88-9(48)</v>
      </c>
      <c r="D4" s="83" t="str">
        <f>'[1]GPS точки Заріччя'!L23</f>
        <v>171,78</v>
      </c>
      <c r="E4" s="84" t="str">
        <f>'[1]GPS точки Заріччя'!R23</f>
        <v>169,24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0" t="s">
        <v>10</v>
      </c>
      <c r="B7" s="60" t="s">
        <v>8</v>
      </c>
      <c r="C7" s="60" t="s">
        <v>9</v>
      </c>
      <c r="D7" s="79" t="s">
        <v>3</v>
      </c>
      <c r="E7" s="79"/>
      <c r="F7" s="3"/>
    </row>
    <row r="8" spans="1:9" ht="15">
      <c r="A8" s="61">
        <v>1</v>
      </c>
      <c r="B8" s="59">
        <v>3</v>
      </c>
      <c r="C8" s="61">
        <v>63</v>
      </c>
      <c r="D8" s="79"/>
      <c r="E8" s="79"/>
      <c r="F8" s="3"/>
    </row>
    <row r="9" spans="1:9" ht="15">
      <c r="A9" s="61">
        <v>2</v>
      </c>
      <c r="B9" s="59"/>
      <c r="C9" s="61">
        <v>100</v>
      </c>
      <c r="D9" s="73"/>
      <c r="E9" s="73"/>
      <c r="F9" s="3"/>
    </row>
    <row r="10" spans="1:9" ht="15">
      <c r="A10" s="61">
        <v>3</v>
      </c>
      <c r="B10" s="59"/>
      <c r="C10" s="61">
        <v>100</v>
      </c>
      <c r="D10" s="73"/>
      <c r="E10" s="73"/>
      <c r="F10" s="3"/>
    </row>
    <row r="11" spans="1:9" ht="15">
      <c r="A11" s="61">
        <v>4</v>
      </c>
      <c r="B11" s="59"/>
      <c r="C11" s="61"/>
      <c r="D11" s="73"/>
      <c r="E11" s="73"/>
      <c r="F11" s="3"/>
    </row>
    <row r="12" spans="1:9" ht="15">
      <c r="A12" s="61">
        <v>5</v>
      </c>
      <c r="B12" s="59"/>
      <c r="C12" s="61"/>
      <c r="D12" s="73"/>
      <c r="E12" s="73"/>
      <c r="F12" s="3"/>
    </row>
    <row r="13" spans="1:9" ht="15">
      <c r="A13" s="61">
        <v>6</v>
      </c>
      <c r="B13" s="61"/>
      <c r="C13" s="61"/>
      <c r="D13" s="73"/>
      <c r="E13" s="73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0" t="s">
        <v>11</v>
      </c>
      <c r="B17" s="60" t="s">
        <v>5</v>
      </c>
      <c r="C17" s="80" t="s">
        <v>3</v>
      </c>
      <c r="D17" s="80"/>
      <c r="E17" s="80"/>
      <c r="F17" s="3"/>
    </row>
    <row r="18" spans="1:6" ht="15">
      <c r="A18" s="61" t="s">
        <v>567</v>
      </c>
      <c r="B18" s="59">
        <v>2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0" t="s">
        <v>4</v>
      </c>
      <c r="B21" s="60" t="s">
        <v>5</v>
      </c>
      <c r="C21" s="80" t="s">
        <v>3</v>
      </c>
      <c r="D21" s="80"/>
      <c r="E21" s="80"/>
      <c r="F21" s="3"/>
    </row>
    <row r="22" spans="1:6" ht="15">
      <c r="A22" s="61" t="s">
        <v>566</v>
      </c>
      <c r="B22" s="61"/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0" t="s">
        <v>10</v>
      </c>
      <c r="B25" s="60" t="s">
        <v>12</v>
      </c>
      <c r="C25" s="60" t="s">
        <v>24</v>
      </c>
      <c r="D25" s="79" t="s">
        <v>3</v>
      </c>
      <c r="E25" s="79"/>
      <c r="F25" s="3"/>
    </row>
    <row r="26" spans="1:6" ht="15">
      <c r="A26" s="61">
        <v>1</v>
      </c>
      <c r="B26" s="61">
        <v>100</v>
      </c>
      <c r="C26" s="60" t="s">
        <v>1507</v>
      </c>
      <c r="D26" s="79" t="s">
        <v>1467</v>
      </c>
      <c r="E26" s="79"/>
      <c r="F26" s="3"/>
    </row>
    <row r="27" spans="1:6" ht="15">
      <c r="A27" s="61">
        <v>2</v>
      </c>
      <c r="B27" s="61">
        <v>100</v>
      </c>
      <c r="C27" s="60" t="s">
        <v>1507</v>
      </c>
      <c r="D27" s="79" t="s">
        <v>1467</v>
      </c>
      <c r="E27" s="79"/>
      <c r="F27" s="3"/>
    </row>
    <row r="28" spans="1:6" ht="15">
      <c r="A28" s="61">
        <v>3</v>
      </c>
      <c r="B28" s="61"/>
      <c r="C28" s="60"/>
      <c r="D28" s="79"/>
      <c r="E28" s="79"/>
      <c r="F28" s="3"/>
    </row>
    <row r="29" spans="1:6" ht="15">
      <c r="A29" s="61">
        <v>4</v>
      </c>
      <c r="B29" s="61"/>
      <c r="C29" s="60"/>
      <c r="D29" s="79"/>
      <c r="E29" s="79"/>
      <c r="F29" s="3"/>
    </row>
    <row r="30" spans="1:6" ht="15">
      <c r="A30" s="61">
        <v>5</v>
      </c>
      <c r="B30" s="61"/>
      <c r="C30" s="60"/>
      <c r="D30" s="79"/>
      <c r="E30" s="79"/>
      <c r="F30" s="3"/>
    </row>
    <row r="31" spans="1:6" ht="15">
      <c r="A31" s="61">
        <v>6</v>
      </c>
      <c r="B31" s="61"/>
      <c r="C31" s="60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L25" sqref="L2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1509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60" t="s">
        <v>1</v>
      </c>
      <c r="D3" s="4" t="s">
        <v>7</v>
      </c>
      <c r="E3" s="60" t="s">
        <v>15</v>
      </c>
      <c r="F3" s="3"/>
    </row>
    <row r="4" spans="1:9" ht="15.75">
      <c r="A4" s="77" t="str">
        <f>'[1]GPS точки Заріччя'!K24</f>
        <v>В48-17</v>
      </c>
      <c r="B4" s="78"/>
      <c r="C4" s="2" t="str">
        <f>'[1]GPS точки Заріччя'!L2</f>
        <v>88-9(48)</v>
      </c>
      <c r="D4" s="83" t="str">
        <f>'[1]GPS точки Заріччя'!L24</f>
        <v>172,27</v>
      </c>
      <c r="E4" s="84" t="str">
        <f>'[1]GPS точки Заріччя'!R24</f>
        <v>170,00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0" t="s">
        <v>10</v>
      </c>
      <c r="B7" s="60" t="s">
        <v>8</v>
      </c>
      <c r="C7" s="60" t="s">
        <v>9</v>
      </c>
      <c r="D7" s="79" t="s">
        <v>3</v>
      </c>
      <c r="E7" s="79"/>
      <c r="F7" s="3"/>
    </row>
    <row r="8" spans="1:9" ht="15">
      <c r="A8" s="61">
        <v>1</v>
      </c>
      <c r="B8" s="59">
        <v>2.5</v>
      </c>
      <c r="C8" s="61">
        <v>100</v>
      </c>
      <c r="D8" s="79"/>
      <c r="E8" s="79"/>
      <c r="F8" s="3"/>
    </row>
    <row r="9" spans="1:9" ht="15">
      <c r="A9" s="61">
        <v>2</v>
      </c>
      <c r="B9" s="59"/>
      <c r="C9" s="61"/>
      <c r="D9" s="73"/>
      <c r="E9" s="73"/>
      <c r="F9" s="3"/>
    </row>
    <row r="10" spans="1:9" ht="15">
      <c r="A10" s="61">
        <v>3</v>
      </c>
      <c r="B10" s="59"/>
      <c r="C10" s="61"/>
      <c r="D10" s="73"/>
      <c r="E10" s="73"/>
      <c r="F10" s="3"/>
    </row>
    <row r="11" spans="1:9" ht="15">
      <c r="A11" s="61">
        <v>4</v>
      </c>
      <c r="B11" s="59"/>
      <c r="C11" s="61"/>
      <c r="D11" s="73"/>
      <c r="E11" s="73"/>
      <c r="F11" s="3"/>
    </row>
    <row r="12" spans="1:9" ht="15">
      <c r="A12" s="61">
        <v>5</v>
      </c>
      <c r="B12" s="59"/>
      <c r="C12" s="61"/>
      <c r="D12" s="73"/>
      <c r="E12" s="73"/>
      <c r="F12" s="3"/>
    </row>
    <row r="13" spans="1:9" ht="15">
      <c r="A13" s="61">
        <v>6</v>
      </c>
      <c r="B13" s="61"/>
      <c r="C13" s="61"/>
      <c r="D13" s="73"/>
      <c r="E13" s="73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0" t="s">
        <v>11</v>
      </c>
      <c r="B17" s="60" t="s">
        <v>5</v>
      </c>
      <c r="C17" s="80" t="s">
        <v>3</v>
      </c>
      <c r="D17" s="80"/>
      <c r="E17" s="80"/>
      <c r="F17" s="3"/>
    </row>
    <row r="18" spans="1:6" ht="15">
      <c r="A18" s="61" t="s">
        <v>567</v>
      </c>
      <c r="B18" s="59">
        <v>1.5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0" t="s">
        <v>4</v>
      </c>
      <c r="B21" s="60" t="s">
        <v>5</v>
      </c>
      <c r="C21" s="80" t="s">
        <v>3</v>
      </c>
      <c r="D21" s="80"/>
      <c r="E21" s="80"/>
      <c r="F21" s="3"/>
    </row>
    <row r="22" spans="1:6" ht="15">
      <c r="A22" s="61" t="s">
        <v>566</v>
      </c>
      <c r="B22" s="61"/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0" t="s">
        <v>10</v>
      </c>
      <c r="B25" s="60" t="s">
        <v>12</v>
      </c>
      <c r="C25" s="60" t="s">
        <v>24</v>
      </c>
      <c r="D25" s="79" t="s">
        <v>3</v>
      </c>
      <c r="E25" s="79"/>
      <c r="F25" s="3"/>
    </row>
    <row r="26" spans="1:6" ht="15">
      <c r="A26" s="61">
        <v>1</v>
      </c>
      <c r="B26" s="61">
        <v>100</v>
      </c>
      <c r="C26" s="60" t="s">
        <v>1507</v>
      </c>
      <c r="D26" s="79" t="s">
        <v>1467</v>
      </c>
      <c r="E26" s="79"/>
      <c r="F26" s="3"/>
    </row>
    <row r="27" spans="1:6" ht="15">
      <c r="A27" s="61">
        <v>2</v>
      </c>
      <c r="B27" s="61"/>
      <c r="C27" s="60"/>
      <c r="D27" s="79"/>
      <c r="E27" s="79"/>
      <c r="F27" s="3"/>
    </row>
    <row r="28" spans="1:6" ht="15">
      <c r="A28" s="61">
        <v>3</v>
      </c>
      <c r="B28" s="61"/>
      <c r="C28" s="60"/>
      <c r="D28" s="79"/>
      <c r="E28" s="79"/>
      <c r="F28" s="3"/>
    </row>
    <row r="29" spans="1:6" ht="15">
      <c r="A29" s="61">
        <v>4</v>
      </c>
      <c r="B29" s="61"/>
      <c r="C29" s="60"/>
      <c r="D29" s="79"/>
      <c r="E29" s="79"/>
      <c r="F29" s="3"/>
    </row>
    <row r="30" spans="1:6" ht="15">
      <c r="A30" s="61">
        <v>5</v>
      </c>
      <c r="B30" s="61"/>
      <c r="C30" s="60"/>
      <c r="D30" s="79"/>
      <c r="E30" s="79"/>
      <c r="F30" s="3"/>
    </row>
    <row r="31" spans="1:6" ht="15">
      <c r="A31" s="61">
        <v>6</v>
      </c>
      <c r="B31" s="61"/>
      <c r="C31" s="60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2" sqref="P12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1463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7" t="s">
        <v>1</v>
      </c>
      <c r="D3" s="4" t="s">
        <v>7</v>
      </c>
      <c r="E3" s="17" t="s">
        <v>15</v>
      </c>
      <c r="F3" s="3"/>
    </row>
    <row r="4" spans="1:9" ht="15.75">
      <c r="A4" s="77" t="str">
        <f>'GPS точки Заріччя (3)'!K26</f>
        <v>В48-19</v>
      </c>
      <c r="B4" s="78"/>
      <c r="C4" s="2" t="str">
        <f>'GPS точки Заріччя (3)'!M31</f>
        <v>88-9(48)</v>
      </c>
      <c r="D4" s="17" t="str">
        <f>'GPS точки Заріччя (3)'!L26</f>
        <v>172,57</v>
      </c>
      <c r="E4" s="54" t="str">
        <f>'GPS точки Заріччя (3)'!R26</f>
        <v>170,15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9" t="s">
        <v>3</v>
      </c>
      <c r="E7" s="79"/>
      <c r="F7" s="3"/>
    </row>
    <row r="8" spans="1:9" ht="15">
      <c r="A8" s="16">
        <v>1</v>
      </c>
      <c r="B8" s="16">
        <v>2.1</v>
      </c>
      <c r="C8" s="16">
        <v>200</v>
      </c>
      <c r="D8" s="79" t="s">
        <v>1464</v>
      </c>
      <c r="E8" s="79"/>
      <c r="F8" s="3"/>
    </row>
    <row r="9" spans="1:9" ht="15">
      <c r="A9" s="16">
        <v>2</v>
      </c>
      <c r="B9" s="16">
        <v>2.1</v>
      </c>
      <c r="C9" s="16">
        <v>100</v>
      </c>
      <c r="D9" s="73" t="s">
        <v>1465</v>
      </c>
      <c r="E9" s="73"/>
      <c r="F9" s="3"/>
    </row>
    <row r="10" spans="1:9" ht="15">
      <c r="A10" s="16">
        <v>3</v>
      </c>
      <c r="B10" s="16"/>
      <c r="C10" s="16"/>
      <c r="D10" s="73"/>
      <c r="E10" s="73"/>
      <c r="F10" s="3"/>
    </row>
    <row r="11" spans="1:9" ht="15">
      <c r="A11" s="16">
        <v>4</v>
      </c>
      <c r="B11" s="16"/>
      <c r="C11" s="16"/>
      <c r="D11" s="73"/>
      <c r="E11" s="73"/>
      <c r="F11" s="3"/>
    </row>
    <row r="12" spans="1:9" ht="15">
      <c r="A12" s="16">
        <v>5</v>
      </c>
      <c r="B12" s="16"/>
      <c r="C12" s="16"/>
      <c r="D12" s="73"/>
      <c r="E12" s="73"/>
      <c r="F12" s="3"/>
    </row>
    <row r="13" spans="1:9" ht="15">
      <c r="A13" s="16">
        <v>6</v>
      </c>
      <c r="B13" s="16"/>
      <c r="C13" s="16"/>
      <c r="D13" s="73"/>
      <c r="E13" s="73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80" t="s">
        <v>3</v>
      </c>
      <c r="D17" s="80"/>
      <c r="E17" s="80"/>
      <c r="F17" s="3"/>
    </row>
    <row r="18" spans="1:6" ht="15">
      <c r="A18" s="16" t="s">
        <v>567</v>
      </c>
      <c r="B18" s="16">
        <v>1.5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80" t="s">
        <v>3</v>
      </c>
      <c r="D21" s="80"/>
      <c r="E21" s="80"/>
      <c r="F21" s="3"/>
    </row>
    <row r="22" spans="1:6" ht="15">
      <c r="A22" s="16" t="s">
        <v>566</v>
      </c>
      <c r="B22" s="1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9" t="s">
        <v>3</v>
      </c>
      <c r="E25" s="79"/>
      <c r="F25" s="3"/>
    </row>
    <row r="26" spans="1:6" ht="15">
      <c r="A26" s="16">
        <v>1</v>
      </c>
      <c r="B26" s="16"/>
      <c r="C26" s="17"/>
      <c r="D26" s="79"/>
      <c r="E26" s="79"/>
      <c r="F26" s="3"/>
    </row>
    <row r="27" spans="1:6" ht="15">
      <c r="A27" s="16">
        <v>2</v>
      </c>
      <c r="B27" s="16"/>
      <c r="C27" s="17"/>
      <c r="D27" s="79"/>
      <c r="E27" s="79"/>
      <c r="F27" s="3"/>
    </row>
    <row r="28" spans="1:6" ht="15">
      <c r="A28" s="16">
        <v>3</v>
      </c>
      <c r="B28" s="16"/>
      <c r="C28" s="17"/>
      <c r="D28" s="79"/>
      <c r="E28" s="79"/>
      <c r="F28" s="3"/>
    </row>
    <row r="29" spans="1:6" ht="15">
      <c r="A29" s="16">
        <v>4</v>
      </c>
      <c r="B29" s="16"/>
      <c r="C29" s="17"/>
      <c r="D29" s="79"/>
      <c r="E29" s="79"/>
      <c r="F29" s="3"/>
    </row>
    <row r="30" spans="1:6" ht="15">
      <c r="A30" s="16">
        <v>5</v>
      </c>
      <c r="B30" s="16"/>
      <c r="C30" s="17"/>
      <c r="D30" s="79"/>
      <c r="E30" s="79"/>
      <c r="F30" s="3"/>
    </row>
    <row r="31" spans="1:6" ht="15">
      <c r="A31" s="16">
        <v>6</v>
      </c>
      <c r="B31" s="16"/>
      <c r="C31" s="17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B28" sqref="B28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1462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7" t="s">
        <v>1</v>
      </c>
      <c r="D3" s="4" t="s">
        <v>7</v>
      </c>
      <c r="E3" s="17" t="s">
        <v>15</v>
      </c>
      <c r="F3" s="3"/>
    </row>
    <row r="4" spans="1:9" ht="15.75">
      <c r="A4" s="77" t="str">
        <f>'GPS точки Заріччя (3)'!K27</f>
        <v>В48-20</v>
      </c>
      <c r="B4" s="78"/>
      <c r="C4" s="2" t="str">
        <f>'GPS точки Заріччя (3)'!M31</f>
        <v>88-9(48)</v>
      </c>
      <c r="D4" s="17" t="str">
        <f>'GPS точки Заріччя (3)'!L27</f>
        <v>172,33</v>
      </c>
      <c r="E4" s="54" t="str">
        <f>'GPS точки Заріччя (3)'!R27</f>
        <v>170,47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9" t="s">
        <v>3</v>
      </c>
      <c r="E7" s="79"/>
      <c r="F7" s="3"/>
    </row>
    <row r="8" spans="1:9" ht="15">
      <c r="A8" s="16">
        <v>1</v>
      </c>
      <c r="B8" s="16">
        <v>2.1</v>
      </c>
      <c r="C8" s="16">
        <v>150</v>
      </c>
      <c r="D8" s="79" t="s">
        <v>566</v>
      </c>
      <c r="E8" s="79"/>
      <c r="F8" s="3"/>
    </row>
    <row r="9" spans="1:9" ht="15">
      <c r="A9" s="16">
        <v>2</v>
      </c>
      <c r="B9" s="16">
        <v>2</v>
      </c>
      <c r="C9" s="16">
        <v>100</v>
      </c>
      <c r="D9" s="73"/>
      <c r="E9" s="73"/>
      <c r="F9" s="3"/>
    </row>
    <row r="10" spans="1:9" ht="15">
      <c r="A10" s="16">
        <v>3</v>
      </c>
      <c r="B10" s="16"/>
      <c r="C10" s="16"/>
      <c r="D10" s="73"/>
      <c r="E10" s="73"/>
      <c r="F10" s="3"/>
    </row>
    <row r="11" spans="1:9" ht="15">
      <c r="A11" s="16">
        <v>4</v>
      </c>
      <c r="B11" s="16"/>
      <c r="C11" s="16"/>
      <c r="D11" s="73"/>
      <c r="E11" s="73"/>
      <c r="F11" s="3"/>
    </row>
    <row r="12" spans="1:9" ht="15">
      <c r="A12" s="16">
        <v>5</v>
      </c>
      <c r="B12" s="16"/>
      <c r="C12" s="16"/>
      <c r="D12" s="73"/>
      <c r="E12" s="73"/>
      <c r="F12" s="3"/>
    </row>
    <row r="13" spans="1:9" ht="15">
      <c r="A13" s="16">
        <v>6</v>
      </c>
      <c r="B13" s="16"/>
      <c r="C13" s="16"/>
      <c r="D13" s="73"/>
      <c r="E13" s="73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80" t="s">
        <v>3</v>
      </c>
      <c r="D17" s="80"/>
      <c r="E17" s="80"/>
      <c r="F17" s="3"/>
    </row>
    <row r="18" spans="1:6" ht="15">
      <c r="A18" s="16" t="s">
        <v>567</v>
      </c>
      <c r="B18" s="16">
        <v>1.5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80" t="s">
        <v>3</v>
      </c>
      <c r="D21" s="80"/>
      <c r="E21" s="80"/>
      <c r="F21" s="3"/>
    </row>
    <row r="22" spans="1:6" ht="15">
      <c r="A22" s="16" t="s">
        <v>566</v>
      </c>
      <c r="B22" s="1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9" t="s">
        <v>3</v>
      </c>
      <c r="E25" s="79"/>
      <c r="F25" s="3"/>
    </row>
    <row r="26" spans="1:6" ht="15">
      <c r="A26" s="16">
        <v>1</v>
      </c>
      <c r="B26" s="16">
        <v>150</v>
      </c>
      <c r="C26" s="17" t="s">
        <v>568</v>
      </c>
      <c r="D26" s="79"/>
      <c r="E26" s="79"/>
      <c r="F26" s="3"/>
    </row>
    <row r="27" spans="1:6" ht="15">
      <c r="A27" s="16">
        <v>2</v>
      </c>
      <c r="B27" s="16">
        <v>100</v>
      </c>
      <c r="C27" s="17" t="s">
        <v>568</v>
      </c>
      <c r="D27" s="79"/>
      <c r="E27" s="79"/>
      <c r="F27" s="3"/>
    </row>
    <row r="28" spans="1:6" ht="15">
      <c r="A28" s="16">
        <v>3</v>
      </c>
      <c r="B28" s="16"/>
      <c r="C28" s="17"/>
      <c r="D28" s="79"/>
      <c r="E28" s="79"/>
      <c r="F28" s="3"/>
    </row>
    <row r="29" spans="1:6" ht="15">
      <c r="A29" s="16">
        <v>4</v>
      </c>
      <c r="B29" s="16"/>
      <c r="C29" s="17"/>
      <c r="D29" s="79"/>
      <c r="E29" s="79"/>
      <c r="F29" s="3"/>
    </row>
    <row r="30" spans="1:6" ht="15">
      <c r="A30" s="16">
        <v>5</v>
      </c>
      <c r="B30" s="16"/>
      <c r="C30" s="17"/>
      <c r="D30" s="79"/>
      <c r="E30" s="79"/>
      <c r="F30" s="3"/>
    </row>
    <row r="31" spans="1:6" ht="15">
      <c r="A31" s="16">
        <v>6</v>
      </c>
      <c r="B31" s="16"/>
      <c r="C31" s="17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6" sqref="H26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1460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7" t="s">
        <v>1</v>
      </c>
      <c r="D3" s="4" t="s">
        <v>7</v>
      </c>
      <c r="E3" s="17" t="s">
        <v>15</v>
      </c>
      <c r="F3" s="3"/>
    </row>
    <row r="4" spans="1:9" ht="15.75">
      <c r="A4" s="77" t="s">
        <v>1461</v>
      </c>
      <c r="B4" s="78"/>
      <c r="C4" s="2" t="str">
        <f>'GPS точки Заріччя (3)'!M31</f>
        <v>88-9(48)</v>
      </c>
      <c r="D4" s="17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9" t="s">
        <v>3</v>
      </c>
      <c r="E7" s="79"/>
      <c r="F7" s="3"/>
    </row>
    <row r="8" spans="1:9" ht="15">
      <c r="A8" s="16">
        <v>1</v>
      </c>
      <c r="B8" s="16">
        <v>2.2000000000000002</v>
      </c>
      <c r="C8" s="16">
        <v>500</v>
      </c>
      <c r="D8" s="79" t="s">
        <v>566</v>
      </c>
      <c r="E8" s="79"/>
      <c r="F8" s="3"/>
    </row>
    <row r="9" spans="1:9" ht="15">
      <c r="A9" s="16">
        <v>2</v>
      </c>
      <c r="B9" s="16">
        <v>2.2000000000000002</v>
      </c>
      <c r="C9" s="16">
        <v>200</v>
      </c>
      <c r="D9" s="73"/>
      <c r="E9" s="73"/>
      <c r="F9" s="3"/>
    </row>
    <row r="10" spans="1:9" ht="15">
      <c r="A10" s="16">
        <v>3</v>
      </c>
      <c r="B10" s="16"/>
      <c r="C10" s="16"/>
      <c r="D10" s="73"/>
      <c r="E10" s="73"/>
      <c r="F10" s="3"/>
    </row>
    <row r="11" spans="1:9" ht="15">
      <c r="A11" s="16">
        <v>4</v>
      </c>
      <c r="B11" s="16"/>
      <c r="C11" s="16"/>
      <c r="D11" s="73"/>
      <c r="E11" s="73"/>
      <c r="F11" s="3"/>
    </row>
    <row r="12" spans="1:9" ht="15">
      <c r="A12" s="16">
        <v>5</v>
      </c>
      <c r="B12" s="16"/>
      <c r="C12" s="16"/>
      <c r="D12" s="73"/>
      <c r="E12" s="73"/>
      <c r="F12" s="3"/>
    </row>
    <row r="13" spans="1:9" ht="15">
      <c r="A13" s="16">
        <v>6</v>
      </c>
      <c r="B13" s="16"/>
      <c r="C13" s="16"/>
      <c r="D13" s="73"/>
      <c r="E13" s="73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80" t="s">
        <v>3</v>
      </c>
      <c r="D17" s="80"/>
      <c r="E17" s="80"/>
      <c r="F17" s="3"/>
    </row>
    <row r="18" spans="1:6" ht="15">
      <c r="A18" s="16" t="s">
        <v>567</v>
      </c>
      <c r="B18" s="16">
        <v>1.5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80" t="s">
        <v>3</v>
      </c>
      <c r="D21" s="80"/>
      <c r="E21" s="80"/>
      <c r="F21" s="3"/>
    </row>
    <row r="22" spans="1:6" ht="15">
      <c r="A22" s="16" t="s">
        <v>566</v>
      </c>
      <c r="B22" s="16">
        <v>0.63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9" t="s">
        <v>3</v>
      </c>
      <c r="E25" s="79"/>
      <c r="F25" s="3"/>
    </row>
    <row r="26" spans="1:6" ht="15">
      <c r="A26" s="16">
        <v>1</v>
      </c>
      <c r="B26" s="16"/>
      <c r="C26" s="17"/>
      <c r="D26" s="79"/>
      <c r="E26" s="79"/>
      <c r="F26" s="3"/>
    </row>
    <row r="27" spans="1:6" ht="15">
      <c r="A27" s="16">
        <v>2</v>
      </c>
      <c r="B27" s="16">
        <v>200</v>
      </c>
      <c r="C27" s="17" t="s">
        <v>568</v>
      </c>
      <c r="D27" s="79"/>
      <c r="E27" s="79"/>
      <c r="F27" s="3"/>
    </row>
    <row r="28" spans="1:6" ht="15">
      <c r="A28" s="16">
        <v>3</v>
      </c>
      <c r="B28" s="16"/>
      <c r="C28" s="17"/>
      <c r="D28" s="79"/>
      <c r="E28" s="79"/>
      <c r="F28" s="3"/>
    </row>
    <row r="29" spans="1:6" ht="15">
      <c r="A29" s="16">
        <v>4</v>
      </c>
      <c r="B29" s="16"/>
      <c r="C29" s="17"/>
      <c r="D29" s="79"/>
      <c r="E29" s="79"/>
      <c r="F29" s="3"/>
    </row>
    <row r="30" spans="1:6" ht="15">
      <c r="A30" s="16">
        <v>5</v>
      </c>
      <c r="B30" s="16"/>
      <c r="C30" s="17"/>
      <c r="D30" s="79"/>
      <c r="E30" s="79"/>
      <c r="F30" s="3"/>
    </row>
    <row r="31" spans="1:6" ht="15">
      <c r="A31" s="16">
        <v>6</v>
      </c>
      <c r="B31" s="16"/>
      <c r="C31" s="17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B29" sqref="B29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1457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7" t="s">
        <v>1</v>
      </c>
      <c r="D3" s="4" t="s">
        <v>7</v>
      </c>
      <c r="E3" s="17" t="s">
        <v>15</v>
      </c>
      <c r="F3" s="3"/>
    </row>
    <row r="4" spans="1:9" ht="15.75">
      <c r="A4" s="77" t="str">
        <f>'GPS точки Заріччя (3)'!K28</f>
        <v>В48-21</v>
      </c>
      <c r="B4" s="78"/>
      <c r="C4" s="2" t="str">
        <f>'GPS точки Заріччя (3)'!M31</f>
        <v>88-9(48)</v>
      </c>
      <c r="D4" s="17" t="str">
        <f>'GPS точки Заріччя (3)'!L28</f>
        <v>172,84</v>
      </c>
      <c r="E4" s="54" t="str">
        <f>'GPS точки Заріччя (3)'!R28</f>
        <v>171,26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9" t="s">
        <v>3</v>
      </c>
      <c r="E7" s="79"/>
      <c r="F7" s="3"/>
    </row>
    <row r="8" spans="1:9" ht="15">
      <c r="A8" s="16">
        <v>1</v>
      </c>
      <c r="B8" s="16">
        <v>2.2000000000000002</v>
      </c>
      <c r="C8" s="16">
        <v>200</v>
      </c>
      <c r="D8" s="79" t="s">
        <v>566</v>
      </c>
      <c r="E8" s="79"/>
      <c r="F8" s="3"/>
    </row>
    <row r="9" spans="1:9" ht="15">
      <c r="A9" s="16">
        <v>2</v>
      </c>
      <c r="B9" s="16">
        <v>2.2000000000000002</v>
      </c>
      <c r="C9" s="16">
        <v>150</v>
      </c>
      <c r="D9" s="73"/>
      <c r="E9" s="73"/>
      <c r="F9" s="3"/>
    </row>
    <row r="10" spans="1:9" ht="15">
      <c r="A10" s="16">
        <v>3</v>
      </c>
      <c r="B10" s="16">
        <v>2.2000000000000002</v>
      </c>
      <c r="C10" s="16">
        <v>25</v>
      </c>
      <c r="D10" s="73"/>
      <c r="E10" s="73"/>
      <c r="F10" s="3"/>
    </row>
    <row r="11" spans="1:9" ht="15">
      <c r="A11" s="16">
        <v>4</v>
      </c>
      <c r="B11" s="16"/>
      <c r="C11" s="16"/>
      <c r="D11" s="73"/>
      <c r="E11" s="73"/>
      <c r="F11" s="3"/>
    </row>
    <row r="12" spans="1:9" ht="15">
      <c r="A12" s="16">
        <v>5</v>
      </c>
      <c r="B12" s="16"/>
      <c r="C12" s="16"/>
      <c r="D12" s="73"/>
      <c r="E12" s="73"/>
      <c r="F12" s="3"/>
    </row>
    <row r="13" spans="1:9" ht="15">
      <c r="A13" s="16">
        <v>6</v>
      </c>
      <c r="B13" s="16"/>
      <c r="C13" s="16"/>
      <c r="D13" s="73"/>
      <c r="E13" s="73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80" t="s">
        <v>3</v>
      </c>
      <c r="D17" s="80"/>
      <c r="E17" s="80"/>
      <c r="F17" s="3"/>
    </row>
    <row r="18" spans="1:6" ht="15">
      <c r="A18" s="16" t="s">
        <v>567</v>
      </c>
      <c r="B18" s="16">
        <v>1.5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80" t="s">
        <v>3</v>
      </c>
      <c r="D21" s="80"/>
      <c r="E21" s="80"/>
      <c r="F21" s="3"/>
    </row>
    <row r="22" spans="1:6" ht="15">
      <c r="A22" s="16" t="s">
        <v>566</v>
      </c>
      <c r="B22" s="1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9" t="s">
        <v>3</v>
      </c>
      <c r="E25" s="79"/>
      <c r="F25" s="3"/>
    </row>
    <row r="26" spans="1:6" ht="15">
      <c r="A26" s="16">
        <v>1</v>
      </c>
      <c r="B26" s="16"/>
      <c r="C26" s="17"/>
      <c r="D26" s="79"/>
      <c r="E26" s="79"/>
      <c r="F26" s="3"/>
    </row>
    <row r="27" spans="1:6" ht="15">
      <c r="A27" s="16">
        <v>2</v>
      </c>
      <c r="B27" s="16">
        <v>150</v>
      </c>
      <c r="C27" s="17" t="s">
        <v>1458</v>
      </c>
      <c r="D27" s="79" t="s">
        <v>1459</v>
      </c>
      <c r="E27" s="79"/>
      <c r="F27" s="3"/>
    </row>
    <row r="28" spans="1:6" ht="15" customHeight="1">
      <c r="A28" s="16">
        <v>3</v>
      </c>
      <c r="B28" s="16">
        <v>25</v>
      </c>
      <c r="C28" s="17" t="s">
        <v>568</v>
      </c>
      <c r="D28" s="79"/>
      <c r="E28" s="79"/>
      <c r="F28" s="3"/>
    </row>
    <row r="29" spans="1:6" ht="15">
      <c r="A29" s="16">
        <v>4</v>
      </c>
      <c r="B29" s="16"/>
      <c r="C29" s="17"/>
      <c r="D29" s="79"/>
      <c r="E29" s="79"/>
      <c r="F29" s="3"/>
    </row>
    <row r="30" spans="1:6" ht="15">
      <c r="A30" s="16">
        <v>5</v>
      </c>
      <c r="B30" s="16"/>
      <c r="C30" s="17"/>
      <c r="D30" s="79"/>
      <c r="E30" s="79"/>
      <c r="F30" s="3"/>
    </row>
    <row r="31" spans="1:6" ht="15">
      <c r="A31" s="16">
        <v>6</v>
      </c>
      <c r="B31" s="16"/>
      <c r="C31" s="17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topLeftCell="A2" workbookViewId="0">
      <selection activeCell="D29" sqref="D29:E29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1455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7" t="s">
        <v>1</v>
      </c>
      <c r="D3" s="4" t="s">
        <v>7</v>
      </c>
      <c r="E3" s="17" t="s">
        <v>15</v>
      </c>
      <c r="F3" s="3"/>
    </row>
    <row r="4" spans="1:9" ht="15.75">
      <c r="A4" s="77" t="str">
        <f>'GPS точки Заріччя (3)'!K30</f>
        <v>В48-23</v>
      </c>
      <c r="B4" s="78"/>
      <c r="C4" s="2" t="str">
        <f>'GPS точки Заріччя (3)'!M31</f>
        <v>88-9(48)</v>
      </c>
      <c r="D4" s="17" t="str">
        <f>'GPS точки Заріччя (3)'!L30</f>
        <v>173,03</v>
      </c>
      <c r="E4" s="54" t="str">
        <f>'GPS точки Заріччя (3)'!R30</f>
        <v>170,63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9" t="s">
        <v>3</v>
      </c>
      <c r="E7" s="79"/>
      <c r="F7" s="3"/>
    </row>
    <row r="8" spans="1:9" ht="15">
      <c r="A8" s="16">
        <v>1</v>
      </c>
      <c r="B8" s="16">
        <v>2.2000000000000002</v>
      </c>
      <c r="C8" s="16">
        <v>500</v>
      </c>
      <c r="D8" s="79" t="s">
        <v>566</v>
      </c>
      <c r="E8" s="79"/>
      <c r="F8" s="3"/>
    </row>
    <row r="9" spans="1:9" ht="15">
      <c r="A9" s="16">
        <v>2</v>
      </c>
      <c r="B9" s="16">
        <v>2.2000000000000002</v>
      </c>
      <c r="C9" s="16">
        <v>100</v>
      </c>
      <c r="D9" s="73"/>
      <c r="E9" s="73"/>
      <c r="F9" s="3"/>
    </row>
    <row r="10" spans="1:9" ht="15">
      <c r="A10" s="16">
        <v>3</v>
      </c>
      <c r="B10" s="16">
        <v>2.2000000000000002</v>
      </c>
      <c r="C10" s="16">
        <v>50</v>
      </c>
      <c r="D10" s="73"/>
      <c r="E10" s="73"/>
      <c r="F10" s="3"/>
    </row>
    <row r="11" spans="1:9" ht="15">
      <c r="A11" s="16">
        <v>4</v>
      </c>
      <c r="B11" s="16"/>
      <c r="C11" s="16"/>
      <c r="D11" s="73"/>
      <c r="E11" s="73"/>
      <c r="F11" s="3"/>
    </row>
    <row r="12" spans="1:9" ht="15">
      <c r="A12" s="16">
        <v>5</v>
      </c>
      <c r="B12" s="16"/>
      <c r="C12" s="16"/>
      <c r="D12" s="73"/>
      <c r="E12" s="73"/>
      <c r="F12" s="3"/>
    </row>
    <row r="13" spans="1:9" ht="15">
      <c r="A13" s="16">
        <v>6</v>
      </c>
      <c r="B13" s="16"/>
      <c r="C13" s="16"/>
      <c r="D13" s="73"/>
      <c r="E13" s="73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80" t="s">
        <v>3</v>
      </c>
      <c r="D17" s="80"/>
      <c r="E17" s="80"/>
      <c r="F17" s="3"/>
    </row>
    <row r="18" spans="1:6" ht="15">
      <c r="A18" s="16" t="s">
        <v>567</v>
      </c>
      <c r="B18" s="16">
        <v>1.5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80" t="s">
        <v>3</v>
      </c>
      <c r="D21" s="80"/>
      <c r="E21" s="80"/>
      <c r="F21" s="3"/>
    </row>
    <row r="22" spans="1:6" ht="15">
      <c r="A22" s="16" t="s">
        <v>566</v>
      </c>
      <c r="B22" s="1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9" t="s">
        <v>3</v>
      </c>
      <c r="E25" s="79"/>
      <c r="F25" s="3"/>
    </row>
    <row r="26" spans="1:6" ht="15">
      <c r="A26" s="16">
        <v>1</v>
      </c>
      <c r="B26" s="16"/>
      <c r="C26" s="17"/>
      <c r="D26" s="79"/>
      <c r="E26" s="79"/>
      <c r="F26" s="3"/>
    </row>
    <row r="27" spans="1:6" ht="15">
      <c r="A27" s="16">
        <v>2</v>
      </c>
      <c r="B27" s="16">
        <v>100</v>
      </c>
      <c r="C27" s="17" t="s">
        <v>568</v>
      </c>
      <c r="D27" s="79"/>
      <c r="E27" s="79"/>
      <c r="F27" s="3"/>
    </row>
    <row r="28" spans="1:6" ht="30" customHeight="1">
      <c r="A28" s="16">
        <v>3</v>
      </c>
      <c r="B28" s="16">
        <v>50</v>
      </c>
      <c r="C28" s="17" t="s">
        <v>568</v>
      </c>
      <c r="D28" s="79" t="s">
        <v>1456</v>
      </c>
      <c r="E28" s="79"/>
      <c r="F28" s="3"/>
    </row>
    <row r="29" spans="1:6" ht="15">
      <c r="A29" s="16">
        <v>4</v>
      </c>
      <c r="B29" s="16"/>
      <c r="C29" s="17"/>
      <c r="D29" s="79"/>
      <c r="E29" s="79"/>
      <c r="F29" s="3"/>
    </row>
    <row r="30" spans="1:6" ht="15">
      <c r="A30" s="16">
        <v>5</v>
      </c>
      <c r="B30" s="16"/>
      <c r="C30" s="17"/>
      <c r="D30" s="79"/>
      <c r="E30" s="79"/>
      <c r="F30" s="3"/>
    </row>
    <row r="31" spans="1:6" ht="15">
      <c r="A31" s="16">
        <v>6</v>
      </c>
      <c r="B31" s="16"/>
      <c r="C31" s="17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25" sqref="M2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1050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17" t="s">
        <v>1</v>
      </c>
      <c r="D3" s="4" t="s">
        <v>7</v>
      </c>
      <c r="E3" s="17" t="s">
        <v>15</v>
      </c>
      <c r="F3" s="3"/>
    </row>
    <row r="4" spans="1:9" ht="15.75">
      <c r="A4" s="77" t="str">
        <f>'GPS точки Заріччя (3)'!K31</f>
        <v>В48-24</v>
      </c>
      <c r="B4" s="78"/>
      <c r="C4" s="2" t="str">
        <f>'GPS точки Заріччя (3)'!M31</f>
        <v>88-9(48)</v>
      </c>
      <c r="D4" s="17" t="str">
        <f>'GPS точки Заріччя (3)'!L31</f>
        <v>172,92</v>
      </c>
      <c r="E4" s="54" t="str">
        <f>'GPS точки Заріччя (3)'!R31</f>
        <v>170,55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9" t="s">
        <v>3</v>
      </c>
      <c r="E7" s="79"/>
      <c r="F7" s="3"/>
    </row>
    <row r="8" spans="1:9" ht="15">
      <c r="A8" s="16">
        <v>1</v>
      </c>
      <c r="B8" s="16">
        <v>2.1</v>
      </c>
      <c r="C8" s="16">
        <v>500</v>
      </c>
      <c r="D8" s="79" t="s">
        <v>566</v>
      </c>
      <c r="E8" s="79"/>
      <c r="F8" s="3"/>
    </row>
    <row r="9" spans="1:9" ht="15">
      <c r="A9" s="16">
        <v>2</v>
      </c>
      <c r="B9" s="16">
        <v>2.1</v>
      </c>
      <c r="C9" s="16">
        <v>100</v>
      </c>
      <c r="D9" s="73"/>
      <c r="E9" s="73"/>
      <c r="F9" s="3"/>
    </row>
    <row r="10" spans="1:9" ht="15">
      <c r="A10" s="16">
        <v>3</v>
      </c>
      <c r="B10" s="16"/>
      <c r="C10" s="16"/>
      <c r="D10" s="73"/>
      <c r="E10" s="73"/>
      <c r="F10" s="3"/>
    </row>
    <row r="11" spans="1:9" ht="15">
      <c r="A11" s="16">
        <v>4</v>
      </c>
      <c r="B11" s="16"/>
      <c r="C11" s="16"/>
      <c r="D11" s="73"/>
      <c r="E11" s="73"/>
      <c r="F11" s="3"/>
    </row>
    <row r="12" spans="1:9" ht="15">
      <c r="A12" s="16">
        <v>5</v>
      </c>
      <c r="B12" s="16"/>
      <c r="C12" s="16"/>
      <c r="D12" s="73"/>
      <c r="E12" s="73"/>
      <c r="F12" s="3"/>
    </row>
    <row r="13" spans="1:9" ht="15">
      <c r="A13" s="16">
        <v>6</v>
      </c>
      <c r="B13" s="16"/>
      <c r="C13" s="16"/>
      <c r="D13" s="73"/>
      <c r="E13" s="73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80" t="s">
        <v>3</v>
      </c>
      <c r="D17" s="80"/>
      <c r="E17" s="80"/>
      <c r="F17" s="3"/>
    </row>
    <row r="18" spans="1:6" ht="15">
      <c r="A18" s="16" t="s">
        <v>567</v>
      </c>
      <c r="B18" s="16">
        <v>1.5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80" t="s">
        <v>3</v>
      </c>
      <c r="D21" s="80"/>
      <c r="E21" s="80"/>
      <c r="F21" s="3"/>
    </row>
    <row r="22" spans="1:6" ht="15">
      <c r="A22" s="16" t="s">
        <v>566</v>
      </c>
      <c r="B22" s="16">
        <v>0.62</v>
      </c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9" t="s">
        <v>3</v>
      </c>
      <c r="E25" s="79"/>
      <c r="F25" s="3"/>
    </row>
    <row r="26" spans="1:6" ht="15">
      <c r="A26" s="16">
        <v>1</v>
      </c>
      <c r="B26" s="16"/>
      <c r="C26" s="17"/>
      <c r="D26" s="79"/>
      <c r="E26" s="79"/>
      <c r="F26" s="3"/>
    </row>
    <row r="27" spans="1:6" ht="15">
      <c r="A27" s="16">
        <v>2</v>
      </c>
      <c r="B27" s="16">
        <v>100</v>
      </c>
      <c r="C27" s="17" t="s">
        <v>568</v>
      </c>
      <c r="D27" s="79"/>
      <c r="E27" s="79"/>
      <c r="F27" s="3"/>
    </row>
    <row r="28" spans="1:6" ht="15">
      <c r="A28" s="16">
        <v>3</v>
      </c>
      <c r="B28" s="16"/>
      <c r="C28" s="17"/>
      <c r="D28" s="79"/>
      <c r="E28" s="79"/>
      <c r="F28" s="3"/>
    </row>
    <row r="29" spans="1:6" ht="15">
      <c r="A29" s="16">
        <v>4</v>
      </c>
      <c r="B29" s="16"/>
      <c r="C29" s="17"/>
      <c r="D29" s="79"/>
      <c r="E29" s="79"/>
      <c r="F29" s="3"/>
    </row>
    <row r="30" spans="1:6" ht="15">
      <c r="A30" s="16">
        <v>5</v>
      </c>
      <c r="B30" s="16"/>
      <c r="C30" s="17"/>
      <c r="D30" s="79"/>
      <c r="E30" s="79"/>
      <c r="F30" s="3"/>
    </row>
    <row r="31" spans="1:6" ht="15">
      <c r="A31" s="16">
        <v>6</v>
      </c>
      <c r="B31" s="16"/>
      <c r="C31" s="17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Q6" sqref="Q6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1498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8" t="s">
        <v>1</v>
      </c>
      <c r="D3" s="4" t="s">
        <v>7</v>
      </c>
      <c r="E3" s="58" t="s">
        <v>15</v>
      </c>
      <c r="F3" s="3"/>
    </row>
    <row r="4" spans="1:9" ht="15.75">
      <c r="A4" s="77" t="str">
        <f>'GPS точки Заріччя (3)'!K38</f>
        <v>В48-31</v>
      </c>
      <c r="B4" s="78"/>
      <c r="C4" s="2" t="str">
        <f>'GPS точки Заріччя (3)'!M31</f>
        <v>88-9(48)</v>
      </c>
      <c r="D4" s="58" t="str">
        <f>'GPS точки Заріччя (3)'!L38</f>
        <v>171,65</v>
      </c>
      <c r="E4" s="54" t="str">
        <f>'GPS точки Заріччя (3)'!R38</f>
        <v>169,33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8" t="s">
        <v>10</v>
      </c>
      <c r="B7" s="58" t="s">
        <v>8</v>
      </c>
      <c r="C7" s="58" t="s">
        <v>9</v>
      </c>
      <c r="D7" s="79" t="s">
        <v>3</v>
      </c>
      <c r="E7" s="79"/>
      <c r="F7" s="3"/>
    </row>
    <row r="8" spans="1:9" ht="15">
      <c r="A8" s="57">
        <v>1</v>
      </c>
      <c r="B8" s="59">
        <v>2</v>
      </c>
      <c r="C8" s="57">
        <v>100</v>
      </c>
      <c r="D8" s="79"/>
      <c r="E8" s="79"/>
      <c r="F8" s="3"/>
    </row>
    <row r="9" spans="1:9" ht="15">
      <c r="A9" s="57">
        <v>2</v>
      </c>
      <c r="B9" s="57"/>
      <c r="C9" s="57" t="s">
        <v>1043</v>
      </c>
      <c r="D9" s="73" t="s">
        <v>1482</v>
      </c>
      <c r="E9" s="73"/>
      <c r="F9" s="3"/>
    </row>
    <row r="10" spans="1:9" ht="15">
      <c r="A10" s="57">
        <v>3</v>
      </c>
      <c r="B10" s="57"/>
      <c r="C10" s="57"/>
      <c r="D10" s="73"/>
      <c r="E10" s="73"/>
      <c r="F10" s="3"/>
    </row>
    <row r="11" spans="1:9" ht="15">
      <c r="A11" s="57">
        <v>4</v>
      </c>
      <c r="B11" s="57"/>
      <c r="C11" s="57"/>
      <c r="D11" s="73"/>
      <c r="E11" s="73"/>
      <c r="F11" s="3"/>
    </row>
    <row r="12" spans="1:9" ht="15">
      <c r="A12" s="57">
        <v>5</v>
      </c>
      <c r="B12" s="57"/>
      <c r="C12" s="57"/>
      <c r="D12" s="73"/>
      <c r="E12" s="73"/>
      <c r="F12" s="3"/>
    </row>
    <row r="13" spans="1:9" ht="15">
      <c r="A13" s="57">
        <v>6</v>
      </c>
      <c r="B13" s="57"/>
      <c r="C13" s="57"/>
      <c r="D13" s="73"/>
      <c r="E13" s="73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8" t="s">
        <v>11</v>
      </c>
      <c r="B17" s="58" t="s">
        <v>5</v>
      </c>
      <c r="C17" s="80" t="s">
        <v>3</v>
      </c>
      <c r="D17" s="80"/>
      <c r="E17" s="80"/>
      <c r="F17" s="3"/>
    </row>
    <row r="18" spans="1:6" ht="15">
      <c r="A18" s="57" t="s">
        <v>1480</v>
      </c>
      <c r="B18" s="59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8" t="s">
        <v>4</v>
      </c>
      <c r="B21" s="58" t="s">
        <v>5</v>
      </c>
      <c r="C21" s="80" t="s">
        <v>3</v>
      </c>
      <c r="D21" s="80"/>
      <c r="E21" s="80"/>
      <c r="F21" s="3"/>
    </row>
    <row r="22" spans="1:6" ht="15">
      <c r="A22" s="57" t="s">
        <v>566</v>
      </c>
      <c r="B22" s="57"/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8" t="s">
        <v>10</v>
      </c>
      <c r="B25" s="58" t="s">
        <v>12</v>
      </c>
      <c r="C25" s="58" t="s">
        <v>24</v>
      </c>
      <c r="D25" s="79" t="s">
        <v>3</v>
      </c>
      <c r="E25" s="79"/>
      <c r="F25" s="3"/>
    </row>
    <row r="26" spans="1:6" ht="15">
      <c r="A26" s="57">
        <v>1</v>
      </c>
      <c r="B26" s="57"/>
      <c r="C26" s="58"/>
      <c r="D26" s="79"/>
      <c r="E26" s="79"/>
      <c r="F26" s="3"/>
    </row>
    <row r="27" spans="1:6" ht="15">
      <c r="A27" s="57">
        <v>2</v>
      </c>
      <c r="B27" s="57"/>
      <c r="C27" s="58"/>
      <c r="D27" s="79"/>
      <c r="E27" s="79"/>
      <c r="F27" s="3"/>
    </row>
    <row r="28" spans="1:6" ht="15" customHeight="1">
      <c r="A28" s="57">
        <v>3</v>
      </c>
      <c r="B28" s="57"/>
      <c r="C28" s="58"/>
      <c r="D28" s="79"/>
      <c r="E28" s="79"/>
      <c r="F28" s="3"/>
    </row>
    <row r="29" spans="1:6" ht="15">
      <c r="A29" s="57">
        <v>4</v>
      </c>
      <c r="B29" s="57"/>
      <c r="C29" s="58"/>
      <c r="D29" s="79"/>
      <c r="E29" s="79"/>
      <c r="F29" s="3"/>
    </row>
    <row r="30" spans="1:6" ht="15">
      <c r="A30" s="57">
        <v>5</v>
      </c>
      <c r="B30" s="57"/>
      <c r="C30" s="58"/>
      <c r="D30" s="79"/>
      <c r="E30" s="79"/>
      <c r="F30" s="3"/>
    </row>
    <row r="31" spans="1:6" ht="15">
      <c r="A31" s="57">
        <v>6</v>
      </c>
      <c r="B31" s="57"/>
      <c r="C31" s="58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9" sqref="D9:E9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1499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8" t="s">
        <v>1</v>
      </c>
      <c r="D3" s="4" t="s">
        <v>7</v>
      </c>
      <c r="E3" s="58" t="s">
        <v>15</v>
      </c>
      <c r="F3" s="3"/>
    </row>
    <row r="4" spans="1:9" ht="15.75">
      <c r="A4" s="77" t="str">
        <f>'GPS точки Заріччя (3)'!K39</f>
        <v>В48-32</v>
      </c>
      <c r="B4" s="78"/>
      <c r="C4" s="2" t="str">
        <f>'GPS точки Заріччя (3)'!M31</f>
        <v>88-9(48)</v>
      </c>
      <c r="D4" s="58" t="str">
        <f>'GPS точки Заріччя (3)'!L39</f>
        <v>171,64</v>
      </c>
      <c r="E4" s="54" t="str">
        <f>'GPS точки Заріччя (3)'!R39</f>
        <v>169,34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8" t="s">
        <v>10</v>
      </c>
      <c r="B7" s="58" t="s">
        <v>8</v>
      </c>
      <c r="C7" s="58" t="s">
        <v>9</v>
      </c>
      <c r="D7" s="79" t="s">
        <v>3</v>
      </c>
      <c r="E7" s="79"/>
      <c r="F7" s="3"/>
    </row>
    <row r="8" spans="1:9" ht="15">
      <c r="A8" s="57">
        <v>1</v>
      </c>
      <c r="B8" s="59">
        <v>2</v>
      </c>
      <c r="C8" s="57">
        <v>100</v>
      </c>
      <c r="D8" s="79" t="s">
        <v>1500</v>
      </c>
      <c r="E8" s="79"/>
      <c r="F8" s="3"/>
    </row>
    <row r="9" spans="1:9" ht="15">
      <c r="A9" s="57">
        <v>2</v>
      </c>
      <c r="B9" s="59"/>
      <c r="C9" s="57"/>
      <c r="D9" s="73"/>
      <c r="E9" s="73"/>
      <c r="F9" s="3"/>
    </row>
    <row r="10" spans="1:9" ht="15">
      <c r="A10" s="57">
        <v>3</v>
      </c>
      <c r="B10" s="59"/>
      <c r="C10" s="57"/>
      <c r="D10" s="73"/>
      <c r="E10" s="73"/>
      <c r="F10" s="3"/>
    </row>
    <row r="11" spans="1:9" ht="15">
      <c r="A11" s="57">
        <v>4</v>
      </c>
      <c r="B11" s="57"/>
      <c r="C11" s="57"/>
      <c r="D11" s="73"/>
      <c r="E11" s="73"/>
      <c r="F11" s="3"/>
    </row>
    <row r="12" spans="1:9" ht="15">
      <c r="A12" s="57">
        <v>5</v>
      </c>
      <c r="B12" s="57"/>
      <c r="C12" s="57"/>
      <c r="D12" s="73"/>
      <c r="E12" s="73"/>
      <c r="F12" s="3"/>
    </row>
    <row r="13" spans="1:9" ht="15">
      <c r="A13" s="57">
        <v>6</v>
      </c>
      <c r="B13" s="57"/>
      <c r="C13" s="57"/>
      <c r="D13" s="73"/>
      <c r="E13" s="73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8" t="s">
        <v>11</v>
      </c>
      <c r="B17" s="58" t="s">
        <v>5</v>
      </c>
      <c r="C17" s="80" t="s">
        <v>3</v>
      </c>
      <c r="D17" s="80"/>
      <c r="E17" s="80"/>
      <c r="F17" s="3"/>
    </row>
    <row r="18" spans="1:6" ht="15">
      <c r="A18" s="57" t="s">
        <v>1480</v>
      </c>
      <c r="B18" s="59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8" t="s">
        <v>4</v>
      </c>
      <c r="B21" s="58" t="s">
        <v>5</v>
      </c>
      <c r="C21" s="80" t="s">
        <v>3</v>
      </c>
      <c r="D21" s="80"/>
      <c r="E21" s="80"/>
      <c r="F21" s="3"/>
    </row>
    <row r="22" spans="1:6" ht="15">
      <c r="A22" s="57" t="s">
        <v>566</v>
      </c>
      <c r="B22" s="57"/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8" t="s">
        <v>10</v>
      </c>
      <c r="B25" s="58" t="s">
        <v>12</v>
      </c>
      <c r="C25" s="58" t="s">
        <v>24</v>
      </c>
      <c r="D25" s="79" t="s">
        <v>3</v>
      </c>
      <c r="E25" s="79"/>
      <c r="F25" s="3"/>
    </row>
    <row r="26" spans="1:6" ht="15">
      <c r="A26" s="57">
        <v>1</v>
      </c>
      <c r="B26" s="57"/>
      <c r="C26" s="58"/>
      <c r="D26" s="79"/>
      <c r="E26" s="79"/>
      <c r="F26" s="3"/>
    </row>
    <row r="27" spans="1:6" ht="15">
      <c r="A27" s="57">
        <v>2</v>
      </c>
      <c r="B27" s="57"/>
      <c r="C27" s="58"/>
      <c r="D27" s="79"/>
      <c r="E27" s="79"/>
      <c r="F27" s="3"/>
    </row>
    <row r="28" spans="1:6" ht="15" customHeight="1">
      <c r="A28" s="57">
        <v>3</v>
      </c>
      <c r="B28" s="57"/>
      <c r="C28" s="58"/>
      <c r="D28" s="79"/>
      <c r="E28" s="79"/>
      <c r="F28" s="3"/>
    </row>
    <row r="29" spans="1:6" ht="15">
      <c r="A29" s="57">
        <v>4</v>
      </c>
      <c r="B29" s="57"/>
      <c r="C29" s="58"/>
      <c r="D29" s="79"/>
      <c r="E29" s="79"/>
      <c r="F29" s="3"/>
    </row>
    <row r="30" spans="1:6" ht="15">
      <c r="A30" s="57">
        <v>5</v>
      </c>
      <c r="B30" s="57"/>
      <c r="C30" s="58"/>
      <c r="D30" s="79"/>
      <c r="E30" s="79"/>
      <c r="F30" s="3"/>
    </row>
    <row r="31" spans="1:6" ht="15">
      <c r="A31" s="57">
        <v>6</v>
      </c>
      <c r="B31" s="57"/>
      <c r="C31" s="58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23" sqref="P23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1504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8" t="s">
        <v>1</v>
      </c>
      <c r="D3" s="4" t="s">
        <v>7</v>
      </c>
      <c r="E3" s="58" t="s">
        <v>15</v>
      </c>
      <c r="F3" s="3"/>
    </row>
    <row r="4" spans="1:9" ht="15.75">
      <c r="A4" s="77" t="s">
        <v>1505</v>
      </c>
      <c r="B4" s="78"/>
      <c r="C4" s="2" t="str">
        <f>'GPS точки Заріччя (3)'!M31</f>
        <v>88-9(48)</v>
      </c>
      <c r="D4" s="58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8" t="s">
        <v>10</v>
      </c>
      <c r="B7" s="58" t="s">
        <v>8</v>
      </c>
      <c r="C7" s="58" t="s">
        <v>9</v>
      </c>
      <c r="D7" s="79" t="s">
        <v>3</v>
      </c>
      <c r="E7" s="79"/>
      <c r="F7" s="3"/>
    </row>
    <row r="8" spans="1:9" ht="15">
      <c r="A8" s="57">
        <v>1</v>
      </c>
      <c r="B8" s="59">
        <v>3.5</v>
      </c>
      <c r="C8" s="57">
        <v>400</v>
      </c>
      <c r="D8" s="79"/>
      <c r="E8" s="79"/>
      <c r="F8" s="3"/>
    </row>
    <row r="9" spans="1:9" ht="15">
      <c r="A9" s="57">
        <v>2</v>
      </c>
      <c r="B9" s="59">
        <v>3.5</v>
      </c>
      <c r="C9" s="57">
        <v>150</v>
      </c>
      <c r="D9" s="73"/>
      <c r="E9" s="73"/>
      <c r="F9" s="3"/>
    </row>
    <row r="10" spans="1:9" ht="15">
      <c r="A10" s="57">
        <v>3</v>
      </c>
      <c r="B10" s="57"/>
      <c r="C10" s="57"/>
      <c r="D10" s="73"/>
      <c r="E10" s="73"/>
      <c r="F10" s="3"/>
    </row>
    <row r="11" spans="1:9" ht="15">
      <c r="A11" s="57">
        <v>4</v>
      </c>
      <c r="B11" s="57"/>
      <c r="C11" s="57"/>
      <c r="D11" s="73"/>
      <c r="E11" s="73"/>
      <c r="F11" s="3"/>
    </row>
    <row r="12" spans="1:9" ht="15">
      <c r="A12" s="57">
        <v>5</v>
      </c>
      <c r="B12" s="57"/>
      <c r="C12" s="57"/>
      <c r="D12" s="73"/>
      <c r="E12" s="73"/>
      <c r="F12" s="3"/>
    </row>
    <row r="13" spans="1:9" ht="15">
      <c r="A13" s="57">
        <v>6</v>
      </c>
      <c r="B13" s="57"/>
      <c r="C13" s="57"/>
      <c r="D13" s="73"/>
      <c r="E13" s="73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8" t="s">
        <v>11</v>
      </c>
      <c r="B17" s="58" t="s">
        <v>5</v>
      </c>
      <c r="C17" s="80" t="s">
        <v>3</v>
      </c>
      <c r="D17" s="80"/>
      <c r="E17" s="80"/>
      <c r="F17" s="3"/>
    </row>
    <row r="18" spans="1:6" ht="15">
      <c r="A18" s="57" t="s">
        <v>567</v>
      </c>
      <c r="B18" s="57">
        <v>2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8" t="s">
        <v>4</v>
      </c>
      <c r="B21" s="58" t="s">
        <v>5</v>
      </c>
      <c r="C21" s="80" t="s">
        <v>3</v>
      </c>
      <c r="D21" s="80"/>
      <c r="E21" s="80"/>
      <c r="F21" s="3"/>
    </row>
    <row r="22" spans="1:6" ht="15">
      <c r="A22" s="57" t="s">
        <v>566</v>
      </c>
      <c r="B22" s="57"/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8" t="s">
        <v>10</v>
      </c>
      <c r="B25" s="58" t="s">
        <v>12</v>
      </c>
      <c r="C25" s="58" t="s">
        <v>24</v>
      </c>
      <c r="D25" s="79" t="s">
        <v>3</v>
      </c>
      <c r="E25" s="79"/>
      <c r="F25" s="3"/>
    </row>
    <row r="26" spans="1:6" ht="15">
      <c r="A26" s="57">
        <v>1</v>
      </c>
      <c r="B26" s="57"/>
      <c r="C26" s="58"/>
      <c r="D26" s="79"/>
      <c r="E26" s="79"/>
      <c r="F26" s="3"/>
    </row>
    <row r="27" spans="1:6" ht="15">
      <c r="A27" s="57">
        <v>2</v>
      </c>
      <c r="B27" s="57">
        <v>150</v>
      </c>
      <c r="C27" s="58" t="s">
        <v>568</v>
      </c>
      <c r="D27" s="79" t="s">
        <v>1467</v>
      </c>
      <c r="E27" s="79"/>
      <c r="F27" s="3"/>
    </row>
    <row r="28" spans="1:6" ht="15">
      <c r="A28" s="57">
        <v>3</v>
      </c>
      <c r="B28" s="57"/>
      <c r="C28" s="58"/>
      <c r="D28" s="79"/>
      <c r="E28" s="79"/>
      <c r="F28" s="3"/>
    </row>
    <row r="29" spans="1:6" ht="15">
      <c r="A29" s="57">
        <v>4</v>
      </c>
      <c r="B29" s="57"/>
      <c r="C29" s="58"/>
      <c r="D29" s="79"/>
      <c r="E29" s="79"/>
      <c r="F29" s="3"/>
    </row>
    <row r="30" spans="1:6" ht="15">
      <c r="A30" s="57">
        <v>5</v>
      </c>
      <c r="B30" s="57"/>
      <c r="C30" s="58"/>
      <c r="D30" s="79"/>
      <c r="E30" s="79"/>
      <c r="F30" s="3"/>
    </row>
    <row r="31" spans="1:6" ht="15">
      <c r="A31" s="57">
        <v>6</v>
      </c>
      <c r="B31" s="57"/>
      <c r="C31" s="58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6" sqref="L6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1501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8" t="s">
        <v>1</v>
      </c>
      <c r="D3" s="4" t="s">
        <v>7</v>
      </c>
      <c r="E3" s="58" t="s">
        <v>15</v>
      </c>
      <c r="F3" s="3"/>
    </row>
    <row r="4" spans="1:9" ht="15.75">
      <c r="A4" s="77" t="str">
        <f>'GPS точки Заріччя (3)'!K40</f>
        <v>В48-33</v>
      </c>
      <c r="B4" s="78"/>
      <c r="C4" s="2" t="str">
        <f>'GPS точки Заріччя (3)'!M31</f>
        <v>88-9(48)</v>
      </c>
      <c r="D4" s="58" t="str">
        <f>'GPS точки Заріччя (3)'!L40</f>
        <v>171,44</v>
      </c>
      <c r="E4" s="54" t="str">
        <f>'GPS точки Заріччя (3)'!R40</f>
        <v>170,22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8" t="s">
        <v>10</v>
      </c>
      <c r="B7" s="58" t="s">
        <v>8</v>
      </c>
      <c r="C7" s="58" t="s">
        <v>9</v>
      </c>
      <c r="D7" s="79" t="s">
        <v>3</v>
      </c>
      <c r="E7" s="79"/>
      <c r="F7" s="3"/>
    </row>
    <row r="8" spans="1:9" ht="15">
      <c r="A8" s="57">
        <v>1</v>
      </c>
      <c r="B8" s="59">
        <v>2</v>
      </c>
      <c r="C8" s="57">
        <v>150</v>
      </c>
      <c r="D8" s="79"/>
      <c r="E8" s="79"/>
      <c r="F8" s="3"/>
    </row>
    <row r="9" spans="1:9" ht="15">
      <c r="A9" s="57">
        <v>2</v>
      </c>
      <c r="B9" s="59">
        <v>2</v>
      </c>
      <c r="C9" s="57">
        <v>100</v>
      </c>
      <c r="D9" s="73"/>
      <c r="E9" s="73"/>
      <c r="F9" s="3"/>
    </row>
    <row r="10" spans="1:9" ht="15">
      <c r="A10" s="57">
        <v>3</v>
      </c>
      <c r="B10" s="57"/>
      <c r="C10" s="57"/>
      <c r="D10" s="73"/>
      <c r="E10" s="73"/>
      <c r="F10" s="3"/>
    </row>
    <row r="11" spans="1:9" ht="15">
      <c r="A11" s="57">
        <v>4</v>
      </c>
      <c r="B11" s="57"/>
      <c r="C11" s="57"/>
      <c r="D11" s="73"/>
      <c r="E11" s="73"/>
      <c r="F11" s="3"/>
    </row>
    <row r="12" spans="1:9" ht="15">
      <c r="A12" s="57">
        <v>5</v>
      </c>
      <c r="B12" s="57"/>
      <c r="C12" s="57"/>
      <c r="D12" s="73"/>
      <c r="E12" s="73"/>
      <c r="F12" s="3"/>
    </row>
    <row r="13" spans="1:9" ht="15">
      <c r="A13" s="57">
        <v>6</v>
      </c>
      <c r="B13" s="57"/>
      <c r="C13" s="57"/>
      <c r="D13" s="73"/>
      <c r="E13" s="73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8" t="s">
        <v>11</v>
      </c>
      <c r="B17" s="58" t="s">
        <v>5</v>
      </c>
      <c r="C17" s="80" t="s">
        <v>3</v>
      </c>
      <c r="D17" s="80"/>
      <c r="E17" s="80"/>
      <c r="F17" s="3"/>
    </row>
    <row r="18" spans="1:6" ht="15">
      <c r="A18" s="57" t="s">
        <v>1480</v>
      </c>
      <c r="B18" s="57">
        <v>1.5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8" t="s">
        <v>4</v>
      </c>
      <c r="B21" s="58" t="s">
        <v>5</v>
      </c>
      <c r="C21" s="80" t="s">
        <v>3</v>
      </c>
      <c r="D21" s="80"/>
      <c r="E21" s="80"/>
      <c r="F21" s="3"/>
    </row>
    <row r="22" spans="1:6" ht="15">
      <c r="A22" s="57" t="s">
        <v>566</v>
      </c>
      <c r="B22" s="57"/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8" t="s">
        <v>10</v>
      </c>
      <c r="B25" s="58" t="s">
        <v>12</v>
      </c>
      <c r="C25" s="58" t="s">
        <v>24</v>
      </c>
      <c r="D25" s="79" t="s">
        <v>3</v>
      </c>
      <c r="E25" s="79"/>
      <c r="F25" s="3"/>
    </row>
    <row r="26" spans="1:6" ht="15">
      <c r="A26" s="57">
        <v>1</v>
      </c>
      <c r="B26" s="57"/>
      <c r="C26" s="58"/>
      <c r="D26" s="79"/>
      <c r="E26" s="79"/>
      <c r="F26" s="3"/>
    </row>
    <row r="27" spans="1:6" ht="15">
      <c r="A27" s="57">
        <v>2</v>
      </c>
      <c r="B27" s="57">
        <v>100</v>
      </c>
      <c r="C27" s="58" t="s">
        <v>568</v>
      </c>
      <c r="D27" s="79" t="s">
        <v>1467</v>
      </c>
      <c r="E27" s="79"/>
      <c r="F27" s="3"/>
    </row>
    <row r="28" spans="1:6" ht="15">
      <c r="A28" s="57">
        <v>3</v>
      </c>
      <c r="B28" s="57"/>
      <c r="C28" s="58"/>
      <c r="D28" s="79"/>
      <c r="E28" s="79"/>
      <c r="F28" s="3"/>
    </row>
    <row r="29" spans="1:6" ht="15">
      <c r="A29" s="57">
        <v>4</v>
      </c>
      <c r="B29" s="57"/>
      <c r="C29" s="58"/>
      <c r="D29" s="79"/>
      <c r="E29" s="79"/>
      <c r="F29" s="3"/>
    </row>
    <row r="30" spans="1:6" ht="15">
      <c r="A30" s="57">
        <v>5</v>
      </c>
      <c r="B30" s="57"/>
      <c r="C30" s="58"/>
      <c r="D30" s="79"/>
      <c r="E30" s="79"/>
      <c r="F30" s="3"/>
    </row>
    <row r="31" spans="1:6" ht="15">
      <c r="A31" s="57">
        <v>6</v>
      </c>
      <c r="B31" s="57"/>
      <c r="C31" s="58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Q10" sqref="Q10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1502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8" t="s">
        <v>1</v>
      </c>
      <c r="D3" s="4" t="s">
        <v>7</v>
      </c>
      <c r="E3" s="58" t="s">
        <v>15</v>
      </c>
      <c r="F3" s="3"/>
    </row>
    <row r="4" spans="1:9" ht="15.75">
      <c r="A4" s="77" t="s">
        <v>1503</v>
      </c>
      <c r="B4" s="78"/>
      <c r="C4" s="2" t="str">
        <f>'GPS точки Заріччя (3)'!M31</f>
        <v>88-9(48)</v>
      </c>
      <c r="D4" s="58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8" t="s">
        <v>10</v>
      </c>
      <c r="B7" s="58" t="s">
        <v>8</v>
      </c>
      <c r="C7" s="58" t="s">
        <v>9</v>
      </c>
      <c r="D7" s="79" t="s">
        <v>3</v>
      </c>
      <c r="E7" s="79"/>
      <c r="F7" s="3"/>
    </row>
    <row r="8" spans="1:9" ht="15">
      <c r="A8" s="57">
        <v>1</v>
      </c>
      <c r="B8" s="59">
        <v>2</v>
      </c>
      <c r="C8" s="57">
        <v>150</v>
      </c>
      <c r="D8" s="79"/>
      <c r="E8" s="79"/>
      <c r="F8" s="3"/>
    </row>
    <row r="9" spans="1:9" ht="15">
      <c r="A9" s="57">
        <v>2</v>
      </c>
      <c r="B9" s="59">
        <v>2</v>
      </c>
      <c r="C9" s="57">
        <v>100</v>
      </c>
      <c r="D9" s="73"/>
      <c r="E9" s="73"/>
      <c r="F9" s="3"/>
    </row>
    <row r="10" spans="1:9" ht="15">
      <c r="A10" s="57">
        <v>3</v>
      </c>
      <c r="B10" s="59">
        <v>2</v>
      </c>
      <c r="C10" s="57">
        <v>100</v>
      </c>
      <c r="D10" s="73"/>
      <c r="E10" s="73"/>
      <c r="F10" s="3"/>
    </row>
    <row r="11" spans="1:9" ht="15">
      <c r="A11" s="57">
        <v>4</v>
      </c>
      <c r="B11" s="59"/>
      <c r="C11" s="57" t="s">
        <v>1043</v>
      </c>
      <c r="D11" s="73" t="s">
        <v>1482</v>
      </c>
      <c r="E11" s="73"/>
      <c r="F11" s="3"/>
    </row>
    <row r="12" spans="1:9" ht="15">
      <c r="A12" s="57">
        <v>5</v>
      </c>
      <c r="B12" s="59">
        <v>2</v>
      </c>
      <c r="C12" s="57">
        <v>100</v>
      </c>
      <c r="D12" s="73"/>
      <c r="E12" s="73"/>
      <c r="F12" s="3"/>
    </row>
    <row r="13" spans="1:9" ht="15">
      <c r="A13" s="57">
        <v>6</v>
      </c>
      <c r="B13" s="59">
        <v>2</v>
      </c>
      <c r="C13" s="57">
        <v>100</v>
      </c>
      <c r="D13" s="73"/>
      <c r="E13" s="73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8" t="s">
        <v>11</v>
      </c>
      <c r="B17" s="58" t="s">
        <v>5</v>
      </c>
      <c r="C17" s="80" t="s">
        <v>3</v>
      </c>
      <c r="D17" s="80"/>
      <c r="E17" s="80"/>
      <c r="F17" s="3"/>
    </row>
    <row r="18" spans="1:6" ht="15">
      <c r="A18" s="57" t="s">
        <v>567</v>
      </c>
      <c r="B18" s="57">
        <v>2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8" t="s">
        <v>4</v>
      </c>
      <c r="B21" s="58" t="s">
        <v>5</v>
      </c>
      <c r="C21" s="80" t="s">
        <v>3</v>
      </c>
      <c r="D21" s="80"/>
      <c r="E21" s="80"/>
      <c r="F21" s="3"/>
    </row>
    <row r="22" spans="1:6" ht="15">
      <c r="A22" s="57" t="s">
        <v>566</v>
      </c>
      <c r="B22" s="57"/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8" t="s">
        <v>10</v>
      </c>
      <c r="B25" s="58" t="s">
        <v>12</v>
      </c>
      <c r="C25" s="58" t="s">
        <v>24</v>
      </c>
      <c r="D25" s="79" t="s">
        <v>3</v>
      </c>
      <c r="E25" s="79"/>
      <c r="F25" s="3"/>
    </row>
    <row r="26" spans="1:6" ht="15">
      <c r="A26" s="57">
        <v>1</v>
      </c>
      <c r="B26" s="57">
        <v>150</v>
      </c>
      <c r="C26" s="58" t="s">
        <v>568</v>
      </c>
      <c r="D26" s="79" t="s">
        <v>1467</v>
      </c>
      <c r="E26" s="79"/>
      <c r="F26" s="3"/>
    </row>
    <row r="27" spans="1:6" ht="15">
      <c r="A27" s="57">
        <v>2</v>
      </c>
      <c r="B27" s="57">
        <v>100</v>
      </c>
      <c r="C27" s="58" t="s">
        <v>568</v>
      </c>
      <c r="D27" s="79" t="s">
        <v>1467</v>
      </c>
      <c r="E27" s="79"/>
      <c r="F27" s="3"/>
    </row>
    <row r="28" spans="1:6" ht="15">
      <c r="A28" s="57">
        <v>3</v>
      </c>
      <c r="B28" s="57">
        <v>100</v>
      </c>
      <c r="C28" s="58" t="s">
        <v>568</v>
      </c>
      <c r="D28" s="79" t="s">
        <v>1467</v>
      </c>
      <c r="E28" s="79"/>
      <c r="F28" s="3"/>
    </row>
    <row r="29" spans="1:6" ht="15">
      <c r="A29" s="57">
        <v>4</v>
      </c>
      <c r="B29" s="57"/>
      <c r="C29" s="58"/>
      <c r="D29" s="79"/>
      <c r="E29" s="79"/>
      <c r="F29" s="3"/>
    </row>
    <row r="30" spans="1:6" ht="15">
      <c r="A30" s="57">
        <v>5</v>
      </c>
      <c r="B30" s="57">
        <v>100</v>
      </c>
      <c r="C30" s="58" t="s">
        <v>568</v>
      </c>
      <c r="D30" s="79" t="s">
        <v>1467</v>
      </c>
      <c r="E30" s="79"/>
      <c r="F30" s="3"/>
    </row>
    <row r="31" spans="1:6" ht="15">
      <c r="A31" s="57">
        <v>6</v>
      </c>
      <c r="B31" s="57">
        <v>100</v>
      </c>
      <c r="C31" s="58" t="s">
        <v>1458</v>
      </c>
      <c r="D31" s="79" t="s">
        <v>1467</v>
      </c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4" sqref="H24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1490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8" t="s">
        <v>1</v>
      </c>
      <c r="D3" s="4" t="s">
        <v>7</v>
      </c>
      <c r="E3" s="58" t="s">
        <v>15</v>
      </c>
      <c r="F3" s="3"/>
    </row>
    <row r="4" spans="1:9" ht="15.75">
      <c r="A4" s="77" t="str">
        <f>'GPS точки Заріччя (3)'!K44</f>
        <v>В48-37</v>
      </c>
      <c r="B4" s="78"/>
      <c r="C4" s="2" t="str">
        <f>'GPS точки Заріччя (3)'!M31</f>
        <v>88-9(48)</v>
      </c>
      <c r="D4" s="58" t="str">
        <f>'GPS точки Заріччя (3)'!L44</f>
        <v>170,30</v>
      </c>
      <c r="E4" s="54" t="str">
        <f>'GPS точки Заріччя (3)'!R44</f>
        <v>168,34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8" t="s">
        <v>10</v>
      </c>
      <c r="B7" s="58" t="s">
        <v>8</v>
      </c>
      <c r="C7" s="58" t="s">
        <v>9</v>
      </c>
      <c r="D7" s="79" t="s">
        <v>3</v>
      </c>
      <c r="E7" s="79"/>
      <c r="F7" s="3"/>
    </row>
    <row r="8" spans="1:9" ht="15">
      <c r="A8" s="57">
        <v>1</v>
      </c>
      <c r="B8" s="59">
        <v>2.5</v>
      </c>
      <c r="C8" s="57">
        <v>150</v>
      </c>
      <c r="D8" s="79"/>
      <c r="E8" s="79"/>
      <c r="F8" s="3"/>
    </row>
    <row r="9" spans="1:9" ht="15">
      <c r="A9" s="57">
        <v>2</v>
      </c>
      <c r="B9" s="59">
        <v>2.5</v>
      </c>
      <c r="C9" s="57">
        <v>100</v>
      </c>
      <c r="D9" s="73"/>
      <c r="E9" s="73"/>
      <c r="F9" s="3"/>
    </row>
    <row r="10" spans="1:9" ht="15">
      <c r="A10" s="57">
        <v>3</v>
      </c>
      <c r="B10" s="57"/>
      <c r="C10" s="57" t="s">
        <v>1043</v>
      </c>
      <c r="D10" s="73" t="s">
        <v>1491</v>
      </c>
      <c r="E10" s="73"/>
      <c r="F10" s="3"/>
    </row>
    <row r="11" spans="1:9" ht="15">
      <c r="A11" s="57">
        <v>4</v>
      </c>
      <c r="B11" s="57">
        <v>2.5</v>
      </c>
      <c r="C11" s="57">
        <v>50</v>
      </c>
      <c r="D11" s="73"/>
      <c r="E11" s="73"/>
      <c r="F11" s="3"/>
    </row>
    <row r="12" spans="1:9" ht="15">
      <c r="A12" s="57">
        <v>5</v>
      </c>
      <c r="B12" s="57"/>
      <c r="C12" s="57"/>
      <c r="D12" s="73"/>
      <c r="E12" s="73"/>
      <c r="F12" s="3"/>
    </row>
    <row r="13" spans="1:9" ht="15">
      <c r="A13" s="57">
        <v>6</v>
      </c>
      <c r="B13" s="57"/>
      <c r="C13" s="57"/>
      <c r="D13" s="73"/>
      <c r="E13" s="73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8" t="s">
        <v>11</v>
      </c>
      <c r="B17" s="58" t="s">
        <v>5</v>
      </c>
      <c r="C17" s="80" t="s">
        <v>3</v>
      </c>
      <c r="D17" s="80"/>
      <c r="E17" s="80"/>
      <c r="F17" s="3"/>
    </row>
    <row r="18" spans="1:6" ht="15">
      <c r="A18" s="57" t="s">
        <v>567</v>
      </c>
      <c r="B18" s="57">
        <v>2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8" t="s">
        <v>4</v>
      </c>
      <c r="B21" s="58" t="s">
        <v>5</v>
      </c>
      <c r="C21" s="80" t="s">
        <v>3</v>
      </c>
      <c r="D21" s="80"/>
      <c r="E21" s="80"/>
      <c r="F21" s="3"/>
    </row>
    <row r="22" spans="1:6" ht="15">
      <c r="A22" s="57" t="s">
        <v>566</v>
      </c>
      <c r="B22" s="57"/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8" t="s">
        <v>10</v>
      </c>
      <c r="B25" s="58" t="s">
        <v>12</v>
      </c>
      <c r="C25" s="58" t="s">
        <v>24</v>
      </c>
      <c r="D25" s="79" t="s">
        <v>3</v>
      </c>
      <c r="E25" s="79"/>
      <c r="F25" s="3"/>
    </row>
    <row r="26" spans="1:6" ht="15">
      <c r="A26" s="57">
        <v>1</v>
      </c>
      <c r="B26" s="57"/>
      <c r="C26" s="58"/>
      <c r="D26" s="79"/>
      <c r="E26" s="79"/>
      <c r="F26" s="3"/>
    </row>
    <row r="27" spans="1:6" ht="15">
      <c r="A27" s="57">
        <v>2</v>
      </c>
      <c r="B27" s="57">
        <v>100</v>
      </c>
      <c r="C27" s="58" t="s">
        <v>568</v>
      </c>
      <c r="D27" s="79" t="s">
        <v>1467</v>
      </c>
      <c r="E27" s="79"/>
      <c r="F27" s="3"/>
    </row>
    <row r="28" spans="1:6" ht="15">
      <c r="A28" s="57">
        <v>3</v>
      </c>
      <c r="B28" s="57"/>
      <c r="C28" s="58"/>
      <c r="D28" s="79"/>
      <c r="E28" s="79"/>
      <c r="F28" s="3"/>
    </row>
    <row r="29" spans="1:6" ht="15">
      <c r="A29" s="57">
        <v>4</v>
      </c>
      <c r="B29" s="57">
        <v>50</v>
      </c>
      <c r="C29" s="58" t="s">
        <v>1458</v>
      </c>
      <c r="D29" s="79" t="s">
        <v>1467</v>
      </c>
      <c r="E29" s="79"/>
      <c r="F29" s="3"/>
    </row>
    <row r="30" spans="1:6" ht="15">
      <c r="A30" s="57">
        <v>5</v>
      </c>
      <c r="B30" s="57"/>
      <c r="C30" s="58"/>
      <c r="D30" s="79"/>
      <c r="E30" s="79"/>
      <c r="F30" s="3"/>
    </row>
    <row r="31" spans="1:6" ht="15">
      <c r="A31" s="57">
        <v>6</v>
      </c>
      <c r="B31" s="57"/>
      <c r="C31" s="58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O11" sqref="O11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1492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8" t="s">
        <v>1</v>
      </c>
      <c r="D3" s="4" t="s">
        <v>7</v>
      </c>
      <c r="E3" s="58" t="s">
        <v>15</v>
      </c>
      <c r="F3" s="3"/>
    </row>
    <row r="4" spans="1:9" ht="15.75">
      <c r="A4" s="77" t="s">
        <v>1493</v>
      </c>
      <c r="B4" s="78"/>
      <c r="C4" s="2" t="str">
        <f>'GPS точки Заріччя (3)'!M31</f>
        <v>88-9(48)</v>
      </c>
      <c r="D4" s="58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8" t="s">
        <v>10</v>
      </c>
      <c r="B7" s="58" t="s">
        <v>8</v>
      </c>
      <c r="C7" s="58" t="s">
        <v>9</v>
      </c>
      <c r="D7" s="79" t="s">
        <v>3</v>
      </c>
      <c r="E7" s="79"/>
      <c r="F7" s="3"/>
    </row>
    <row r="8" spans="1:9" ht="15">
      <c r="A8" s="57">
        <v>1</v>
      </c>
      <c r="B8" s="59">
        <v>2.2999999999999998</v>
      </c>
      <c r="C8" s="57">
        <v>150</v>
      </c>
      <c r="D8" s="79"/>
      <c r="E8" s="79"/>
      <c r="F8" s="3"/>
    </row>
    <row r="9" spans="1:9" ht="15">
      <c r="A9" s="57">
        <v>2</v>
      </c>
      <c r="B9" s="59">
        <v>2.2999999999999998</v>
      </c>
      <c r="C9" s="57">
        <v>32</v>
      </c>
      <c r="D9" s="73"/>
      <c r="E9" s="73"/>
      <c r="F9" s="3"/>
    </row>
    <row r="10" spans="1:9" ht="15">
      <c r="A10" s="57">
        <v>3</v>
      </c>
      <c r="B10" s="59"/>
      <c r="C10" s="57"/>
      <c r="D10" s="73"/>
      <c r="E10" s="73"/>
      <c r="F10" s="3"/>
    </row>
    <row r="11" spans="1:9" ht="15">
      <c r="A11" s="57">
        <v>4</v>
      </c>
      <c r="B11" s="57"/>
      <c r="C11" s="57"/>
      <c r="D11" s="73"/>
      <c r="E11" s="73"/>
      <c r="F11" s="3"/>
    </row>
    <row r="12" spans="1:9" ht="15">
      <c r="A12" s="57">
        <v>5</v>
      </c>
      <c r="B12" s="57"/>
      <c r="C12" s="57"/>
      <c r="D12" s="73"/>
      <c r="E12" s="73"/>
      <c r="F12" s="3"/>
    </row>
    <row r="13" spans="1:9" ht="15">
      <c r="A13" s="57">
        <v>6</v>
      </c>
      <c r="B13" s="57"/>
      <c r="C13" s="57"/>
      <c r="D13" s="73"/>
      <c r="E13" s="73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8" t="s">
        <v>11</v>
      </c>
      <c r="B17" s="58" t="s">
        <v>5</v>
      </c>
      <c r="C17" s="80" t="s">
        <v>3</v>
      </c>
      <c r="D17" s="80"/>
      <c r="E17" s="80"/>
      <c r="F17" s="3"/>
    </row>
    <row r="18" spans="1:6" ht="15">
      <c r="A18" s="57" t="s">
        <v>567</v>
      </c>
      <c r="B18" s="59">
        <v>1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8" t="s">
        <v>4</v>
      </c>
      <c r="B21" s="58" t="s">
        <v>5</v>
      </c>
      <c r="C21" s="80" t="s">
        <v>3</v>
      </c>
      <c r="D21" s="80"/>
      <c r="E21" s="80"/>
      <c r="F21" s="3"/>
    </row>
    <row r="22" spans="1:6" ht="15">
      <c r="A22" s="57" t="s">
        <v>1494</v>
      </c>
      <c r="B22" s="57"/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8" t="s">
        <v>10</v>
      </c>
      <c r="B25" s="58" t="s">
        <v>12</v>
      </c>
      <c r="C25" s="58" t="s">
        <v>24</v>
      </c>
      <c r="D25" s="79" t="s">
        <v>3</v>
      </c>
      <c r="E25" s="79"/>
      <c r="F25" s="3"/>
    </row>
    <row r="26" spans="1:6" ht="15">
      <c r="A26" s="57">
        <v>1</v>
      </c>
      <c r="B26" s="57"/>
      <c r="C26" s="58"/>
      <c r="D26" s="79"/>
      <c r="E26" s="79"/>
      <c r="F26" s="3"/>
    </row>
    <row r="27" spans="1:6" ht="15">
      <c r="A27" s="57">
        <v>2</v>
      </c>
      <c r="B27" s="57">
        <v>25</v>
      </c>
      <c r="C27" s="58" t="s">
        <v>568</v>
      </c>
      <c r="D27" s="79" t="s">
        <v>1495</v>
      </c>
      <c r="E27" s="79"/>
      <c r="F27" s="3"/>
    </row>
    <row r="28" spans="1:6" ht="15" customHeight="1">
      <c r="A28" s="57">
        <v>3</v>
      </c>
      <c r="B28" s="57"/>
      <c r="C28" s="58"/>
      <c r="D28" s="79"/>
      <c r="E28" s="79"/>
      <c r="F28" s="3"/>
    </row>
    <row r="29" spans="1:6" ht="15">
      <c r="A29" s="57">
        <v>4</v>
      </c>
      <c r="B29" s="57"/>
      <c r="C29" s="58"/>
      <c r="D29" s="79"/>
      <c r="E29" s="79"/>
      <c r="F29" s="3"/>
    </row>
    <row r="30" spans="1:6" ht="15">
      <c r="A30" s="57">
        <v>5</v>
      </c>
      <c r="B30" s="57"/>
      <c r="C30" s="58"/>
      <c r="D30" s="79"/>
      <c r="E30" s="79"/>
      <c r="F30" s="3"/>
    </row>
    <row r="31" spans="1:6" ht="15">
      <c r="A31" s="57">
        <v>6</v>
      </c>
      <c r="B31" s="57"/>
      <c r="C31" s="58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H23" sqref="H23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1489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5" t="s">
        <v>1</v>
      </c>
      <c r="D3" s="4" t="s">
        <v>7</v>
      </c>
      <c r="E3" s="55" t="s">
        <v>15</v>
      </c>
      <c r="F3" s="3"/>
    </row>
    <row r="4" spans="1:9" ht="15.75">
      <c r="A4" s="77" t="str">
        <f>'GPS точки Заріччя (3)'!K45</f>
        <v>В48-38</v>
      </c>
      <c r="B4" s="78"/>
      <c r="C4" s="2" t="str">
        <f>'GPS точки Заріччя (3)'!M31</f>
        <v>88-9(48)</v>
      </c>
      <c r="D4" s="55" t="str">
        <f>'GPS точки Заріччя (3)'!L45</f>
        <v>170,61</v>
      </c>
      <c r="E4" s="54" t="str">
        <f>'GPS точки Заріччя (3)'!R45</f>
        <v>168,40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9" t="s">
        <v>3</v>
      </c>
      <c r="E7" s="79"/>
      <c r="F7" s="3"/>
    </row>
    <row r="8" spans="1:9" ht="15">
      <c r="A8" s="56">
        <v>1</v>
      </c>
      <c r="B8" s="59">
        <v>2.5</v>
      </c>
      <c r="C8" s="56">
        <v>150</v>
      </c>
      <c r="D8" s="79"/>
      <c r="E8" s="79"/>
      <c r="F8" s="3"/>
    </row>
    <row r="9" spans="1:9" ht="15">
      <c r="A9" s="56">
        <v>2</v>
      </c>
      <c r="B9" s="59">
        <v>2.5</v>
      </c>
      <c r="C9" s="56">
        <v>100</v>
      </c>
      <c r="D9" s="73"/>
      <c r="E9" s="73"/>
      <c r="F9" s="3"/>
    </row>
    <row r="10" spans="1:9" ht="15">
      <c r="A10" s="56">
        <v>3</v>
      </c>
      <c r="B10" s="59"/>
      <c r="C10" s="56"/>
      <c r="D10" s="73"/>
      <c r="E10" s="73"/>
      <c r="F10" s="3"/>
    </row>
    <row r="11" spans="1:9" ht="15">
      <c r="A11" s="56">
        <v>4</v>
      </c>
      <c r="B11" s="59"/>
      <c r="C11" s="56"/>
      <c r="D11" s="73"/>
      <c r="E11" s="73"/>
      <c r="F11" s="3"/>
    </row>
    <row r="12" spans="1:9" ht="15">
      <c r="A12" s="56">
        <v>5</v>
      </c>
      <c r="B12" s="56"/>
      <c r="C12" s="56"/>
      <c r="D12" s="73"/>
      <c r="E12" s="73"/>
      <c r="F12" s="3"/>
    </row>
    <row r="13" spans="1:9" ht="15">
      <c r="A13" s="56">
        <v>6</v>
      </c>
      <c r="B13" s="56"/>
      <c r="C13" s="56"/>
      <c r="D13" s="73"/>
      <c r="E13" s="73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0" t="s">
        <v>3</v>
      </c>
      <c r="D17" s="80"/>
      <c r="E17" s="80"/>
      <c r="F17" s="3"/>
    </row>
    <row r="18" spans="1:6" ht="15">
      <c r="A18" s="56" t="s">
        <v>567</v>
      </c>
      <c r="B18" s="56">
        <v>2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0" t="s">
        <v>3</v>
      </c>
      <c r="D21" s="80"/>
      <c r="E21" s="80"/>
      <c r="F21" s="3"/>
    </row>
    <row r="22" spans="1:6" ht="15">
      <c r="A22" s="56" t="s">
        <v>566</v>
      </c>
      <c r="B22" s="56"/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9" t="s">
        <v>3</v>
      </c>
      <c r="E25" s="79"/>
      <c r="F25" s="3"/>
    </row>
    <row r="26" spans="1:6" ht="15">
      <c r="A26" s="56">
        <v>1</v>
      </c>
      <c r="B26" s="56">
        <v>150</v>
      </c>
      <c r="C26" s="55" t="s">
        <v>568</v>
      </c>
      <c r="D26" s="79" t="s">
        <v>1475</v>
      </c>
      <c r="E26" s="79"/>
      <c r="F26" s="3"/>
    </row>
    <row r="27" spans="1:6" ht="15">
      <c r="A27" s="56">
        <v>2</v>
      </c>
      <c r="B27" s="56">
        <v>100</v>
      </c>
      <c r="C27" s="55" t="s">
        <v>568</v>
      </c>
      <c r="D27" s="79" t="s">
        <v>1475</v>
      </c>
      <c r="E27" s="79"/>
      <c r="F27" s="3"/>
    </row>
    <row r="28" spans="1:6" ht="15" customHeight="1">
      <c r="A28" s="56">
        <v>3</v>
      </c>
      <c r="B28" s="56"/>
      <c r="C28" s="55"/>
      <c r="D28" s="79"/>
      <c r="E28" s="79"/>
      <c r="F28" s="3"/>
    </row>
    <row r="29" spans="1:6" ht="15">
      <c r="A29" s="56">
        <v>4</v>
      </c>
      <c r="B29" s="56"/>
      <c r="C29" s="55"/>
      <c r="D29" s="79"/>
      <c r="E29" s="79"/>
      <c r="F29" s="3"/>
    </row>
    <row r="30" spans="1:6" ht="15">
      <c r="A30" s="56">
        <v>5</v>
      </c>
      <c r="B30" s="56"/>
      <c r="C30" s="55"/>
      <c r="D30" s="79"/>
      <c r="E30" s="79"/>
      <c r="F30" s="3"/>
    </row>
    <row r="31" spans="1:6" ht="15">
      <c r="A31" s="56">
        <v>6</v>
      </c>
      <c r="B31" s="56"/>
      <c r="C31" s="5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L25" sqref="L2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1488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5" t="s">
        <v>1</v>
      </c>
      <c r="D3" s="4" t="s">
        <v>7</v>
      </c>
      <c r="E3" s="55" t="s">
        <v>15</v>
      </c>
      <c r="F3" s="3"/>
    </row>
    <row r="4" spans="1:9" ht="15.75">
      <c r="A4" s="77" t="str">
        <f>'GPS точки Заріччя (3)'!K47</f>
        <v>В48-40</v>
      </c>
      <c r="B4" s="78"/>
      <c r="C4" s="2" t="str">
        <f>'GPS точки Заріччя (3)'!M31</f>
        <v>88-9(48)</v>
      </c>
      <c r="D4" s="55" t="str">
        <f>'GPS точки Заріччя (3)'!L47</f>
        <v>170,47</v>
      </c>
      <c r="E4" s="54" t="str">
        <f>'GPS точки Заріччя (3)'!R47</f>
        <v>168,30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9" t="s">
        <v>3</v>
      </c>
      <c r="E7" s="79"/>
      <c r="F7" s="3"/>
    </row>
    <row r="8" spans="1:9" ht="15">
      <c r="A8" s="56">
        <v>1</v>
      </c>
      <c r="B8" s="59">
        <v>3</v>
      </c>
      <c r="C8" s="56">
        <v>150</v>
      </c>
      <c r="D8" s="79"/>
      <c r="E8" s="79"/>
      <c r="F8" s="3"/>
    </row>
    <row r="9" spans="1:9" ht="15">
      <c r="A9" s="56">
        <v>2</v>
      </c>
      <c r="B9" s="59">
        <v>3</v>
      </c>
      <c r="C9" s="56">
        <v>100</v>
      </c>
      <c r="D9" s="73"/>
      <c r="E9" s="73"/>
      <c r="F9" s="3"/>
    </row>
    <row r="10" spans="1:9" ht="15">
      <c r="A10" s="56">
        <v>3</v>
      </c>
      <c r="B10" s="59">
        <v>3</v>
      </c>
      <c r="C10" s="56">
        <v>100</v>
      </c>
      <c r="D10" s="73"/>
      <c r="E10" s="73"/>
      <c r="F10" s="3"/>
    </row>
    <row r="11" spans="1:9" ht="15">
      <c r="A11" s="56">
        <v>4</v>
      </c>
      <c r="B11" s="59">
        <v>3</v>
      </c>
      <c r="C11" s="56">
        <v>63</v>
      </c>
      <c r="D11" s="73"/>
      <c r="E11" s="73"/>
      <c r="F11" s="3"/>
    </row>
    <row r="12" spans="1:9" ht="15">
      <c r="A12" s="56">
        <v>5</v>
      </c>
      <c r="B12" s="56"/>
      <c r="C12" s="56"/>
      <c r="D12" s="73"/>
      <c r="E12" s="73"/>
      <c r="F12" s="3"/>
    </row>
    <row r="13" spans="1:9" ht="15">
      <c r="A13" s="56">
        <v>6</v>
      </c>
      <c r="B13" s="56"/>
      <c r="C13" s="56"/>
      <c r="D13" s="73"/>
      <c r="E13" s="73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0" t="s">
        <v>3</v>
      </c>
      <c r="D17" s="80"/>
      <c r="E17" s="80"/>
      <c r="F17" s="3"/>
    </row>
    <row r="18" spans="1:6" ht="15">
      <c r="A18" s="56" t="s">
        <v>567</v>
      </c>
      <c r="B18" s="56">
        <v>2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0" t="s">
        <v>3</v>
      </c>
      <c r="D21" s="80"/>
      <c r="E21" s="80"/>
      <c r="F21" s="3"/>
    </row>
    <row r="22" spans="1:6" ht="15">
      <c r="A22" s="56" t="s">
        <v>566</v>
      </c>
      <c r="B22" s="56"/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9" t="s">
        <v>3</v>
      </c>
      <c r="E25" s="79"/>
      <c r="F25" s="3"/>
    </row>
    <row r="26" spans="1:6" ht="15">
      <c r="A26" s="56">
        <v>1</v>
      </c>
      <c r="B26" s="56"/>
      <c r="C26" s="55"/>
      <c r="D26" s="79"/>
      <c r="E26" s="79"/>
      <c r="F26" s="3"/>
    </row>
    <row r="27" spans="1:6" ht="15">
      <c r="A27" s="56">
        <v>2</v>
      </c>
      <c r="B27" s="56">
        <v>100</v>
      </c>
      <c r="C27" s="55" t="s">
        <v>568</v>
      </c>
      <c r="D27" s="79" t="s">
        <v>1475</v>
      </c>
      <c r="E27" s="79"/>
      <c r="F27" s="3"/>
    </row>
    <row r="28" spans="1:6" ht="15" customHeight="1">
      <c r="A28" s="56">
        <v>3</v>
      </c>
      <c r="B28" s="56">
        <v>100</v>
      </c>
      <c r="C28" s="55" t="s">
        <v>1458</v>
      </c>
      <c r="D28" s="79" t="s">
        <v>1475</v>
      </c>
      <c r="E28" s="79"/>
      <c r="F28" s="3"/>
    </row>
    <row r="29" spans="1:6" ht="15">
      <c r="A29" s="56">
        <v>4</v>
      </c>
      <c r="B29" s="56">
        <v>80</v>
      </c>
      <c r="C29" s="55" t="s">
        <v>568</v>
      </c>
      <c r="D29" s="79" t="s">
        <v>1475</v>
      </c>
      <c r="E29" s="79"/>
      <c r="F29" s="3"/>
    </row>
    <row r="30" spans="1:6" ht="15">
      <c r="A30" s="56">
        <v>5</v>
      </c>
      <c r="B30" s="56"/>
      <c r="C30" s="55"/>
      <c r="D30" s="79"/>
      <c r="E30" s="79"/>
      <c r="F30" s="3"/>
    </row>
    <row r="31" spans="1:6" ht="15">
      <c r="A31" s="56">
        <v>6</v>
      </c>
      <c r="B31" s="56"/>
      <c r="C31" s="5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N19" sqref="N19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1487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5" t="s">
        <v>1</v>
      </c>
      <c r="D3" s="4" t="s">
        <v>7</v>
      </c>
      <c r="E3" s="55" t="s">
        <v>15</v>
      </c>
      <c r="F3" s="3"/>
    </row>
    <row r="4" spans="1:9" ht="15.75">
      <c r="A4" s="77" t="str">
        <f>'GPS точки Заріччя (3)'!K48</f>
        <v>В48-41</v>
      </c>
      <c r="B4" s="78"/>
      <c r="C4" s="2" t="str">
        <f>'GPS точки Заріччя (3)'!M31</f>
        <v>88-9(48)</v>
      </c>
      <c r="D4" s="55" t="str">
        <f>'GPS точки Заріччя (3)'!L48</f>
        <v>169,92</v>
      </c>
      <c r="E4" s="54" t="str">
        <f>'GPS точки Заріччя (3)'!R48</f>
        <v>167,82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9" t="s">
        <v>3</v>
      </c>
      <c r="E7" s="79"/>
      <c r="F7" s="3"/>
    </row>
    <row r="8" spans="1:9" ht="15">
      <c r="A8" s="56">
        <v>1</v>
      </c>
      <c r="B8" s="59">
        <v>2.5</v>
      </c>
      <c r="C8" s="56">
        <v>100</v>
      </c>
      <c r="D8" s="79"/>
      <c r="E8" s="79"/>
      <c r="F8" s="3"/>
    </row>
    <row r="9" spans="1:9" ht="15">
      <c r="A9" s="56">
        <v>2</v>
      </c>
      <c r="B9" s="59">
        <v>2.5</v>
      </c>
      <c r="C9" s="56">
        <v>100</v>
      </c>
      <c r="D9" s="73"/>
      <c r="E9" s="73"/>
      <c r="F9" s="3"/>
    </row>
    <row r="10" spans="1:9" ht="15">
      <c r="A10" s="56">
        <v>3</v>
      </c>
      <c r="B10" s="59"/>
      <c r="C10" s="56"/>
      <c r="D10" s="73"/>
      <c r="E10" s="73"/>
      <c r="F10" s="3"/>
    </row>
    <row r="11" spans="1:9" ht="15">
      <c r="A11" s="56">
        <v>4</v>
      </c>
      <c r="B11" s="56"/>
      <c r="C11" s="56"/>
      <c r="D11" s="73"/>
      <c r="E11" s="73"/>
      <c r="F11" s="3"/>
    </row>
    <row r="12" spans="1:9" ht="15">
      <c r="A12" s="56">
        <v>5</v>
      </c>
      <c r="B12" s="56"/>
      <c r="C12" s="56"/>
      <c r="D12" s="73"/>
      <c r="E12" s="73"/>
      <c r="F12" s="3"/>
    </row>
    <row r="13" spans="1:9" ht="15">
      <c r="A13" s="56">
        <v>6</v>
      </c>
      <c r="B13" s="56"/>
      <c r="C13" s="56"/>
      <c r="D13" s="73"/>
      <c r="E13" s="73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0" t="s">
        <v>3</v>
      </c>
      <c r="D17" s="80"/>
      <c r="E17" s="80"/>
      <c r="F17" s="3"/>
    </row>
    <row r="18" spans="1:6" ht="15">
      <c r="A18" s="56" t="s">
        <v>567</v>
      </c>
      <c r="B18" s="59">
        <v>2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0" t="s">
        <v>3</v>
      </c>
      <c r="D21" s="80"/>
      <c r="E21" s="80"/>
      <c r="F21" s="3"/>
    </row>
    <row r="22" spans="1:6" ht="15">
      <c r="A22" s="56" t="s">
        <v>566</v>
      </c>
      <c r="B22" s="56"/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9" t="s">
        <v>3</v>
      </c>
      <c r="E25" s="79"/>
      <c r="F25" s="3"/>
    </row>
    <row r="26" spans="1:6" ht="15">
      <c r="A26" s="56">
        <v>1</v>
      </c>
      <c r="B26" s="56"/>
      <c r="C26" s="55"/>
      <c r="D26" s="79"/>
      <c r="E26" s="79"/>
      <c r="F26" s="3"/>
    </row>
    <row r="27" spans="1:6" ht="15">
      <c r="A27" s="56">
        <v>2</v>
      </c>
      <c r="B27" s="56">
        <v>100</v>
      </c>
      <c r="C27" s="55" t="s">
        <v>1458</v>
      </c>
      <c r="D27" s="79" t="s">
        <v>1475</v>
      </c>
      <c r="E27" s="79"/>
      <c r="F27" s="3"/>
    </row>
    <row r="28" spans="1:6" ht="15" customHeight="1">
      <c r="A28" s="56">
        <v>3</v>
      </c>
      <c r="B28" s="56"/>
      <c r="C28" s="55"/>
      <c r="D28" s="79"/>
      <c r="E28" s="79"/>
      <c r="F28" s="3"/>
    </row>
    <row r="29" spans="1:6" ht="15">
      <c r="A29" s="56">
        <v>4</v>
      </c>
      <c r="B29" s="56"/>
      <c r="C29" s="55"/>
      <c r="D29" s="79"/>
      <c r="E29" s="79"/>
      <c r="F29" s="3"/>
    </row>
    <row r="30" spans="1:6" ht="15">
      <c r="A30" s="56">
        <v>5</v>
      </c>
      <c r="B30" s="56"/>
      <c r="C30" s="55"/>
      <c r="D30" s="79"/>
      <c r="E30" s="79"/>
      <c r="F30" s="3"/>
    </row>
    <row r="31" spans="1:6" ht="15">
      <c r="A31" s="56">
        <v>6</v>
      </c>
      <c r="B31" s="56"/>
      <c r="C31" s="5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Q18" sqref="Q18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1484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5" t="s">
        <v>1</v>
      </c>
      <c r="D3" s="4" t="s">
        <v>7</v>
      </c>
      <c r="E3" s="55" t="s">
        <v>15</v>
      </c>
      <c r="F3" s="3"/>
    </row>
    <row r="4" spans="1:9" ht="15.75">
      <c r="A4" s="77" t="str">
        <f>'GPS точки Заріччя (3)'!K49</f>
        <v>В48-42</v>
      </c>
      <c r="B4" s="78"/>
      <c r="C4" s="2" t="str">
        <f>'GPS точки Заріччя (3)'!M31</f>
        <v>88-9(48)</v>
      </c>
      <c r="D4" s="55" t="str">
        <f>'GPS точки Заріччя (3)'!L49</f>
        <v>169,74</v>
      </c>
      <c r="E4" s="54" t="str">
        <f>'GPS точки Заріччя (3)'!R49</f>
        <v>167,60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9" t="s">
        <v>3</v>
      </c>
      <c r="E7" s="79"/>
      <c r="F7" s="3"/>
    </row>
    <row r="8" spans="1:9" ht="15">
      <c r="A8" s="56">
        <v>1</v>
      </c>
      <c r="B8" s="59">
        <v>3</v>
      </c>
      <c r="C8" s="56">
        <v>400</v>
      </c>
      <c r="D8" s="79"/>
      <c r="E8" s="79"/>
      <c r="F8" s="3"/>
    </row>
    <row r="9" spans="1:9" ht="15">
      <c r="A9" s="56">
        <v>2</v>
      </c>
      <c r="B9" s="59">
        <v>3</v>
      </c>
      <c r="C9" s="56">
        <v>100</v>
      </c>
      <c r="D9" s="73"/>
      <c r="E9" s="73"/>
      <c r="F9" s="3"/>
    </row>
    <row r="10" spans="1:9" ht="15">
      <c r="A10" s="56">
        <v>3</v>
      </c>
      <c r="B10" s="56"/>
      <c r="C10" s="56"/>
      <c r="D10" s="73"/>
      <c r="E10" s="73"/>
      <c r="F10" s="3"/>
    </row>
    <row r="11" spans="1:9" ht="15">
      <c r="A11" s="56">
        <v>4</v>
      </c>
      <c r="B11" s="56"/>
      <c r="C11" s="56"/>
      <c r="D11" s="73"/>
      <c r="E11" s="73"/>
      <c r="F11" s="3"/>
    </row>
    <row r="12" spans="1:9" ht="15">
      <c r="A12" s="56">
        <v>5</v>
      </c>
      <c r="B12" s="56"/>
      <c r="C12" s="56"/>
      <c r="D12" s="73"/>
      <c r="E12" s="73"/>
      <c r="F12" s="3"/>
    </row>
    <row r="13" spans="1:9" ht="15">
      <c r="A13" s="56">
        <v>6</v>
      </c>
      <c r="B13" s="56"/>
      <c r="C13" s="56"/>
      <c r="D13" s="73"/>
      <c r="E13" s="73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0" t="s">
        <v>3</v>
      </c>
      <c r="D17" s="80"/>
      <c r="E17" s="80"/>
      <c r="F17" s="3"/>
    </row>
    <row r="18" spans="1:6" ht="15">
      <c r="A18" s="56" t="s">
        <v>567</v>
      </c>
      <c r="B18" s="56">
        <v>2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0" t="s">
        <v>3</v>
      </c>
      <c r="D21" s="80"/>
      <c r="E21" s="80"/>
      <c r="F21" s="3"/>
    </row>
    <row r="22" spans="1:6" ht="15">
      <c r="A22" s="56" t="s">
        <v>566</v>
      </c>
      <c r="B22" s="56"/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9" t="s">
        <v>3</v>
      </c>
      <c r="E25" s="79"/>
      <c r="F25" s="3"/>
    </row>
    <row r="26" spans="1:6" ht="15">
      <c r="A26" s="56">
        <v>1</v>
      </c>
      <c r="B26" s="56"/>
      <c r="C26" s="55"/>
      <c r="D26" s="79"/>
      <c r="E26" s="79"/>
      <c r="F26" s="3"/>
    </row>
    <row r="27" spans="1:6" ht="15">
      <c r="A27" s="56">
        <v>2</v>
      </c>
      <c r="B27" s="56">
        <v>100</v>
      </c>
      <c r="C27" s="55" t="s">
        <v>568</v>
      </c>
      <c r="D27" s="79" t="s">
        <v>1467</v>
      </c>
      <c r="E27" s="79"/>
      <c r="F27" s="3"/>
    </row>
    <row r="28" spans="1:6" ht="15">
      <c r="A28" s="56">
        <v>3</v>
      </c>
      <c r="B28" s="56"/>
      <c r="C28" s="55"/>
      <c r="D28" s="79"/>
      <c r="E28" s="79"/>
      <c r="F28" s="3"/>
    </row>
    <row r="29" spans="1:6" ht="15">
      <c r="A29" s="56">
        <v>4</v>
      </c>
      <c r="B29" s="56"/>
      <c r="C29" s="55"/>
      <c r="D29" s="79"/>
      <c r="E29" s="79"/>
      <c r="F29" s="3"/>
    </row>
    <row r="30" spans="1:6" ht="15">
      <c r="A30" s="56">
        <v>5</v>
      </c>
      <c r="B30" s="56"/>
      <c r="C30" s="55"/>
      <c r="D30" s="79"/>
      <c r="E30" s="79"/>
      <c r="F30" s="3"/>
    </row>
    <row r="31" spans="1:6" ht="15">
      <c r="A31" s="56">
        <v>6</v>
      </c>
      <c r="B31" s="56"/>
      <c r="C31" s="5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20" sqref="P20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1496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8" t="s">
        <v>1</v>
      </c>
      <c r="D3" s="4" t="s">
        <v>7</v>
      </c>
      <c r="E3" s="58" t="s">
        <v>15</v>
      </c>
      <c r="F3" s="3"/>
    </row>
    <row r="4" spans="1:9" ht="15.75">
      <c r="A4" s="77" t="str">
        <f>'GPS точки Заріччя (3)'!K50</f>
        <v>В48-43</v>
      </c>
      <c r="B4" s="78"/>
      <c r="C4" s="2" t="str">
        <f>'GPS точки Заріччя (3)'!M31</f>
        <v>88-9(48)</v>
      </c>
      <c r="D4" s="58" t="str">
        <f>'GPS точки Заріччя (3)'!L50</f>
        <v>169,68</v>
      </c>
      <c r="E4" s="54" t="str">
        <f>'GPS точки Заріччя (3)'!R50</f>
        <v>167,69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8" t="s">
        <v>10</v>
      </c>
      <c r="B7" s="58" t="s">
        <v>8</v>
      </c>
      <c r="C7" s="58" t="s">
        <v>9</v>
      </c>
      <c r="D7" s="79" t="s">
        <v>3</v>
      </c>
      <c r="E7" s="79"/>
      <c r="F7" s="3"/>
    </row>
    <row r="8" spans="1:9" ht="15">
      <c r="A8" s="57">
        <v>1</v>
      </c>
      <c r="B8" s="59"/>
      <c r="C8" s="57">
        <v>150</v>
      </c>
      <c r="D8" s="79"/>
      <c r="E8" s="79"/>
      <c r="F8" s="3"/>
    </row>
    <row r="9" spans="1:9" ht="15">
      <c r="A9" s="57">
        <v>2</v>
      </c>
      <c r="B9" s="59"/>
      <c r="C9" s="57">
        <v>50</v>
      </c>
      <c r="D9" s="73" t="s">
        <v>1497</v>
      </c>
      <c r="E9" s="73"/>
      <c r="F9" s="3"/>
    </row>
    <row r="10" spans="1:9" ht="15">
      <c r="A10" s="57">
        <v>3</v>
      </c>
      <c r="B10" s="57"/>
      <c r="C10" s="57"/>
      <c r="D10" s="73"/>
      <c r="E10" s="73"/>
      <c r="F10" s="3"/>
    </row>
    <row r="11" spans="1:9" ht="15">
      <c r="A11" s="57">
        <v>4</v>
      </c>
      <c r="B11" s="57"/>
      <c r="C11" s="57"/>
      <c r="D11" s="73"/>
      <c r="E11" s="73"/>
      <c r="F11" s="3"/>
    </row>
    <row r="12" spans="1:9" ht="15">
      <c r="A12" s="57">
        <v>5</v>
      </c>
      <c r="B12" s="57"/>
      <c r="C12" s="57"/>
      <c r="D12" s="73"/>
      <c r="E12" s="73"/>
      <c r="F12" s="3"/>
    </row>
    <row r="13" spans="1:9" ht="15">
      <c r="A13" s="57">
        <v>6</v>
      </c>
      <c r="B13" s="57"/>
      <c r="C13" s="57"/>
      <c r="D13" s="73"/>
      <c r="E13" s="73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8" t="s">
        <v>11</v>
      </c>
      <c r="B17" s="58" t="s">
        <v>5</v>
      </c>
      <c r="C17" s="80" t="s">
        <v>3</v>
      </c>
      <c r="D17" s="80"/>
      <c r="E17" s="80"/>
      <c r="F17" s="3"/>
    </row>
    <row r="18" spans="1:6" ht="15">
      <c r="A18" s="57"/>
      <c r="B18" s="57"/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8" t="s">
        <v>4</v>
      </c>
      <c r="B21" s="58" t="s">
        <v>5</v>
      </c>
      <c r="C21" s="80" t="s">
        <v>3</v>
      </c>
      <c r="D21" s="80"/>
      <c r="E21" s="80"/>
      <c r="F21" s="3"/>
    </row>
    <row r="22" spans="1:6" ht="15">
      <c r="A22" s="57"/>
      <c r="B22" s="57"/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8" t="s">
        <v>10</v>
      </c>
      <c r="B25" s="58" t="s">
        <v>12</v>
      </c>
      <c r="C25" s="58" t="s">
        <v>24</v>
      </c>
      <c r="D25" s="79" t="s">
        <v>3</v>
      </c>
      <c r="E25" s="79"/>
      <c r="F25" s="3"/>
    </row>
    <row r="26" spans="1:6" ht="15">
      <c r="A26" s="57">
        <v>1</v>
      </c>
      <c r="B26" s="57"/>
      <c r="C26" s="58"/>
      <c r="D26" s="79"/>
      <c r="E26" s="79"/>
      <c r="F26" s="3"/>
    </row>
    <row r="27" spans="1:6" ht="15">
      <c r="A27" s="57">
        <v>2</v>
      </c>
      <c r="B27" s="57">
        <v>100</v>
      </c>
      <c r="C27" s="58" t="s">
        <v>568</v>
      </c>
      <c r="D27" s="79" t="s">
        <v>1467</v>
      </c>
      <c r="E27" s="79"/>
      <c r="F27" s="3"/>
    </row>
    <row r="28" spans="1:6" ht="15">
      <c r="A28" s="57">
        <v>3</v>
      </c>
      <c r="B28" s="57"/>
      <c r="C28" s="58"/>
      <c r="D28" s="79"/>
      <c r="E28" s="79"/>
      <c r="F28" s="3"/>
    </row>
    <row r="29" spans="1:6" ht="15">
      <c r="A29" s="57">
        <v>4</v>
      </c>
      <c r="B29" s="57"/>
      <c r="C29" s="58"/>
      <c r="D29" s="79"/>
      <c r="E29" s="79"/>
      <c r="F29" s="3"/>
    </row>
    <row r="30" spans="1:6" ht="15">
      <c r="A30" s="57">
        <v>5</v>
      </c>
      <c r="B30" s="57"/>
      <c r="C30" s="58"/>
      <c r="D30" s="79"/>
      <c r="E30" s="79"/>
      <c r="F30" s="3"/>
    </row>
    <row r="31" spans="1:6" ht="15">
      <c r="A31" s="57">
        <v>6</v>
      </c>
      <c r="B31" s="57"/>
      <c r="C31" s="58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5" sqref="L2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1486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5" t="s">
        <v>1</v>
      </c>
      <c r="D3" s="4" t="s">
        <v>7</v>
      </c>
      <c r="E3" s="55" t="s">
        <v>15</v>
      </c>
      <c r="F3" s="3"/>
    </row>
    <row r="4" spans="1:9" ht="15.75">
      <c r="A4" s="77" t="str">
        <f>'GPS точки Заріччя (3)'!K53</f>
        <v>В48-46</v>
      </c>
      <c r="B4" s="78"/>
      <c r="C4" s="2" t="str">
        <f>'GPS точки Заріччя (3)'!M31</f>
        <v>88-9(48)</v>
      </c>
      <c r="D4" s="55" t="str">
        <f>'GPS точки Заріччя (3)'!L53</f>
        <v>169,29</v>
      </c>
      <c r="E4" s="54" t="str">
        <f>'GPS точки Заріччя (3)'!R53</f>
        <v>167,18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9" t="s">
        <v>3</v>
      </c>
      <c r="E7" s="79"/>
      <c r="F7" s="3"/>
    </row>
    <row r="8" spans="1:9" ht="15">
      <c r="A8" s="56">
        <v>1</v>
      </c>
      <c r="B8" s="59">
        <v>3</v>
      </c>
      <c r="C8" s="56">
        <v>400</v>
      </c>
      <c r="D8" s="79"/>
      <c r="E8" s="79"/>
      <c r="F8" s="3"/>
    </row>
    <row r="9" spans="1:9" ht="15">
      <c r="A9" s="56">
        <v>2</v>
      </c>
      <c r="B9" s="59">
        <v>3</v>
      </c>
      <c r="C9" s="56">
        <v>200</v>
      </c>
      <c r="D9" s="73"/>
      <c r="E9" s="73"/>
      <c r="F9" s="3"/>
    </row>
    <row r="10" spans="1:9" ht="15">
      <c r="A10" s="56">
        <v>3</v>
      </c>
      <c r="B10" s="56"/>
      <c r="C10" s="56"/>
      <c r="D10" s="73"/>
      <c r="E10" s="73"/>
      <c r="F10" s="3"/>
    </row>
    <row r="11" spans="1:9" ht="15">
      <c r="A11" s="56">
        <v>4</v>
      </c>
      <c r="B11" s="56"/>
      <c r="C11" s="56"/>
      <c r="D11" s="73"/>
      <c r="E11" s="73"/>
      <c r="F11" s="3"/>
    </row>
    <row r="12" spans="1:9" ht="15">
      <c r="A12" s="56">
        <v>5</v>
      </c>
      <c r="B12" s="56"/>
      <c r="C12" s="56"/>
      <c r="D12" s="73"/>
      <c r="E12" s="73"/>
      <c r="F12" s="3"/>
    </row>
    <row r="13" spans="1:9" ht="15">
      <c r="A13" s="56">
        <v>6</v>
      </c>
      <c r="B13" s="56"/>
      <c r="C13" s="56"/>
      <c r="D13" s="73"/>
      <c r="E13" s="73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0" t="s">
        <v>3</v>
      </c>
      <c r="D17" s="80"/>
      <c r="E17" s="80"/>
      <c r="F17" s="3"/>
    </row>
    <row r="18" spans="1:6" ht="15">
      <c r="A18" s="56" t="s">
        <v>567</v>
      </c>
      <c r="B18" s="56">
        <v>2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0" t="s">
        <v>3</v>
      </c>
      <c r="D21" s="80"/>
      <c r="E21" s="80"/>
      <c r="F21" s="3"/>
    </row>
    <row r="22" spans="1:6" ht="15">
      <c r="A22" s="56" t="s">
        <v>566</v>
      </c>
      <c r="B22" s="56"/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9" t="s">
        <v>3</v>
      </c>
      <c r="E25" s="79"/>
      <c r="F25" s="3"/>
    </row>
    <row r="26" spans="1:6" ht="15">
      <c r="A26" s="56">
        <v>1</v>
      </c>
      <c r="B26" s="56"/>
      <c r="C26" s="55"/>
      <c r="D26" s="79"/>
      <c r="E26" s="79"/>
      <c r="F26" s="3"/>
    </row>
    <row r="27" spans="1:6" ht="15">
      <c r="A27" s="56">
        <v>2</v>
      </c>
      <c r="B27" s="56">
        <v>200</v>
      </c>
      <c r="C27" s="55" t="s">
        <v>1458</v>
      </c>
      <c r="D27" s="79" t="s">
        <v>1467</v>
      </c>
      <c r="E27" s="79"/>
      <c r="F27" s="3"/>
    </row>
    <row r="28" spans="1:6" ht="15">
      <c r="A28" s="56">
        <v>3</v>
      </c>
      <c r="B28" s="56"/>
      <c r="C28" s="55"/>
      <c r="D28" s="79"/>
      <c r="E28" s="79"/>
      <c r="F28" s="3"/>
    </row>
    <row r="29" spans="1:6" ht="15">
      <c r="A29" s="56">
        <v>4</v>
      </c>
      <c r="B29" s="56"/>
      <c r="C29" s="55"/>
      <c r="D29" s="79"/>
      <c r="E29" s="79"/>
      <c r="F29" s="3"/>
    </row>
    <row r="30" spans="1:6" ht="15">
      <c r="A30" s="56">
        <v>5</v>
      </c>
      <c r="B30" s="56"/>
      <c r="C30" s="55"/>
      <c r="D30" s="79"/>
      <c r="E30" s="79"/>
      <c r="F30" s="3"/>
    </row>
    <row r="31" spans="1:6" ht="15">
      <c r="A31" s="56">
        <v>6</v>
      </c>
      <c r="B31" s="56"/>
      <c r="C31" s="5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7" sqref="N7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1485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5" t="s">
        <v>1</v>
      </c>
      <c r="D3" s="4" t="s">
        <v>7</v>
      </c>
      <c r="E3" s="55" t="s">
        <v>15</v>
      </c>
      <c r="F3" s="3"/>
    </row>
    <row r="4" spans="1:9" ht="15.75">
      <c r="A4" s="77" t="str">
        <f>'GPS точки Заріччя (3)'!K54</f>
        <v>В48-47</v>
      </c>
      <c r="B4" s="78"/>
      <c r="C4" s="2" t="str">
        <f>'GPS точки Заріччя (3)'!M31</f>
        <v>88-9(48)</v>
      </c>
      <c r="D4" s="55" t="str">
        <f>'GPS точки Заріччя (3)'!L54</f>
        <v>169,34</v>
      </c>
      <c r="E4" s="54" t="str">
        <f>'GPS точки Заріччя (3)'!R54</f>
        <v>167,25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9" t="s">
        <v>3</v>
      </c>
      <c r="E7" s="79"/>
      <c r="F7" s="3"/>
    </row>
    <row r="8" spans="1:9" ht="15">
      <c r="A8" s="56">
        <v>1</v>
      </c>
      <c r="B8" s="59">
        <v>3</v>
      </c>
      <c r="C8" s="56">
        <v>400</v>
      </c>
      <c r="D8" s="79"/>
      <c r="E8" s="79"/>
      <c r="F8" s="3"/>
    </row>
    <row r="9" spans="1:9" ht="15">
      <c r="A9" s="56">
        <v>2</v>
      </c>
      <c r="B9" s="59">
        <v>3</v>
      </c>
      <c r="C9" s="56">
        <v>100</v>
      </c>
      <c r="D9" s="73"/>
      <c r="E9" s="73"/>
      <c r="F9" s="3"/>
    </row>
    <row r="10" spans="1:9" ht="15">
      <c r="A10" s="56">
        <v>3</v>
      </c>
      <c r="B10" s="56"/>
      <c r="C10" s="56"/>
      <c r="D10" s="73"/>
      <c r="E10" s="73"/>
      <c r="F10" s="3"/>
    </row>
    <row r="11" spans="1:9" ht="15">
      <c r="A11" s="56">
        <v>4</v>
      </c>
      <c r="B11" s="56"/>
      <c r="C11" s="56"/>
      <c r="D11" s="73"/>
      <c r="E11" s="73"/>
      <c r="F11" s="3"/>
    </row>
    <row r="12" spans="1:9" ht="15">
      <c r="A12" s="56">
        <v>5</v>
      </c>
      <c r="B12" s="56"/>
      <c r="C12" s="56"/>
      <c r="D12" s="73"/>
      <c r="E12" s="73"/>
      <c r="F12" s="3"/>
    </row>
    <row r="13" spans="1:9" ht="15">
      <c r="A13" s="56">
        <v>6</v>
      </c>
      <c r="B13" s="56"/>
      <c r="C13" s="56"/>
      <c r="D13" s="73"/>
      <c r="E13" s="73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0" t="s">
        <v>3</v>
      </c>
      <c r="D17" s="80"/>
      <c r="E17" s="80"/>
      <c r="F17" s="3"/>
    </row>
    <row r="18" spans="1:6" ht="15">
      <c r="A18" s="56" t="s">
        <v>567</v>
      </c>
      <c r="B18" s="56">
        <v>2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0" t="s">
        <v>3</v>
      </c>
      <c r="D21" s="80"/>
      <c r="E21" s="80"/>
      <c r="F21" s="3"/>
    </row>
    <row r="22" spans="1:6" ht="15">
      <c r="A22" s="56" t="s">
        <v>566</v>
      </c>
      <c r="B22" s="56"/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9" t="s">
        <v>3</v>
      </c>
      <c r="E25" s="79"/>
      <c r="F25" s="3"/>
    </row>
    <row r="26" spans="1:6" ht="15">
      <c r="A26" s="56">
        <v>1</v>
      </c>
      <c r="B26" s="56"/>
      <c r="C26" s="55"/>
      <c r="D26" s="79"/>
      <c r="E26" s="79"/>
      <c r="F26" s="3"/>
    </row>
    <row r="27" spans="1:6" ht="15">
      <c r="A27" s="56">
        <v>2</v>
      </c>
      <c r="B27" s="56">
        <v>100</v>
      </c>
      <c r="C27" s="55" t="s">
        <v>1458</v>
      </c>
      <c r="D27" s="79" t="s">
        <v>1467</v>
      </c>
      <c r="E27" s="79"/>
      <c r="F27" s="3"/>
    </row>
    <row r="28" spans="1:6" ht="15">
      <c r="A28" s="56">
        <v>3</v>
      </c>
      <c r="B28" s="56"/>
      <c r="C28" s="55"/>
      <c r="D28" s="79"/>
      <c r="E28" s="79"/>
      <c r="F28" s="3"/>
    </row>
    <row r="29" spans="1:6" ht="15">
      <c r="A29" s="56">
        <v>4</v>
      </c>
      <c r="B29" s="56"/>
      <c r="C29" s="55"/>
      <c r="D29" s="79"/>
      <c r="E29" s="79"/>
      <c r="F29" s="3"/>
    </row>
    <row r="30" spans="1:6" ht="15">
      <c r="A30" s="56">
        <v>5</v>
      </c>
      <c r="B30" s="56"/>
      <c r="C30" s="55"/>
      <c r="D30" s="79"/>
      <c r="E30" s="79"/>
      <c r="F30" s="3"/>
    </row>
    <row r="31" spans="1:6" ht="15">
      <c r="A31" s="56">
        <v>6</v>
      </c>
      <c r="B31" s="56"/>
      <c r="C31" s="5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O21" sqref="O21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1479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5" t="s">
        <v>1</v>
      </c>
      <c r="D3" s="4" t="s">
        <v>7</v>
      </c>
      <c r="E3" s="55" t="s">
        <v>15</v>
      </c>
      <c r="F3" s="3"/>
    </row>
    <row r="4" spans="1:9" ht="15.75">
      <c r="A4" s="77" t="str">
        <f>'GPS точки Заріччя (3)'!K55</f>
        <v>В48-48</v>
      </c>
      <c r="B4" s="78"/>
      <c r="C4" s="2" t="str">
        <f>'GPS точки Заріччя (3)'!M31</f>
        <v>88-9(48)</v>
      </c>
      <c r="D4" s="55" t="str">
        <f>'GPS точки Заріччя (3)'!L55</f>
        <v>169,25</v>
      </c>
      <c r="E4" s="54" t="str">
        <f>'GPS точки Заріччя (3)'!R55</f>
        <v>167,28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9" t="s">
        <v>3</v>
      </c>
      <c r="E7" s="79"/>
      <c r="F7" s="3"/>
    </row>
    <row r="8" spans="1:9" ht="15">
      <c r="A8" s="56">
        <v>1</v>
      </c>
      <c r="B8" s="59">
        <v>2</v>
      </c>
      <c r="C8" s="56">
        <v>150</v>
      </c>
      <c r="D8" s="79"/>
      <c r="E8" s="79"/>
      <c r="F8" s="3"/>
    </row>
    <row r="9" spans="1:9" ht="15">
      <c r="A9" s="56">
        <v>2</v>
      </c>
      <c r="B9" s="59">
        <v>2</v>
      </c>
      <c r="C9" s="56">
        <v>100</v>
      </c>
      <c r="D9" s="73"/>
      <c r="E9" s="73"/>
      <c r="F9" s="3"/>
    </row>
    <row r="10" spans="1:9" ht="15">
      <c r="A10" s="56">
        <v>3</v>
      </c>
      <c r="B10" s="59">
        <v>2</v>
      </c>
      <c r="C10" s="56">
        <v>100</v>
      </c>
      <c r="D10" s="73"/>
      <c r="E10" s="73"/>
      <c r="F10" s="3"/>
    </row>
    <row r="11" spans="1:9" ht="15">
      <c r="A11" s="56">
        <v>4</v>
      </c>
      <c r="B11" s="56"/>
      <c r="C11" s="56"/>
      <c r="D11" s="73"/>
      <c r="E11" s="73"/>
      <c r="F11" s="3"/>
    </row>
    <row r="12" spans="1:9" ht="15">
      <c r="A12" s="56">
        <v>5</v>
      </c>
      <c r="B12" s="56"/>
      <c r="C12" s="56"/>
      <c r="D12" s="73"/>
      <c r="E12" s="73"/>
      <c r="F12" s="3"/>
    </row>
    <row r="13" spans="1:9" ht="15">
      <c r="A13" s="56">
        <v>6</v>
      </c>
      <c r="B13" s="56"/>
      <c r="C13" s="56"/>
      <c r="D13" s="73"/>
      <c r="E13" s="73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0" t="s">
        <v>3</v>
      </c>
      <c r="D17" s="80"/>
      <c r="E17" s="80"/>
      <c r="F17" s="3"/>
    </row>
    <row r="18" spans="1:6" ht="15">
      <c r="A18" s="56" t="s">
        <v>1480</v>
      </c>
      <c r="B18" s="56"/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0" t="s">
        <v>3</v>
      </c>
      <c r="D21" s="80"/>
      <c r="E21" s="80"/>
      <c r="F21" s="3"/>
    </row>
    <row r="22" spans="1:6" ht="15">
      <c r="A22" s="56" t="s">
        <v>566</v>
      </c>
      <c r="B22" s="56"/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9" t="s">
        <v>3</v>
      </c>
      <c r="E25" s="79"/>
      <c r="F25" s="3"/>
    </row>
    <row r="26" spans="1:6" ht="15">
      <c r="A26" s="56">
        <v>1</v>
      </c>
      <c r="B26" s="56">
        <v>100</v>
      </c>
      <c r="C26" s="55" t="s">
        <v>568</v>
      </c>
      <c r="D26" s="79" t="s">
        <v>1475</v>
      </c>
      <c r="E26" s="79"/>
      <c r="F26" s="3"/>
    </row>
    <row r="27" spans="1:6" ht="15">
      <c r="A27" s="56">
        <v>2</v>
      </c>
      <c r="B27" s="56">
        <v>100</v>
      </c>
      <c r="C27" s="55" t="s">
        <v>568</v>
      </c>
      <c r="D27" s="79" t="s">
        <v>1475</v>
      </c>
      <c r="E27" s="79"/>
      <c r="F27" s="3"/>
    </row>
    <row r="28" spans="1:6" ht="15" customHeight="1">
      <c r="A28" s="56">
        <v>3</v>
      </c>
      <c r="B28" s="56">
        <v>100</v>
      </c>
      <c r="C28" s="55" t="s">
        <v>568</v>
      </c>
      <c r="D28" s="79" t="s">
        <v>1475</v>
      </c>
      <c r="E28" s="79"/>
      <c r="F28" s="3"/>
    </row>
    <row r="29" spans="1:6" ht="15">
      <c r="A29" s="56">
        <v>4</v>
      </c>
      <c r="B29" s="56"/>
      <c r="C29" s="55"/>
      <c r="D29" s="79"/>
      <c r="E29" s="79"/>
      <c r="F29" s="3"/>
    </row>
    <row r="30" spans="1:6" ht="15">
      <c r="A30" s="56">
        <v>5</v>
      </c>
      <c r="B30" s="56"/>
      <c r="C30" s="55"/>
      <c r="D30" s="79"/>
      <c r="E30" s="79"/>
      <c r="F30" s="3"/>
    </row>
    <row r="31" spans="1:6" ht="15">
      <c r="A31" s="56">
        <v>6</v>
      </c>
      <c r="B31" s="56"/>
      <c r="C31" s="5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19" sqref="H19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1481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5" t="s">
        <v>1</v>
      </c>
      <c r="D3" s="4" t="s">
        <v>7</v>
      </c>
      <c r="E3" s="55" t="s">
        <v>15</v>
      </c>
      <c r="F3" s="3"/>
    </row>
    <row r="4" spans="1:9" ht="15.75">
      <c r="A4" s="77" t="str">
        <f>'GPS точки Заріччя (3)'!K56</f>
        <v>В48-49</v>
      </c>
      <c r="B4" s="78"/>
      <c r="C4" s="2" t="str">
        <f>'GPS точки Заріччя (3)'!M31</f>
        <v>88-9(48)</v>
      </c>
      <c r="D4" s="55" t="str">
        <f>'GPS точки Заріччя (3)'!L56</f>
        <v>169,34</v>
      </c>
      <c r="E4" s="54" t="str">
        <f>'GPS точки Заріччя (3)'!R56</f>
        <v>167,35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9" t="s">
        <v>3</v>
      </c>
      <c r="E7" s="79"/>
      <c r="F7" s="3"/>
    </row>
    <row r="8" spans="1:9" ht="15">
      <c r="A8" s="56">
        <v>1</v>
      </c>
      <c r="B8" s="59">
        <v>2</v>
      </c>
      <c r="C8" s="56">
        <v>100</v>
      </c>
      <c r="D8" s="79"/>
      <c r="E8" s="79"/>
      <c r="F8" s="3"/>
    </row>
    <row r="9" spans="1:9" ht="15">
      <c r="A9" s="56">
        <v>2</v>
      </c>
      <c r="B9" s="56"/>
      <c r="C9" s="56" t="s">
        <v>1043</v>
      </c>
      <c r="D9" s="73" t="s">
        <v>1482</v>
      </c>
      <c r="E9" s="73"/>
      <c r="F9" s="3"/>
    </row>
    <row r="10" spans="1:9" ht="15">
      <c r="A10" s="56">
        <v>3</v>
      </c>
      <c r="B10" s="56"/>
      <c r="C10" s="56"/>
      <c r="D10" s="73"/>
      <c r="E10" s="73"/>
      <c r="F10" s="3"/>
    </row>
    <row r="11" spans="1:9" ht="15">
      <c r="A11" s="56">
        <v>4</v>
      </c>
      <c r="B11" s="56"/>
      <c r="C11" s="56"/>
      <c r="D11" s="73"/>
      <c r="E11" s="73"/>
      <c r="F11" s="3"/>
    </row>
    <row r="12" spans="1:9" ht="15">
      <c r="A12" s="56">
        <v>5</v>
      </c>
      <c r="B12" s="56"/>
      <c r="C12" s="56"/>
      <c r="D12" s="73"/>
      <c r="E12" s="73"/>
      <c r="F12" s="3"/>
    </row>
    <row r="13" spans="1:9" ht="15">
      <c r="A13" s="56">
        <v>6</v>
      </c>
      <c r="B13" s="56"/>
      <c r="C13" s="56"/>
      <c r="D13" s="73"/>
      <c r="E13" s="73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0" t="s">
        <v>3</v>
      </c>
      <c r="D17" s="80"/>
      <c r="E17" s="80"/>
      <c r="F17" s="3"/>
    </row>
    <row r="18" spans="1:6" ht="15">
      <c r="A18" s="56" t="s">
        <v>1480</v>
      </c>
      <c r="B18" s="56"/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0" t="s">
        <v>3</v>
      </c>
      <c r="D21" s="80"/>
      <c r="E21" s="80"/>
      <c r="F21" s="3"/>
    </row>
    <row r="22" spans="1:6" ht="15">
      <c r="A22" s="56" t="s">
        <v>566</v>
      </c>
      <c r="B22" s="56"/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9" t="s">
        <v>3</v>
      </c>
      <c r="E25" s="79"/>
      <c r="F25" s="3"/>
    </row>
    <row r="26" spans="1:6" ht="15">
      <c r="A26" s="56">
        <v>1</v>
      </c>
      <c r="B26" s="56"/>
      <c r="C26" s="55"/>
      <c r="D26" s="79"/>
      <c r="E26" s="79"/>
      <c r="F26" s="3"/>
    </row>
    <row r="27" spans="1:6" ht="15">
      <c r="A27" s="56">
        <v>2</v>
      </c>
      <c r="B27" s="56"/>
      <c r="C27" s="55"/>
      <c r="D27" s="79"/>
      <c r="E27" s="79"/>
      <c r="F27" s="3"/>
    </row>
    <row r="28" spans="1:6" ht="15" customHeight="1">
      <c r="A28" s="56">
        <v>3</v>
      </c>
      <c r="B28" s="56"/>
      <c r="C28" s="55"/>
      <c r="D28" s="79"/>
      <c r="E28" s="79"/>
      <c r="F28" s="3"/>
    </row>
    <row r="29" spans="1:6" ht="15">
      <c r="A29" s="56">
        <v>4</v>
      </c>
      <c r="B29" s="56"/>
      <c r="C29" s="55"/>
      <c r="D29" s="79"/>
      <c r="E29" s="79"/>
      <c r="F29" s="3"/>
    </row>
    <row r="30" spans="1:6" ht="15">
      <c r="A30" s="56">
        <v>5</v>
      </c>
      <c r="B30" s="56"/>
      <c r="C30" s="55"/>
      <c r="D30" s="79"/>
      <c r="E30" s="79"/>
      <c r="F30" s="3"/>
    </row>
    <row r="31" spans="1:6" ht="15">
      <c r="A31" s="56">
        <v>6</v>
      </c>
      <c r="B31" s="56"/>
      <c r="C31" s="5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Q24" sqref="Q24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1474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2" t="s">
        <v>1</v>
      </c>
      <c r="D3" s="4" t="s">
        <v>7</v>
      </c>
      <c r="E3" s="52" t="s">
        <v>15</v>
      </c>
      <c r="F3" s="3"/>
    </row>
    <row r="4" spans="1:9" ht="15.75">
      <c r="A4" s="77" t="str">
        <f>'GPS точки Заріччя (3)'!K104</f>
        <v>В48-97</v>
      </c>
      <c r="B4" s="78"/>
      <c r="C4" s="2" t="str">
        <f>'GPS точки Заріччя (3)'!M31</f>
        <v>88-9(48)</v>
      </c>
      <c r="D4" s="52" t="str">
        <f>'GPS точки Заріччя (3)'!L104</f>
        <v>168,24</v>
      </c>
      <c r="E4" s="54" t="str">
        <f>'GPS точки Заріччя (3)'!R104</f>
        <v>166,41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2" t="s">
        <v>10</v>
      </c>
      <c r="B7" s="52" t="s">
        <v>8</v>
      </c>
      <c r="C7" s="52" t="s">
        <v>9</v>
      </c>
      <c r="D7" s="79" t="s">
        <v>3</v>
      </c>
      <c r="E7" s="79"/>
      <c r="F7" s="3"/>
    </row>
    <row r="8" spans="1:9" ht="15">
      <c r="A8" s="53">
        <v>1</v>
      </c>
      <c r="B8" s="53">
        <v>2.5</v>
      </c>
      <c r="C8" s="53">
        <v>150</v>
      </c>
      <c r="D8" s="79"/>
      <c r="E8" s="79"/>
      <c r="F8" s="3"/>
    </row>
    <row r="9" spans="1:9" ht="15">
      <c r="A9" s="53">
        <v>2</v>
      </c>
      <c r="B9" s="53"/>
      <c r="C9" s="53" t="s">
        <v>1043</v>
      </c>
      <c r="D9" s="73" t="s">
        <v>1476</v>
      </c>
      <c r="E9" s="73"/>
      <c r="F9" s="3"/>
    </row>
    <row r="10" spans="1:9" ht="15">
      <c r="A10" s="53">
        <v>3</v>
      </c>
      <c r="B10" s="53">
        <v>2.5</v>
      </c>
      <c r="C10" s="53">
        <v>100</v>
      </c>
      <c r="D10" s="73"/>
      <c r="E10" s="73"/>
      <c r="F10" s="3"/>
    </row>
    <row r="11" spans="1:9" ht="15">
      <c r="A11" s="53">
        <v>4</v>
      </c>
      <c r="B11" s="53">
        <v>2.5</v>
      </c>
      <c r="C11" s="53">
        <v>50</v>
      </c>
      <c r="D11" s="73"/>
      <c r="E11" s="73"/>
      <c r="F11" s="3"/>
    </row>
    <row r="12" spans="1:9" ht="15">
      <c r="A12" s="53">
        <v>5</v>
      </c>
      <c r="B12" s="53"/>
      <c r="C12" s="53"/>
      <c r="D12" s="73"/>
      <c r="E12" s="73"/>
      <c r="F12" s="3"/>
    </row>
    <row r="13" spans="1:9" ht="15">
      <c r="A13" s="53">
        <v>6</v>
      </c>
      <c r="B13" s="53"/>
      <c r="C13" s="53"/>
      <c r="D13" s="73"/>
      <c r="E13" s="73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2" t="s">
        <v>11</v>
      </c>
      <c r="B17" s="52" t="s">
        <v>5</v>
      </c>
      <c r="C17" s="80" t="s">
        <v>3</v>
      </c>
      <c r="D17" s="80"/>
      <c r="E17" s="80"/>
      <c r="F17" s="3"/>
    </row>
    <row r="18" spans="1:6" ht="15">
      <c r="A18" s="53" t="s">
        <v>567</v>
      </c>
      <c r="B18" s="53">
        <v>2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2" t="s">
        <v>4</v>
      </c>
      <c r="B21" s="52" t="s">
        <v>5</v>
      </c>
      <c r="C21" s="80" t="s">
        <v>3</v>
      </c>
      <c r="D21" s="80"/>
      <c r="E21" s="80"/>
      <c r="F21" s="3"/>
    </row>
    <row r="22" spans="1:6" ht="15">
      <c r="A22" s="53" t="s">
        <v>566</v>
      </c>
      <c r="B22" s="53"/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2" t="s">
        <v>10</v>
      </c>
      <c r="B25" s="52" t="s">
        <v>12</v>
      </c>
      <c r="C25" s="52" t="s">
        <v>24</v>
      </c>
      <c r="D25" s="79" t="s">
        <v>3</v>
      </c>
      <c r="E25" s="79"/>
      <c r="F25" s="3"/>
    </row>
    <row r="26" spans="1:6" ht="15">
      <c r="A26" s="53">
        <v>1</v>
      </c>
      <c r="B26" s="53"/>
      <c r="C26" s="52"/>
      <c r="D26" s="79"/>
      <c r="E26" s="79"/>
      <c r="F26" s="3"/>
    </row>
    <row r="27" spans="1:6" ht="15">
      <c r="A27" s="53">
        <v>2</v>
      </c>
      <c r="B27" s="53"/>
      <c r="C27" s="52"/>
      <c r="D27" s="79"/>
      <c r="E27" s="79"/>
      <c r="F27" s="3"/>
    </row>
    <row r="28" spans="1:6" ht="15" customHeight="1">
      <c r="A28" s="53">
        <v>3</v>
      </c>
      <c r="B28" s="53">
        <v>100</v>
      </c>
      <c r="C28" s="52" t="s">
        <v>568</v>
      </c>
      <c r="D28" s="79" t="s">
        <v>1475</v>
      </c>
      <c r="E28" s="79"/>
      <c r="F28" s="3"/>
    </row>
    <row r="29" spans="1:6" ht="15">
      <c r="A29" s="53">
        <v>4</v>
      </c>
      <c r="B29" s="53">
        <v>50</v>
      </c>
      <c r="C29" s="52" t="s">
        <v>568</v>
      </c>
      <c r="D29" s="79" t="s">
        <v>1467</v>
      </c>
      <c r="E29" s="79"/>
      <c r="F29" s="3"/>
    </row>
    <row r="30" spans="1:6" ht="15">
      <c r="A30" s="53">
        <v>5</v>
      </c>
      <c r="B30" s="53"/>
      <c r="C30" s="52"/>
      <c r="D30" s="79"/>
      <c r="E30" s="79"/>
      <c r="F30" s="3"/>
    </row>
    <row r="31" spans="1:6" ht="15">
      <c r="A31" s="53">
        <v>6</v>
      </c>
      <c r="B31" s="53"/>
      <c r="C31" s="52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2" sqref="N22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1477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2" t="s">
        <v>1</v>
      </c>
      <c r="D3" s="4" t="s">
        <v>7</v>
      </c>
      <c r="E3" s="52" t="s">
        <v>15</v>
      </c>
      <c r="F3" s="3"/>
    </row>
    <row r="4" spans="1:9" ht="15.75">
      <c r="A4" s="77" t="s">
        <v>1478</v>
      </c>
      <c r="B4" s="78"/>
      <c r="C4" s="2" t="str">
        <f>'GPS точки Заріччя (3)'!M31</f>
        <v>88-9(48)</v>
      </c>
      <c r="D4" s="52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2" t="s">
        <v>10</v>
      </c>
      <c r="B7" s="52" t="s">
        <v>8</v>
      </c>
      <c r="C7" s="52" t="s">
        <v>9</v>
      </c>
      <c r="D7" s="79" t="s">
        <v>3</v>
      </c>
      <c r="E7" s="79"/>
      <c r="F7" s="3"/>
    </row>
    <row r="8" spans="1:9" ht="15">
      <c r="A8" s="53">
        <v>1</v>
      </c>
      <c r="B8" s="53">
        <v>2.5</v>
      </c>
      <c r="C8" s="53">
        <v>100</v>
      </c>
      <c r="D8" s="79"/>
      <c r="E8" s="79"/>
      <c r="F8" s="3"/>
    </row>
    <row r="9" spans="1:9" ht="15">
      <c r="A9" s="53">
        <v>2</v>
      </c>
      <c r="B9" s="53">
        <v>2.5</v>
      </c>
      <c r="C9" s="53">
        <v>100</v>
      </c>
      <c r="D9" s="73"/>
      <c r="E9" s="73"/>
      <c r="F9" s="3"/>
    </row>
    <row r="10" spans="1:9" ht="15">
      <c r="A10" s="53">
        <v>3</v>
      </c>
      <c r="B10" s="53"/>
      <c r="C10" s="53"/>
      <c r="D10" s="73"/>
      <c r="E10" s="73"/>
      <c r="F10" s="3"/>
    </row>
    <row r="11" spans="1:9" ht="15">
      <c r="A11" s="53">
        <v>4</v>
      </c>
      <c r="B11" s="53"/>
      <c r="C11" s="53"/>
      <c r="D11" s="73"/>
      <c r="E11" s="73"/>
      <c r="F11" s="3"/>
    </row>
    <row r="12" spans="1:9" ht="15">
      <c r="A12" s="53">
        <v>5</v>
      </c>
      <c r="B12" s="53"/>
      <c r="C12" s="53"/>
      <c r="D12" s="73"/>
      <c r="E12" s="73"/>
      <c r="F12" s="3"/>
    </row>
    <row r="13" spans="1:9" ht="15">
      <c r="A13" s="53">
        <v>6</v>
      </c>
      <c r="B13" s="53"/>
      <c r="C13" s="53"/>
      <c r="D13" s="73"/>
      <c r="E13" s="73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2" t="s">
        <v>11</v>
      </c>
      <c r="B17" s="52" t="s">
        <v>5</v>
      </c>
      <c r="C17" s="80" t="s">
        <v>3</v>
      </c>
      <c r="D17" s="80"/>
      <c r="E17" s="80"/>
      <c r="F17" s="3"/>
    </row>
    <row r="18" spans="1:6" ht="15">
      <c r="A18" s="53" t="s">
        <v>567</v>
      </c>
      <c r="B18" s="53">
        <v>2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2" t="s">
        <v>4</v>
      </c>
      <c r="B21" s="52" t="s">
        <v>5</v>
      </c>
      <c r="C21" s="80" t="s">
        <v>3</v>
      </c>
      <c r="D21" s="80"/>
      <c r="E21" s="80"/>
      <c r="F21" s="3"/>
    </row>
    <row r="22" spans="1:6" ht="15">
      <c r="A22" s="53" t="s">
        <v>566</v>
      </c>
      <c r="B22" s="53"/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2" t="s">
        <v>10</v>
      </c>
      <c r="B25" s="52" t="s">
        <v>12</v>
      </c>
      <c r="C25" s="52" t="s">
        <v>24</v>
      </c>
      <c r="D25" s="79" t="s">
        <v>3</v>
      </c>
      <c r="E25" s="79"/>
      <c r="F25" s="3"/>
    </row>
    <row r="26" spans="1:6" ht="15">
      <c r="A26" s="53">
        <v>1</v>
      </c>
      <c r="B26" s="53"/>
      <c r="C26" s="52"/>
      <c r="D26" s="79"/>
      <c r="E26" s="79"/>
      <c r="F26" s="3"/>
    </row>
    <row r="27" spans="1:6" ht="15">
      <c r="A27" s="53">
        <v>2</v>
      </c>
      <c r="B27" s="53">
        <v>100</v>
      </c>
      <c r="C27" s="52" t="s">
        <v>568</v>
      </c>
      <c r="D27" s="79" t="s">
        <v>1475</v>
      </c>
      <c r="E27" s="79"/>
      <c r="F27" s="3"/>
    </row>
    <row r="28" spans="1:6" ht="15" customHeight="1">
      <c r="A28" s="53">
        <v>3</v>
      </c>
      <c r="B28" s="53"/>
      <c r="C28" s="52"/>
      <c r="D28" s="79"/>
      <c r="E28" s="79"/>
      <c r="F28" s="3"/>
    </row>
    <row r="29" spans="1:6" ht="15">
      <c r="A29" s="53">
        <v>4</v>
      </c>
      <c r="B29" s="53"/>
      <c r="C29" s="52"/>
      <c r="D29" s="79"/>
      <c r="E29" s="79"/>
      <c r="F29" s="3"/>
    </row>
    <row r="30" spans="1:6" ht="15">
      <c r="A30" s="53">
        <v>5</v>
      </c>
      <c r="B30" s="53"/>
      <c r="C30" s="52"/>
      <c r="D30" s="79"/>
      <c r="E30" s="79"/>
      <c r="F30" s="3"/>
    </row>
    <row r="31" spans="1:6" ht="15">
      <c r="A31" s="53">
        <v>6</v>
      </c>
      <c r="B31" s="53"/>
      <c r="C31" s="52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P24" sqref="P24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1472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2" t="s">
        <v>1</v>
      </c>
      <c r="D3" s="4" t="s">
        <v>7</v>
      </c>
      <c r="E3" s="52" t="s">
        <v>15</v>
      </c>
      <c r="F3" s="3"/>
    </row>
    <row r="4" spans="1:9" ht="15.75">
      <c r="A4" s="77" t="s">
        <v>1473</v>
      </c>
      <c r="B4" s="78"/>
      <c r="C4" s="2" t="str">
        <f>'GPS точки Заріччя (3)'!M31</f>
        <v>88-9(48)</v>
      </c>
      <c r="D4" s="52"/>
      <c r="E4" s="5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2" t="s">
        <v>10</v>
      </c>
      <c r="B7" s="52" t="s">
        <v>8</v>
      </c>
      <c r="C7" s="52" t="s">
        <v>9</v>
      </c>
      <c r="D7" s="79" t="s">
        <v>3</v>
      </c>
      <c r="E7" s="79"/>
      <c r="F7" s="3"/>
    </row>
    <row r="8" spans="1:9" ht="15">
      <c r="A8" s="53">
        <v>1</v>
      </c>
      <c r="B8" s="53">
        <v>2.5</v>
      </c>
      <c r="C8" s="53">
        <v>200</v>
      </c>
      <c r="D8" s="79"/>
      <c r="E8" s="79"/>
      <c r="F8" s="3"/>
    </row>
    <row r="9" spans="1:9" ht="15">
      <c r="A9" s="53">
        <v>2</v>
      </c>
      <c r="B9" s="53">
        <v>2.5</v>
      </c>
      <c r="C9" s="53">
        <v>150</v>
      </c>
      <c r="D9" s="73"/>
      <c r="E9" s="73"/>
      <c r="F9" s="3"/>
    </row>
    <row r="10" spans="1:9" ht="15">
      <c r="A10" s="53">
        <v>3</v>
      </c>
      <c r="B10" s="53">
        <v>2.5</v>
      </c>
      <c r="C10" s="53">
        <v>100</v>
      </c>
      <c r="D10" s="73"/>
      <c r="E10" s="73"/>
      <c r="F10" s="3"/>
    </row>
    <row r="11" spans="1:9" ht="15">
      <c r="A11" s="53">
        <v>4</v>
      </c>
      <c r="B11" s="53"/>
      <c r="C11" s="53"/>
      <c r="D11" s="73"/>
      <c r="E11" s="73"/>
      <c r="F11" s="3"/>
    </row>
    <row r="12" spans="1:9" ht="15">
      <c r="A12" s="53">
        <v>5</v>
      </c>
      <c r="B12" s="53"/>
      <c r="C12" s="53"/>
      <c r="D12" s="73"/>
      <c r="E12" s="73"/>
      <c r="F12" s="3"/>
    </row>
    <row r="13" spans="1:9" ht="15">
      <c r="A13" s="53">
        <v>6</v>
      </c>
      <c r="B13" s="53"/>
      <c r="C13" s="53"/>
      <c r="D13" s="73"/>
      <c r="E13" s="73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2" t="s">
        <v>11</v>
      </c>
      <c r="B17" s="52" t="s">
        <v>5</v>
      </c>
      <c r="C17" s="80" t="s">
        <v>3</v>
      </c>
      <c r="D17" s="80"/>
      <c r="E17" s="80"/>
      <c r="F17" s="3"/>
    </row>
    <row r="18" spans="1:6" ht="15">
      <c r="A18" s="53" t="s">
        <v>567</v>
      </c>
      <c r="B18" s="53">
        <v>1.5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2" t="s">
        <v>4</v>
      </c>
      <c r="B21" s="52" t="s">
        <v>5</v>
      </c>
      <c r="C21" s="80" t="s">
        <v>3</v>
      </c>
      <c r="D21" s="80"/>
      <c r="E21" s="80"/>
      <c r="F21" s="3"/>
    </row>
    <row r="22" spans="1:6" ht="15">
      <c r="A22" s="53" t="s">
        <v>566</v>
      </c>
      <c r="B22" s="53"/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2" t="s">
        <v>10</v>
      </c>
      <c r="B25" s="52" t="s">
        <v>12</v>
      </c>
      <c r="C25" s="52" t="s">
        <v>24</v>
      </c>
      <c r="D25" s="79" t="s">
        <v>3</v>
      </c>
      <c r="E25" s="79"/>
      <c r="F25" s="3"/>
    </row>
    <row r="26" spans="1:6" ht="15">
      <c r="A26" s="53">
        <v>1</v>
      </c>
      <c r="B26" s="53"/>
      <c r="C26" s="52"/>
      <c r="D26" s="79"/>
      <c r="E26" s="79"/>
      <c r="F26" s="3"/>
    </row>
    <row r="27" spans="1:6" ht="15">
      <c r="A27" s="53">
        <v>2</v>
      </c>
      <c r="B27" s="53"/>
      <c r="C27" s="52"/>
      <c r="D27" s="79"/>
      <c r="E27" s="79"/>
      <c r="F27" s="3"/>
    </row>
    <row r="28" spans="1:6" ht="15" customHeight="1">
      <c r="A28" s="53">
        <v>3</v>
      </c>
      <c r="B28" s="53">
        <v>100</v>
      </c>
      <c r="C28" s="52" t="s">
        <v>568</v>
      </c>
      <c r="D28" s="79" t="s">
        <v>1467</v>
      </c>
      <c r="E28" s="79"/>
      <c r="F28" s="3"/>
    </row>
    <row r="29" spans="1:6" ht="15">
      <c r="A29" s="53">
        <v>4</v>
      </c>
      <c r="B29" s="53"/>
      <c r="C29" s="52"/>
      <c r="D29" s="79"/>
      <c r="E29" s="79"/>
      <c r="F29" s="3"/>
    </row>
    <row r="30" spans="1:6" ht="15">
      <c r="A30" s="53">
        <v>5</v>
      </c>
      <c r="B30" s="53"/>
      <c r="C30" s="52"/>
      <c r="D30" s="79"/>
      <c r="E30" s="79"/>
      <c r="F30" s="3"/>
    </row>
    <row r="31" spans="1:6" ht="15">
      <c r="A31" s="53">
        <v>6</v>
      </c>
      <c r="B31" s="53"/>
      <c r="C31" s="52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D29" sqref="D29:E29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1466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2" t="s">
        <v>1</v>
      </c>
      <c r="D3" s="4" t="s">
        <v>7</v>
      </c>
      <c r="E3" s="52" t="s">
        <v>15</v>
      </c>
      <c r="F3" s="3"/>
    </row>
    <row r="4" spans="1:9" ht="15.75">
      <c r="A4" s="77" t="str">
        <f>'GPS точки Заріччя (3)'!K105</f>
        <v>В48-98</v>
      </c>
      <c r="B4" s="78"/>
      <c r="C4" s="2" t="str">
        <f>'GPS точки Заріччя (3)'!M31</f>
        <v>88-9(48)</v>
      </c>
      <c r="D4" s="52" t="str">
        <f>'GPS точки Заріччя (3)'!L105</f>
        <v>167,92</v>
      </c>
      <c r="E4" s="54" t="str">
        <f>'GPS точки Заріччя (3)'!R105</f>
        <v>165,89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2" t="s">
        <v>10</v>
      </c>
      <c r="B7" s="52" t="s">
        <v>8</v>
      </c>
      <c r="C7" s="52" t="s">
        <v>9</v>
      </c>
      <c r="D7" s="79" t="s">
        <v>3</v>
      </c>
      <c r="E7" s="79"/>
      <c r="F7" s="3"/>
    </row>
    <row r="8" spans="1:9" ht="15">
      <c r="A8" s="53">
        <v>1</v>
      </c>
      <c r="B8" s="53">
        <v>3.5</v>
      </c>
      <c r="C8" s="53">
        <v>400</v>
      </c>
      <c r="D8" s="79"/>
      <c r="E8" s="79"/>
      <c r="F8" s="3"/>
    </row>
    <row r="9" spans="1:9" ht="15">
      <c r="A9" s="53">
        <v>2</v>
      </c>
      <c r="B9" s="53">
        <v>3.5</v>
      </c>
      <c r="C9" s="53">
        <v>200</v>
      </c>
      <c r="D9" s="73"/>
      <c r="E9" s="73"/>
      <c r="F9" s="3"/>
    </row>
    <row r="10" spans="1:9" ht="15">
      <c r="A10" s="53">
        <v>3</v>
      </c>
      <c r="B10" s="53">
        <v>3.5</v>
      </c>
      <c r="C10" s="53">
        <v>200</v>
      </c>
      <c r="D10" s="73"/>
      <c r="E10" s="73"/>
      <c r="F10" s="3"/>
    </row>
    <row r="11" spans="1:9" ht="15">
      <c r="A11" s="53">
        <v>4</v>
      </c>
      <c r="B11" s="53"/>
      <c r="C11" s="53"/>
      <c r="D11" s="73"/>
      <c r="E11" s="73"/>
      <c r="F11" s="3"/>
    </row>
    <row r="12" spans="1:9" ht="15">
      <c r="A12" s="53">
        <v>5</v>
      </c>
      <c r="B12" s="53"/>
      <c r="C12" s="53"/>
      <c r="D12" s="73"/>
      <c r="E12" s="73"/>
      <c r="F12" s="3"/>
    </row>
    <row r="13" spans="1:9" ht="15">
      <c r="A13" s="53">
        <v>6</v>
      </c>
      <c r="B13" s="53"/>
      <c r="C13" s="53"/>
      <c r="D13" s="73"/>
      <c r="E13" s="73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2" t="s">
        <v>11</v>
      </c>
      <c r="B17" s="52" t="s">
        <v>5</v>
      </c>
      <c r="C17" s="80" t="s">
        <v>3</v>
      </c>
      <c r="D17" s="80"/>
      <c r="E17" s="80"/>
      <c r="F17" s="3"/>
    </row>
    <row r="18" spans="1:6" ht="15">
      <c r="A18" s="53" t="s">
        <v>567</v>
      </c>
      <c r="B18" s="53">
        <v>2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2" t="s">
        <v>4</v>
      </c>
      <c r="B21" s="52" t="s">
        <v>5</v>
      </c>
      <c r="C21" s="80" t="s">
        <v>3</v>
      </c>
      <c r="D21" s="80"/>
      <c r="E21" s="80"/>
      <c r="F21" s="3"/>
    </row>
    <row r="22" spans="1:6" ht="15">
      <c r="A22" s="53" t="s">
        <v>567</v>
      </c>
      <c r="B22" s="53"/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2" t="s">
        <v>10</v>
      </c>
      <c r="B25" s="52" t="s">
        <v>12</v>
      </c>
      <c r="C25" s="52" t="s">
        <v>24</v>
      </c>
      <c r="D25" s="79" t="s">
        <v>3</v>
      </c>
      <c r="E25" s="79"/>
      <c r="F25" s="3"/>
    </row>
    <row r="26" spans="1:6" ht="15">
      <c r="A26" s="53">
        <v>1</v>
      </c>
      <c r="B26" s="53"/>
      <c r="C26" s="52"/>
      <c r="D26" s="79"/>
      <c r="E26" s="79"/>
      <c r="F26" s="3"/>
    </row>
    <row r="27" spans="1:6" ht="15">
      <c r="A27" s="53">
        <v>2</v>
      </c>
      <c r="B27" s="53">
        <v>200</v>
      </c>
      <c r="C27" s="52" t="s">
        <v>568</v>
      </c>
      <c r="D27" s="79" t="s">
        <v>1467</v>
      </c>
      <c r="E27" s="79"/>
      <c r="F27" s="3"/>
    </row>
    <row r="28" spans="1:6" ht="15" customHeight="1">
      <c r="A28" s="53">
        <v>3</v>
      </c>
      <c r="B28" s="53">
        <v>200</v>
      </c>
      <c r="C28" s="52" t="s">
        <v>1458</v>
      </c>
      <c r="D28" s="79" t="s">
        <v>1468</v>
      </c>
      <c r="E28" s="79"/>
      <c r="F28" s="3"/>
    </row>
    <row r="29" spans="1:6" ht="15">
      <c r="A29" s="53">
        <v>4</v>
      </c>
      <c r="B29" s="53"/>
      <c r="C29" s="52"/>
      <c r="D29" s="79"/>
      <c r="E29" s="79"/>
      <c r="F29" s="3"/>
    </row>
    <row r="30" spans="1:6" ht="15">
      <c r="A30" s="53">
        <v>5</v>
      </c>
      <c r="B30" s="53"/>
      <c r="C30" s="52"/>
      <c r="D30" s="79"/>
      <c r="E30" s="79"/>
      <c r="F30" s="3"/>
    </row>
    <row r="31" spans="1:6" ht="15">
      <c r="A31" s="53">
        <v>6</v>
      </c>
      <c r="B31" s="53"/>
      <c r="C31" s="52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5" sqref="N2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1483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5" t="s">
        <v>1</v>
      </c>
      <c r="D3" s="4" t="s">
        <v>7</v>
      </c>
      <c r="E3" s="55" t="s">
        <v>15</v>
      </c>
      <c r="F3" s="3"/>
    </row>
    <row r="4" spans="1:9" ht="15.75">
      <c r="A4" s="77" t="str">
        <f>'GPS точки Заріччя (3)'!K124</f>
        <v>В48-117</v>
      </c>
      <c r="B4" s="78"/>
      <c r="C4" s="2" t="str">
        <f>'GPS точки Заріччя (3)'!M31</f>
        <v>88-9(48)</v>
      </c>
      <c r="D4" s="55" t="str">
        <f>'GPS точки Заріччя (3)'!L124</f>
        <v>165,47</v>
      </c>
      <c r="E4" s="54" t="str">
        <f>'GPS точки Заріччя (3)'!R124</f>
        <v>163,55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9" t="s">
        <v>3</v>
      </c>
      <c r="E7" s="79"/>
      <c r="F7" s="3"/>
    </row>
    <row r="8" spans="1:9" ht="15">
      <c r="A8" s="56">
        <v>1</v>
      </c>
      <c r="B8" s="56"/>
      <c r="C8" s="56">
        <v>100</v>
      </c>
      <c r="D8" s="79"/>
      <c r="E8" s="79"/>
      <c r="F8" s="3"/>
    </row>
    <row r="9" spans="1:9" ht="15">
      <c r="A9" s="56">
        <v>2</v>
      </c>
      <c r="B9" s="56"/>
      <c r="C9" s="56" t="s">
        <v>1043</v>
      </c>
      <c r="D9" s="73"/>
      <c r="E9" s="73"/>
      <c r="F9" s="3"/>
    </row>
    <row r="10" spans="1:9" ht="15">
      <c r="A10" s="56">
        <v>3</v>
      </c>
      <c r="B10" s="56"/>
      <c r="C10" s="56"/>
      <c r="D10" s="73"/>
      <c r="E10" s="73"/>
      <c r="F10" s="3"/>
    </row>
    <row r="11" spans="1:9" ht="15">
      <c r="A11" s="56">
        <v>4</v>
      </c>
      <c r="B11" s="56"/>
      <c r="C11" s="56"/>
      <c r="D11" s="73"/>
      <c r="E11" s="73"/>
      <c r="F11" s="3"/>
    </row>
    <row r="12" spans="1:9" ht="15">
      <c r="A12" s="56">
        <v>5</v>
      </c>
      <c r="B12" s="56"/>
      <c r="C12" s="56"/>
      <c r="D12" s="73"/>
      <c r="E12" s="73"/>
      <c r="F12" s="3"/>
    </row>
    <row r="13" spans="1:9" ht="15">
      <c r="A13" s="56">
        <v>6</v>
      </c>
      <c r="B13" s="56"/>
      <c r="C13" s="56"/>
      <c r="D13" s="73"/>
      <c r="E13" s="73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0" t="s">
        <v>3</v>
      </c>
      <c r="D17" s="80"/>
      <c r="E17" s="80"/>
      <c r="F17" s="3"/>
    </row>
    <row r="18" spans="1:6" ht="15">
      <c r="A18" s="56"/>
      <c r="B18" s="56"/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0" t="s">
        <v>3</v>
      </c>
      <c r="D21" s="80"/>
      <c r="E21" s="80"/>
      <c r="F21" s="3"/>
    </row>
    <row r="22" spans="1:6" ht="15">
      <c r="A22" s="56"/>
      <c r="B22" s="56"/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9" t="s">
        <v>3</v>
      </c>
      <c r="E25" s="79"/>
      <c r="F25" s="3"/>
    </row>
    <row r="26" spans="1:6" ht="15">
      <c r="A26" s="56">
        <v>1</v>
      </c>
      <c r="B26" s="56"/>
      <c r="C26" s="55"/>
      <c r="D26" s="79"/>
      <c r="E26" s="79"/>
      <c r="F26" s="3"/>
    </row>
    <row r="27" spans="1:6" ht="15">
      <c r="A27" s="56">
        <v>2</v>
      </c>
      <c r="B27" s="56"/>
      <c r="C27" s="55"/>
      <c r="D27" s="79"/>
      <c r="E27" s="79"/>
      <c r="F27" s="3"/>
    </row>
    <row r="28" spans="1:6" ht="15" customHeight="1">
      <c r="A28" s="56">
        <v>3</v>
      </c>
      <c r="B28" s="56"/>
      <c r="C28" s="55"/>
      <c r="D28" s="79"/>
      <c r="E28" s="79"/>
      <c r="F28" s="3"/>
    </row>
    <row r="29" spans="1:6" ht="15">
      <c r="A29" s="56">
        <v>4</v>
      </c>
      <c r="B29" s="56"/>
      <c r="C29" s="55"/>
      <c r="D29" s="79"/>
      <c r="E29" s="79"/>
      <c r="F29" s="3"/>
    </row>
    <row r="30" spans="1:6" ht="15">
      <c r="A30" s="56">
        <v>5</v>
      </c>
      <c r="B30" s="56"/>
      <c r="C30" s="55"/>
      <c r="D30" s="79"/>
      <c r="E30" s="79"/>
      <c r="F30" s="3"/>
    </row>
    <row r="31" spans="1:6" ht="15">
      <c r="A31" s="56">
        <v>6</v>
      </c>
      <c r="B31" s="56"/>
      <c r="C31" s="55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7" sqref="O7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1470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2" t="s">
        <v>1</v>
      </c>
      <c r="D3" s="4" t="s">
        <v>7</v>
      </c>
      <c r="E3" s="52" t="s">
        <v>15</v>
      </c>
      <c r="F3" s="3"/>
    </row>
    <row r="4" spans="1:9" ht="15.75">
      <c r="A4" s="77" t="str">
        <f>'GPS точки Заріччя (3)'!K126</f>
        <v>В48-119</v>
      </c>
      <c r="B4" s="78"/>
      <c r="C4" s="2" t="str">
        <f>'GPS точки Заріччя (3)'!M31</f>
        <v>88-9(48)</v>
      </c>
      <c r="D4" s="52" t="str">
        <f>'GPS точки Заріччя (3)'!L126</f>
        <v>166,73</v>
      </c>
      <c r="E4" s="54" t="str">
        <f>'GPS точки Заріччя (3)'!R126</f>
        <v>164,78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2" t="s">
        <v>10</v>
      </c>
      <c r="B7" s="52" t="s">
        <v>8</v>
      </c>
      <c r="C7" s="52" t="s">
        <v>9</v>
      </c>
      <c r="D7" s="79" t="s">
        <v>3</v>
      </c>
      <c r="E7" s="79"/>
      <c r="F7" s="3"/>
    </row>
    <row r="8" spans="1:9" ht="15">
      <c r="A8" s="53">
        <v>1</v>
      </c>
      <c r="B8" s="53">
        <v>4</v>
      </c>
      <c r="C8" s="53">
        <v>400</v>
      </c>
      <c r="D8" s="79"/>
      <c r="E8" s="79"/>
      <c r="F8" s="3"/>
    </row>
    <row r="9" spans="1:9" ht="15">
      <c r="A9" s="53">
        <v>2</v>
      </c>
      <c r="B9" s="53">
        <v>4</v>
      </c>
      <c r="C9" s="53">
        <v>100</v>
      </c>
      <c r="D9" s="73" t="s">
        <v>1471</v>
      </c>
      <c r="E9" s="73"/>
      <c r="F9" s="3"/>
    </row>
    <row r="10" spans="1:9" ht="15">
      <c r="A10" s="53">
        <v>3</v>
      </c>
      <c r="B10" s="53"/>
      <c r="C10" s="53"/>
      <c r="D10" s="73"/>
      <c r="E10" s="73"/>
      <c r="F10" s="3"/>
    </row>
    <row r="11" spans="1:9" ht="15">
      <c r="A11" s="53">
        <v>4</v>
      </c>
      <c r="B11" s="53"/>
      <c r="C11" s="53"/>
      <c r="D11" s="73"/>
      <c r="E11" s="73"/>
      <c r="F11" s="3"/>
    </row>
    <row r="12" spans="1:9" ht="15">
      <c r="A12" s="53">
        <v>5</v>
      </c>
      <c r="B12" s="53"/>
      <c r="C12" s="53"/>
      <c r="D12" s="73"/>
      <c r="E12" s="73"/>
      <c r="F12" s="3"/>
    </row>
    <row r="13" spans="1:9" ht="15">
      <c r="A13" s="53">
        <v>6</v>
      </c>
      <c r="B13" s="53"/>
      <c r="C13" s="53"/>
      <c r="D13" s="73"/>
      <c r="E13" s="73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2" t="s">
        <v>11</v>
      </c>
      <c r="B17" s="52" t="s">
        <v>5</v>
      </c>
      <c r="C17" s="80" t="s">
        <v>3</v>
      </c>
      <c r="D17" s="80"/>
      <c r="E17" s="80"/>
      <c r="F17" s="3"/>
    </row>
    <row r="18" spans="1:6" ht="15">
      <c r="A18" s="53" t="s">
        <v>567</v>
      </c>
      <c r="B18" s="53">
        <v>2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2" t="s">
        <v>4</v>
      </c>
      <c r="B21" s="52" t="s">
        <v>5</v>
      </c>
      <c r="C21" s="80" t="s">
        <v>3</v>
      </c>
      <c r="D21" s="80"/>
      <c r="E21" s="80"/>
      <c r="F21" s="3"/>
    </row>
    <row r="22" spans="1:6" ht="15">
      <c r="A22" s="53" t="s">
        <v>567</v>
      </c>
      <c r="B22" s="53"/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2" t="s">
        <v>10</v>
      </c>
      <c r="B25" s="52" t="s">
        <v>12</v>
      </c>
      <c r="C25" s="52" t="s">
        <v>24</v>
      </c>
      <c r="D25" s="79" t="s">
        <v>3</v>
      </c>
      <c r="E25" s="79"/>
      <c r="F25" s="3"/>
    </row>
    <row r="26" spans="1:6" ht="15">
      <c r="A26" s="53">
        <v>1</v>
      </c>
      <c r="B26" s="53"/>
      <c r="C26" s="52"/>
      <c r="D26" s="79"/>
      <c r="E26" s="79"/>
      <c r="F26" s="3"/>
    </row>
    <row r="27" spans="1:6" ht="15">
      <c r="A27" s="53">
        <v>2</v>
      </c>
      <c r="B27" s="53">
        <v>300</v>
      </c>
      <c r="C27" s="52" t="s">
        <v>568</v>
      </c>
      <c r="D27" s="79" t="s">
        <v>1467</v>
      </c>
      <c r="E27" s="79"/>
      <c r="F27" s="3"/>
    </row>
    <row r="28" spans="1:6" ht="15" customHeight="1">
      <c r="A28" s="53">
        <v>3</v>
      </c>
      <c r="B28" s="53"/>
      <c r="C28" s="52"/>
      <c r="D28" s="79"/>
      <c r="E28" s="79"/>
      <c r="F28" s="3"/>
    </row>
    <row r="29" spans="1:6" ht="15">
      <c r="A29" s="53">
        <v>4</v>
      </c>
      <c r="B29" s="53"/>
      <c r="C29" s="52"/>
      <c r="D29" s="79"/>
      <c r="E29" s="79"/>
      <c r="F29" s="3"/>
    </row>
    <row r="30" spans="1:6" ht="15">
      <c r="A30" s="53">
        <v>5</v>
      </c>
      <c r="B30" s="53"/>
      <c r="C30" s="52"/>
      <c r="D30" s="79"/>
      <c r="E30" s="79"/>
      <c r="F30" s="3"/>
    </row>
    <row r="31" spans="1:6" ht="15">
      <c r="A31" s="53">
        <v>6</v>
      </c>
      <c r="B31" s="53"/>
      <c r="C31" s="52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O20" sqref="O20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.75">
      <c r="A2" s="1" t="s">
        <v>1469</v>
      </c>
      <c r="B2" s="1"/>
      <c r="C2" s="1"/>
      <c r="D2" s="1"/>
      <c r="E2" s="1"/>
      <c r="F2" s="3"/>
      <c r="I2" s="3" t="s">
        <v>25</v>
      </c>
    </row>
    <row r="3" spans="1:9" ht="60">
      <c r="A3" s="75" t="s">
        <v>0</v>
      </c>
      <c r="B3" s="76"/>
      <c r="C3" s="52" t="s">
        <v>1</v>
      </c>
      <c r="D3" s="4" t="s">
        <v>7</v>
      </c>
      <c r="E3" s="52" t="s">
        <v>15</v>
      </c>
      <c r="F3" s="3"/>
    </row>
    <row r="4" spans="1:9" ht="15.75">
      <c r="A4" s="77" t="str">
        <f>'GPS точки Заріччя (3)'!K129</f>
        <v>В48-122</v>
      </c>
      <c r="B4" s="78"/>
      <c r="C4" s="2" t="str">
        <f>'GPS точки Заріччя (3)'!M31</f>
        <v>88-9(48)</v>
      </c>
      <c r="D4" s="52" t="str">
        <f>'GPS точки Заріччя (3)'!L129</f>
        <v>167,17</v>
      </c>
      <c r="E4" s="54" t="str">
        <f>'GPS точки Заріччя (3)'!R129</f>
        <v>164,75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2" t="s">
        <v>10</v>
      </c>
      <c r="B7" s="52" t="s">
        <v>8</v>
      </c>
      <c r="C7" s="52" t="s">
        <v>9</v>
      </c>
      <c r="D7" s="79" t="s">
        <v>3</v>
      </c>
      <c r="E7" s="79"/>
      <c r="F7" s="3"/>
    </row>
    <row r="8" spans="1:9" ht="15">
      <c r="A8" s="53">
        <v>1</v>
      </c>
      <c r="B8" s="53">
        <v>3.5</v>
      </c>
      <c r="C8" s="53">
        <v>400</v>
      </c>
      <c r="D8" s="79"/>
      <c r="E8" s="79"/>
      <c r="F8" s="3"/>
    </row>
    <row r="9" spans="1:9" ht="15">
      <c r="A9" s="53">
        <v>2</v>
      </c>
      <c r="B9" s="53">
        <v>3.5</v>
      </c>
      <c r="C9" s="53">
        <v>200</v>
      </c>
      <c r="D9" s="73"/>
      <c r="E9" s="73"/>
      <c r="F9" s="3"/>
    </row>
    <row r="10" spans="1:9" ht="15">
      <c r="A10" s="53">
        <v>3</v>
      </c>
      <c r="B10" s="53"/>
      <c r="C10" s="53"/>
      <c r="D10" s="73"/>
      <c r="E10" s="73"/>
      <c r="F10" s="3"/>
    </row>
    <row r="11" spans="1:9" ht="15">
      <c r="A11" s="53">
        <v>4</v>
      </c>
      <c r="B11" s="53"/>
      <c r="C11" s="53"/>
      <c r="D11" s="73"/>
      <c r="E11" s="73"/>
      <c r="F11" s="3"/>
    </row>
    <row r="12" spans="1:9" ht="15">
      <c r="A12" s="53">
        <v>5</v>
      </c>
      <c r="B12" s="53"/>
      <c r="C12" s="53"/>
      <c r="D12" s="73"/>
      <c r="E12" s="73"/>
      <c r="F12" s="3"/>
    </row>
    <row r="13" spans="1:9" ht="15">
      <c r="A13" s="53">
        <v>6</v>
      </c>
      <c r="B13" s="53"/>
      <c r="C13" s="53"/>
      <c r="D13" s="73"/>
      <c r="E13" s="73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2" t="s">
        <v>11</v>
      </c>
      <c r="B17" s="52" t="s">
        <v>5</v>
      </c>
      <c r="C17" s="80" t="s">
        <v>3</v>
      </c>
      <c r="D17" s="80"/>
      <c r="E17" s="80"/>
      <c r="F17" s="3"/>
    </row>
    <row r="18" spans="1:6" ht="15">
      <c r="A18" s="53" t="s">
        <v>567</v>
      </c>
      <c r="B18" s="53">
        <v>2</v>
      </c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2" t="s">
        <v>4</v>
      </c>
      <c r="B21" s="52" t="s">
        <v>5</v>
      </c>
      <c r="C21" s="80" t="s">
        <v>3</v>
      </c>
      <c r="D21" s="80"/>
      <c r="E21" s="80"/>
      <c r="F21" s="3"/>
    </row>
    <row r="22" spans="1:6" ht="15">
      <c r="A22" s="53" t="s">
        <v>567</v>
      </c>
      <c r="B22" s="53"/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2" t="s">
        <v>10</v>
      </c>
      <c r="B25" s="52" t="s">
        <v>12</v>
      </c>
      <c r="C25" s="52" t="s">
        <v>24</v>
      </c>
      <c r="D25" s="79" t="s">
        <v>3</v>
      </c>
      <c r="E25" s="79"/>
      <c r="F25" s="3"/>
    </row>
    <row r="26" spans="1:6" ht="15">
      <c r="A26" s="53">
        <v>1</v>
      </c>
      <c r="B26" s="53"/>
      <c r="C26" s="52"/>
      <c r="D26" s="79"/>
      <c r="E26" s="79"/>
      <c r="F26" s="3"/>
    </row>
    <row r="27" spans="1:6" ht="15">
      <c r="A27" s="53">
        <v>2</v>
      </c>
      <c r="B27" s="53">
        <v>200</v>
      </c>
      <c r="C27" s="52" t="s">
        <v>568</v>
      </c>
      <c r="D27" s="79" t="s">
        <v>1467</v>
      </c>
      <c r="E27" s="79"/>
      <c r="F27" s="3"/>
    </row>
    <row r="28" spans="1:6" ht="15" customHeight="1">
      <c r="A28" s="53">
        <v>3</v>
      </c>
      <c r="B28" s="53"/>
      <c r="C28" s="52"/>
      <c r="D28" s="79"/>
      <c r="E28" s="79"/>
      <c r="F28" s="3"/>
    </row>
    <row r="29" spans="1:6" ht="15">
      <c r="A29" s="53">
        <v>4</v>
      </c>
      <c r="B29" s="53"/>
      <c r="C29" s="52"/>
      <c r="D29" s="79"/>
      <c r="E29" s="79"/>
      <c r="F29" s="3"/>
    </row>
    <row r="30" spans="1:6" ht="15">
      <c r="A30" s="53">
        <v>5</v>
      </c>
      <c r="B30" s="53"/>
      <c r="C30" s="52"/>
      <c r="D30" s="79"/>
      <c r="E30" s="79"/>
      <c r="F30" s="3"/>
    </row>
    <row r="31" spans="1:6" ht="15">
      <c r="A31" s="53">
        <v>6</v>
      </c>
      <c r="B31" s="53"/>
      <c r="C31" s="52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4" t="s">
        <v>6</v>
      </c>
      <c r="B1" s="74"/>
      <c r="C1" s="74"/>
      <c r="D1" s="74"/>
      <c r="E1" s="74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75" t="s">
        <v>0</v>
      </c>
      <c r="B3" s="76"/>
      <c r="C3" s="11" t="s">
        <v>1</v>
      </c>
      <c r="D3" s="81" t="s">
        <v>7</v>
      </c>
      <c r="E3" s="82"/>
      <c r="F3" s="3"/>
    </row>
    <row r="4" spans="1:9" ht="20.25" customHeight="1">
      <c r="A4" s="77"/>
      <c r="B4" s="78"/>
      <c r="C4" s="2"/>
      <c r="D4" s="75"/>
      <c r="E4" s="76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79" t="s">
        <v>3</v>
      </c>
      <c r="E7" s="79"/>
      <c r="F7" s="3"/>
    </row>
    <row r="8" spans="1:9" ht="15">
      <c r="A8" s="10">
        <v>1</v>
      </c>
      <c r="B8" s="10"/>
      <c r="C8" s="10"/>
      <c r="D8" s="79"/>
      <c r="E8" s="79"/>
      <c r="F8" s="3"/>
    </row>
    <row r="9" spans="1:9" ht="15">
      <c r="A9" s="10">
        <v>2</v>
      </c>
      <c r="B9" s="10"/>
      <c r="C9" s="10"/>
      <c r="D9" s="73"/>
      <c r="E9" s="73"/>
      <c r="F9" s="3"/>
    </row>
    <row r="10" spans="1:9" ht="15">
      <c r="A10" s="10">
        <v>3</v>
      </c>
      <c r="B10" s="10"/>
      <c r="C10" s="10"/>
      <c r="D10" s="73"/>
      <c r="E10" s="73"/>
      <c r="F10" s="3"/>
    </row>
    <row r="11" spans="1:9" ht="15">
      <c r="A11" s="10">
        <v>4</v>
      </c>
      <c r="B11" s="10"/>
      <c r="C11" s="10"/>
      <c r="D11" s="73"/>
      <c r="E11" s="73"/>
      <c r="F11" s="3"/>
    </row>
    <row r="12" spans="1:9" ht="15">
      <c r="A12" s="10">
        <v>5</v>
      </c>
      <c r="B12" s="10"/>
      <c r="C12" s="10"/>
      <c r="D12" s="73"/>
      <c r="E12" s="73"/>
      <c r="F12" s="3"/>
    </row>
    <row r="13" spans="1:9" ht="15">
      <c r="A13" s="10">
        <v>6</v>
      </c>
      <c r="B13" s="10"/>
      <c r="C13" s="10"/>
      <c r="D13" s="73"/>
      <c r="E13" s="73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80" t="s">
        <v>3</v>
      </c>
      <c r="D17" s="80"/>
      <c r="E17" s="80"/>
      <c r="F17" s="3"/>
    </row>
    <row r="18" spans="1:6" ht="15">
      <c r="A18" s="10"/>
      <c r="B18" s="10"/>
      <c r="C18" s="73"/>
      <c r="D18" s="73"/>
      <c r="E18" s="7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80" t="s">
        <v>3</v>
      </c>
      <c r="D21" s="80"/>
      <c r="E21" s="80"/>
      <c r="F21" s="3"/>
    </row>
    <row r="22" spans="1:6" ht="15">
      <c r="A22" s="10"/>
      <c r="B22" s="10"/>
      <c r="C22" s="73"/>
      <c r="D22" s="73"/>
      <c r="E22" s="7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79" t="s">
        <v>3</v>
      </c>
      <c r="E25" s="79"/>
      <c r="F25" s="3"/>
    </row>
    <row r="26" spans="1:6" ht="15">
      <c r="A26" s="10">
        <v>1</v>
      </c>
      <c r="B26" s="10"/>
      <c r="C26" s="11"/>
      <c r="D26" s="79"/>
      <c r="E26" s="79"/>
      <c r="F26" s="3"/>
    </row>
    <row r="27" spans="1:6" ht="15">
      <c r="A27" s="10">
        <v>2</v>
      </c>
      <c r="B27" s="10"/>
      <c r="C27" s="11"/>
      <c r="D27" s="79"/>
      <c r="E27" s="79"/>
      <c r="F27" s="3"/>
    </row>
    <row r="28" spans="1:6" ht="15">
      <c r="A28" s="10">
        <v>3</v>
      </c>
      <c r="B28" s="10"/>
      <c r="C28" s="11"/>
      <c r="D28" s="79"/>
      <c r="E28" s="79"/>
      <c r="F28" s="3"/>
    </row>
    <row r="29" spans="1:6" ht="15">
      <c r="A29" s="10">
        <v>4</v>
      </c>
      <c r="B29" s="10"/>
      <c r="C29" s="11"/>
      <c r="D29" s="79"/>
      <c r="E29" s="79"/>
      <c r="F29" s="3"/>
    </row>
    <row r="30" spans="1:6" ht="15">
      <c r="A30" s="10">
        <v>5</v>
      </c>
      <c r="B30" s="10"/>
      <c r="C30" s="11"/>
      <c r="D30" s="79"/>
      <c r="E30" s="79"/>
      <c r="F30" s="3"/>
    </row>
    <row r="31" spans="1:6" ht="15">
      <c r="A31" s="10">
        <v>6</v>
      </c>
      <c r="B31" s="10"/>
      <c r="C31" s="11"/>
      <c r="D31" s="79"/>
      <c r="E31" s="7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41</vt:i4>
      </vt:variant>
      <vt:variant>
        <vt:lpstr>Именованные диапазоны</vt:lpstr>
      </vt:variant>
      <vt:variant>
        <vt:i4>74</vt:i4>
      </vt:variant>
    </vt:vector>
  </HeadingPairs>
  <TitlesOfParts>
    <vt:vector size="115" baseType="lpstr">
      <vt:lpstr>GPS точки Заріччя (3)</vt:lpstr>
      <vt:lpstr>GPS точки Заріччя (2)</vt:lpstr>
      <vt:lpstr>GPS точки Заріччя</vt:lpstr>
      <vt:lpstr>37-340-22</vt:lpstr>
      <vt:lpstr>37-340-23</vt:lpstr>
      <vt:lpstr>37-340-23а</vt:lpstr>
      <vt:lpstr>37-340-24</vt:lpstr>
      <vt:lpstr>47-340-101а</vt:lpstr>
      <vt:lpstr>48-340-15</vt:lpstr>
      <vt:lpstr>48-340-16</vt:lpstr>
      <vt:lpstr>48-340-17</vt:lpstr>
      <vt:lpstr>48-340-19</vt:lpstr>
      <vt:lpstr>48-340-20</vt:lpstr>
      <vt:lpstr>48-340-20а</vt:lpstr>
      <vt:lpstr>48-340-21</vt:lpstr>
      <vt:lpstr>48-340-23</vt:lpstr>
      <vt:lpstr>48-340-24</vt:lpstr>
      <vt:lpstr>48-340-31</vt:lpstr>
      <vt:lpstr>48-340-32</vt:lpstr>
      <vt:lpstr>48-340-32а</vt:lpstr>
      <vt:lpstr>48-340-33</vt:lpstr>
      <vt:lpstr>48-340-33а</vt:lpstr>
      <vt:lpstr>48-340-37</vt:lpstr>
      <vt:lpstr>48-340-37а</vt:lpstr>
      <vt:lpstr>48-340-38</vt:lpstr>
      <vt:lpstr>48-340-40</vt:lpstr>
      <vt:lpstr>48-340-41</vt:lpstr>
      <vt:lpstr>48-340-42</vt:lpstr>
      <vt:lpstr>48-340-43</vt:lpstr>
      <vt:lpstr>48-340-46</vt:lpstr>
      <vt:lpstr>48-340-47</vt:lpstr>
      <vt:lpstr>48-340-48</vt:lpstr>
      <vt:lpstr>48-340-49</vt:lpstr>
      <vt:lpstr>48-340-97</vt:lpstr>
      <vt:lpstr>48-340-97а</vt:lpstr>
      <vt:lpstr>48-340-97б</vt:lpstr>
      <vt:lpstr>48-340-98</vt:lpstr>
      <vt:lpstr>48-340-117</vt:lpstr>
      <vt:lpstr>48-340-119</vt:lpstr>
      <vt:lpstr>48-340-122</vt:lpstr>
      <vt:lpstr>Лист3</vt:lpstr>
      <vt:lpstr>'37-340-22'!_GoBack</vt:lpstr>
      <vt:lpstr>'37-340-23'!_GoBack</vt:lpstr>
      <vt:lpstr>'37-340-23а'!_GoBack</vt:lpstr>
      <vt:lpstr>'37-340-24'!_GoBack</vt:lpstr>
      <vt:lpstr>'47-340-101а'!_GoBack</vt:lpstr>
      <vt:lpstr>'48-340-117'!_GoBack</vt:lpstr>
      <vt:lpstr>'48-340-119'!_GoBack</vt:lpstr>
      <vt:lpstr>'48-340-122'!_GoBack</vt:lpstr>
      <vt:lpstr>'48-340-15'!_GoBack</vt:lpstr>
      <vt:lpstr>'48-340-16'!_GoBack</vt:lpstr>
      <vt:lpstr>'48-340-17'!_GoBack</vt:lpstr>
      <vt:lpstr>'48-340-19'!_GoBack</vt:lpstr>
      <vt:lpstr>'48-340-20'!_GoBack</vt:lpstr>
      <vt:lpstr>'48-340-20а'!_GoBack</vt:lpstr>
      <vt:lpstr>'48-340-21'!_GoBack</vt:lpstr>
      <vt:lpstr>'48-340-23'!_GoBack</vt:lpstr>
      <vt:lpstr>'48-340-24'!_GoBack</vt:lpstr>
      <vt:lpstr>'48-340-31'!_GoBack</vt:lpstr>
      <vt:lpstr>'48-340-32'!_GoBack</vt:lpstr>
      <vt:lpstr>'48-340-32а'!_GoBack</vt:lpstr>
      <vt:lpstr>'48-340-33'!_GoBack</vt:lpstr>
      <vt:lpstr>'48-340-33а'!_GoBack</vt:lpstr>
      <vt:lpstr>'48-340-37'!_GoBack</vt:lpstr>
      <vt:lpstr>'48-340-37а'!_GoBack</vt:lpstr>
      <vt:lpstr>'48-340-38'!_GoBack</vt:lpstr>
      <vt:lpstr>'48-340-40'!_GoBack</vt:lpstr>
      <vt:lpstr>'48-340-41'!_GoBack</vt:lpstr>
      <vt:lpstr>'48-340-42'!_GoBack</vt:lpstr>
      <vt:lpstr>'48-340-43'!_GoBack</vt:lpstr>
      <vt:lpstr>'48-340-46'!_GoBack</vt:lpstr>
      <vt:lpstr>'48-340-47'!_GoBack</vt:lpstr>
      <vt:lpstr>'48-340-48'!_GoBack</vt:lpstr>
      <vt:lpstr>'48-340-49'!_GoBack</vt:lpstr>
      <vt:lpstr>'48-340-97'!_GoBack</vt:lpstr>
      <vt:lpstr>'48-340-97а'!_GoBack</vt:lpstr>
      <vt:lpstr>'48-340-97б'!_GoBack</vt:lpstr>
      <vt:lpstr>'48-340-98'!_GoBack</vt:lpstr>
      <vt:lpstr>'37-340-22'!Область_печати</vt:lpstr>
      <vt:lpstr>'37-340-23'!Область_печати</vt:lpstr>
      <vt:lpstr>'37-340-23а'!Область_печати</vt:lpstr>
      <vt:lpstr>'37-340-24'!Область_печати</vt:lpstr>
      <vt:lpstr>'47-340-101а'!Область_печати</vt:lpstr>
      <vt:lpstr>'48-340-117'!Область_печати</vt:lpstr>
      <vt:lpstr>'48-340-119'!Область_печати</vt:lpstr>
      <vt:lpstr>'48-340-122'!Область_печати</vt:lpstr>
      <vt:lpstr>'48-340-15'!Область_печати</vt:lpstr>
      <vt:lpstr>'48-340-16'!Область_печати</vt:lpstr>
      <vt:lpstr>'48-340-17'!Область_печати</vt:lpstr>
      <vt:lpstr>'48-340-19'!Область_печати</vt:lpstr>
      <vt:lpstr>'48-340-20'!Область_печати</vt:lpstr>
      <vt:lpstr>'48-340-20а'!Область_печати</vt:lpstr>
      <vt:lpstr>'48-340-21'!Область_печати</vt:lpstr>
      <vt:lpstr>'48-340-23'!Область_печати</vt:lpstr>
      <vt:lpstr>'48-340-24'!Область_печати</vt:lpstr>
      <vt:lpstr>'48-340-31'!Область_печати</vt:lpstr>
      <vt:lpstr>'48-340-32'!Область_печати</vt:lpstr>
      <vt:lpstr>'48-340-32а'!Область_печати</vt:lpstr>
      <vt:lpstr>'48-340-33'!Область_печати</vt:lpstr>
      <vt:lpstr>'48-340-33а'!Область_печати</vt:lpstr>
      <vt:lpstr>'48-340-37'!Область_печати</vt:lpstr>
      <vt:lpstr>'48-340-37а'!Область_печати</vt:lpstr>
      <vt:lpstr>'48-340-38'!Область_печати</vt:lpstr>
      <vt:lpstr>'48-340-40'!Область_печати</vt:lpstr>
      <vt:lpstr>'48-340-41'!Область_печати</vt:lpstr>
      <vt:lpstr>'48-340-42'!Область_печати</vt:lpstr>
      <vt:lpstr>'48-340-43'!Область_печати</vt:lpstr>
      <vt:lpstr>'48-340-46'!Область_печати</vt:lpstr>
      <vt:lpstr>'48-340-47'!Область_печати</vt:lpstr>
      <vt:lpstr>'48-340-48'!Область_печати</vt:lpstr>
      <vt:lpstr>'48-340-49'!Область_печати</vt:lpstr>
      <vt:lpstr>'48-340-97'!Область_печати</vt:lpstr>
      <vt:lpstr>'48-340-97а'!Область_печати</vt:lpstr>
      <vt:lpstr>'48-340-97б'!Область_печати</vt:lpstr>
      <vt:lpstr>'48-340-98'!Область_печати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2014-10-15T11:15:21Z</cp:lastPrinted>
  <dcterms:created xsi:type="dcterms:W3CDTF">2013-10-13T14:53:49Z</dcterms:created>
  <dcterms:modified xsi:type="dcterms:W3CDTF">2015-05-07T06:32:45Z</dcterms:modified>
</cp:coreProperties>
</file>