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2"/>
  </bookViews>
  <sheets>
    <sheet name="GPS точки Заріччя" sheetId="8" r:id="rId1"/>
    <sheet name="47-14-64" sheetId="7" r:id="rId2"/>
    <sheet name="47-14-145" sheetId="13" r:id="rId3"/>
    <sheet name="47-14-146" sheetId="12" r:id="rId4"/>
    <sheet name="47-14-148" sheetId="11" r:id="rId5"/>
    <sheet name="47-14-148а" sheetId="10" r:id="rId6"/>
    <sheet name="47-14-148б" sheetId="9" r:id="rId7"/>
    <sheet name="Лист3" sheetId="6" r:id="rId8"/>
  </sheets>
  <definedNames>
    <definedName name="_GoBack" localSheetId="2">'47-14-145'!$A$14</definedName>
    <definedName name="_GoBack" localSheetId="3">'47-14-146'!$A$14</definedName>
    <definedName name="_GoBack" localSheetId="4">'47-14-148'!$A$15</definedName>
    <definedName name="_GoBack" localSheetId="5">'47-14-148а'!$A$15</definedName>
    <definedName name="_GoBack" localSheetId="6">'47-14-148б'!$A$14</definedName>
    <definedName name="_GoBack" localSheetId="1">'47-14-64'!$A$14</definedName>
    <definedName name="_xlnm.Print_Area" localSheetId="2">'47-14-145'!$A$1:$O$96</definedName>
    <definedName name="_xlnm.Print_Area" localSheetId="3">'47-14-146'!$A$1:$O$96</definedName>
    <definedName name="_xlnm.Print_Area" localSheetId="4">'47-14-148'!$A$1:$O$96</definedName>
    <definedName name="_xlnm.Print_Area" localSheetId="5">'47-14-148а'!$A$1:$O$96</definedName>
    <definedName name="_xlnm.Print_Area" localSheetId="6">'47-14-148б'!$A$1:$O$96</definedName>
    <definedName name="_xlnm.Print_Area" localSheetId="1">'47-14-64'!$A$1:$O$96</definedName>
  </definedNames>
  <calcPr calcId="125725"/>
</workbook>
</file>

<file path=xl/calcChain.xml><?xml version="1.0" encoding="utf-8"?>
<calcChain xmlns="http://schemas.openxmlformats.org/spreadsheetml/2006/main">
  <c r="E4" i="13"/>
  <c r="D4"/>
  <c r="A4"/>
  <c r="C4"/>
  <c r="E4" i="12"/>
  <c r="D4"/>
  <c r="A4"/>
  <c r="C4"/>
  <c r="E4" i="11"/>
  <c r="D4"/>
  <c r="A4"/>
  <c r="C4"/>
  <c r="C4" i="10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<sst xmlns="http://schemas.openxmlformats.org/spreadsheetml/2006/main" count="883" uniqueCount="587">
  <si>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</si>
  <si>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</si>
  <si>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</si>
  <si>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</si>
  <si>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</si>
  <si>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</si>
  <si>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</si>
  <si>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</si>
  <si>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</si>
  <si>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</si>
  <si>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</si>
  <si>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</si>
  <si>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</si>
  <si>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</si>
  <si>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</si>
  <si>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</si>
  <si>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</si>
  <si>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</si>
  <si>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</si>
  <si>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</si>
  <si>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</si>
  <si>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</si>
  <si>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</si>
  <si>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</si>
  <si>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</si>
  <si>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</si>
  <si>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</si>
  <si>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</si>
  <si>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</si>
  <si>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</si>
  <si>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</si>
  <si>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</si>
  <si>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</si>
  <si>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</si>
  <si>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</si>
  <si>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</si>
  <si>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</si>
  <si>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</si>
  <si>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</si>
  <si>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</si>
  <si>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</si>
  <si>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</si>
  <si>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</si>
  <si>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</si>
  <si>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</si>
  <si>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</si>
  <si>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</si>
  <si>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</si>
  <si>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</si>
  <si>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</si>
  <si>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</si>
  <si>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</si>
  <si>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</si>
  <si>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</si>
  <si>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</si>
  <si>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</si>
  <si>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</si>
  <si>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</si>
  <si>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</si>
  <si>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</si>
  <si>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</si>
  <si>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</si>
  <si>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</si>
  <si>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</si>
  <si>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</si>
  <si>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</si>
  <si>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</si>
  <si>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</si>
  <si>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</si>
  <si>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</si>
  <si>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</si>
  <si>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</si>
  <si>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</si>
  <si>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</si>
  <si>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</si>
  <si>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</si>
  <si>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</si>
  <si>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</si>
  <si>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</si>
  <si>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</si>
  <si>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</si>
  <si>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</si>
  <si>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</si>
  <si>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</si>
  <si>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</si>
  <si>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</si>
  <si>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</si>
  <si>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</si>
  <si>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</si>
  <si>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</si>
  <si>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</si>
  <si>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</si>
  <si>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</si>
  <si>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</si>
  <si>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</si>
  <si>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</si>
  <si>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</si>
  <si>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</si>
  <si>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</si>
  <si>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</si>
  <si>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</si>
  <si>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</si>
  <si>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</si>
  <si>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</si>
  <si>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</si>
  <si>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</si>
  <si>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</si>
  <si>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</si>
  <si>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</si>
  <si>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</si>
  <si>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</si>
  <si>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</si>
  <si>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</si>
  <si>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</si>
  <si>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</si>
  <si>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</si>
  <si>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</si>
  <si>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</si>
  <si>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</si>
  <si>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</si>
  <si>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</si>
  <si>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</si>
  <si>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</si>
  <si>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</si>
  <si>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</si>
  <si>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</si>
  <si>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</si>
  <si>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</si>
  <si>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</si>
  <si>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</si>
  <si>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</si>
  <si>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</si>
  <si>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</si>
  <si>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</si>
  <si>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</si>
  <si>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</si>
  <si>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</si>
  <si>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</si>
  <si>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</si>
  <si>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</si>
  <si>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</si>
  <si>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</si>
  <si>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</si>
  <si>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</si>
  <si>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</si>
  <si>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</si>
  <si>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</si>
  <si>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</si>
  <si>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</si>
  <si>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</si>
  <si>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</si>
  <si>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</si>
  <si>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</si>
  <si>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</si>
  <si>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</si>
  <si>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</si>
  <si>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</si>
  <si>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</si>
  <si>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</si>
  <si>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</si>
  <si>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</si>
  <si>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</si>
  <si>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</si>
  <si>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</si>
  <si>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</si>
  <si>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</si>
  <si>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</si>
  <si>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</si>
  <si>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</si>
  <si>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</si>
  <si>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</si>
  <si>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</si>
  <si>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</si>
  <si>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</si>
  <si>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</si>
  <si>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</si>
  <si>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</si>
  <si>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</si>
  <si>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</si>
  <si>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</si>
  <si>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</si>
  <si>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</si>
  <si>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</si>
  <si>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</si>
  <si>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</si>
  <si>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</si>
  <si>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</si>
  <si>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</si>
  <si>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</si>
  <si>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</si>
  <si>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</si>
  <si>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</si>
  <si>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</si>
  <si>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</si>
  <si>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</si>
  <si>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</si>
  <si>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</si>
  <si>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</si>
  <si>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</si>
  <si>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</si>
  <si>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</si>
  <si>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</si>
  <si>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</si>
  <si>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</si>
  <si>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</si>
  <si>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</si>
  <si>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</si>
  <si>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</si>
  <si>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</si>
  <si>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</si>
  <si>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</si>
  <si>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</si>
  <si>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</si>
  <si>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</si>
  <si>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</si>
  <si>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</si>
  <si>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</si>
  <si>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</si>
  <si>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</si>
  <si>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</si>
  <si>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</si>
  <si>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</si>
  <si>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</si>
  <si>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</si>
  <si>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</si>
  <si>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</si>
  <si>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</si>
  <si>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</si>
  <si>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</si>
  <si>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</si>
  <si>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</si>
  <si>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</si>
  <si>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</si>
  <si>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</si>
  <si>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</si>
  <si>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</si>
  <si>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</si>
  <si>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</si>
  <si>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</si>
  <si>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</si>
  <si>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</si>
  <si>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</si>
  <si>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</si>
  <si>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</si>
  <si>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</si>
  <si>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</si>
  <si>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</si>
  <si>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</si>
  <si>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</si>
  <si>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</si>
  <si>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</si>
  <si>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</si>
  <si>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</si>
  <si>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</si>
  <si>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</si>
  <si>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</si>
  <si>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</si>
  <si>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</si>
  <si>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</si>
  <si>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</si>
  <si>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</si>
  <si>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</si>
  <si>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</si>
  <si>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</si>
  <si>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</si>
  <si>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</si>
  <si>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</si>
  <si>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</si>
  <si>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</si>
  <si>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</si>
  <si>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</si>
  <si>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</si>
  <si>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</si>
  <si>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</si>
  <si>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</si>
  <si>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</si>
  <si>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</si>
  <si>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</si>
  <si>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</si>
  <si>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</si>
  <si>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</si>
  <si>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</si>
  <si>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</si>
  <si>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</si>
  <si>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</si>
  <si>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</si>
  <si>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</si>
  <si>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</si>
  <si>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</si>
  <si>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</si>
  <si>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</si>
  <si>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</si>
  <si>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</si>
  <si>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</si>
  <si>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</si>
  <si>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</si>
  <si>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</si>
  <si>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</si>
  <si>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</si>
  <si>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</si>
  <si>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</si>
  <si>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</si>
  <si>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</si>
  <si>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</si>
  <si>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</si>
  <si>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</si>
  <si>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</si>
  <si>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</si>
  <si>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</si>
  <si>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</si>
  <si>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</si>
  <si>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</si>
  <si>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</si>
  <si>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</si>
  <si>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</si>
  <si>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</si>
  <si>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</si>
  <si>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</si>
  <si>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</si>
  <si>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</si>
  <si>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</si>
  <si>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</si>
  <si>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</si>
  <si>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</si>
  <si>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</si>
  <si>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</si>
  <si>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</si>
  <si>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</si>
  <si>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</si>
  <si>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</si>
  <si>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</si>
  <si>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</si>
  <si>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</si>
  <si>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</si>
  <si>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</si>
  <si>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</si>
  <si>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</si>
  <si>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</si>
  <si>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</si>
  <si>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</si>
  <si>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</si>
  <si>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</si>
  <si>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</si>
  <si>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</si>
  <si>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</si>
  <si>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</si>
  <si>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</si>
  <si>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</si>
  <si>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</si>
  <si>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</si>
  <si>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</si>
  <si>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</si>
  <si>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</si>
  <si>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</si>
  <si>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</si>
  <si>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</si>
  <si>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</si>
  <si>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</si>
  <si>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</si>
  <si>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</si>
  <si>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</si>
  <si>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</si>
  <si>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</si>
  <si>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</si>
  <si>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</si>
  <si>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</si>
  <si>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</si>
  <si>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</si>
  <si>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</si>
  <si>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</si>
  <si>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</si>
  <si>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</si>
  <si>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</si>
  <si>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</si>
  <si>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</si>
  <si>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</si>
  <si>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</si>
  <si>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</si>
  <si>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</si>
  <si>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</si>
  <si>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</si>
  <si>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</si>
  <si>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</si>
  <si>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</si>
  <si>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</si>
  <si>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</si>
  <si>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</si>
  <si>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</si>
  <si>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</si>
  <si>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</si>
  <si>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</si>
  <si>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</si>
  <si>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</si>
  <si>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</si>
  <si>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</si>
  <si>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</si>
  <si>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</si>
  <si>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</si>
  <si>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</si>
  <si>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</si>
  <si>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</si>
  <si>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</si>
  <si>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</si>
  <si>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</si>
  <si>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</si>
  <si>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</si>
  <si>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</si>
  <si>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</si>
  <si>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</si>
  <si>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</si>
  <si>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</si>
  <si>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</si>
  <si>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</si>
  <si>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</si>
  <si>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</si>
  <si>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</si>
  <si>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</si>
  <si>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</si>
  <si>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</si>
  <si>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</si>
  <si>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</si>
  <si>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</si>
  <si>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</si>
  <si>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</si>
  <si>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</si>
  <si>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</si>
  <si>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</si>
  <si>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</si>
  <si>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</si>
  <si>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</si>
  <si>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</si>
  <si>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</si>
  <si>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</si>
  <si>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</si>
  <si>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</si>
  <si>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</si>
  <si>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</si>
  <si>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</si>
  <si>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</si>
  <si>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</si>
  <si>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</si>
  <si>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</si>
  <si>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</si>
  <si>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</si>
  <si>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</si>
  <si>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</si>
  <si>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</si>
  <si>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</si>
  <si>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</si>
  <si>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</si>
  <si>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</si>
  <si>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</si>
  <si>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</si>
  <si>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</si>
  <si>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</si>
  <si>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</si>
  <si>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</si>
  <si>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</si>
  <si>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</si>
  <si>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</si>
  <si>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</si>
  <si>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</si>
  <si>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</si>
  <si>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</si>
  <si>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</si>
  <si>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</si>
  <si>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</si>
  <si>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</si>
  <si>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</si>
  <si>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</si>
  <si>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</si>
  <si>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</si>
  <si>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</si>
  <si>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</si>
  <si>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</si>
  <si>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</si>
  <si>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</si>
  <si>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</si>
  <si>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</si>
  <si>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</si>
  <si>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</si>
  <si>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</si>
  <si>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</si>
  <si>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</si>
  <si>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</si>
  <si>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</si>
  <si>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</si>
  <si>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</si>
  <si>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</si>
  <si>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</si>
  <si>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</si>
  <si>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</si>
  <si>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</si>
  <si>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</si>
  <si>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</si>
  <si>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</si>
  <si>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</si>
  <si>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</si>
  <si>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</si>
  <si>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</si>
  <si>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</si>
  <si>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</si>
  <si>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</si>
  <si>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</si>
  <si>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</si>
  <si>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</si>
  <si>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</si>
  <si>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</si>
  <si>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</si>
  <si>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</si>
  <si>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</si>
  <si>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</si>
  <si>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</si>
  <si>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</si>
  <si>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</si>
  <si>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</si>
  <si>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</si>
  <si>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</si>
  <si>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</si>
  <si>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</si>
  <si>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</si>
  <si>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</si>
  <si>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</si>
  <si>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</si>
  <si>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</si>
  <si>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</si>
  <si>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</si>
  <si>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</si>
  <si>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</si>
  <si>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</si>
  <si>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</si>
  <si>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</si>
  <si>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</si>
  <si>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</si>
  <si>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</si>
  <si>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</si>
  <si>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</si>
  <si>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</si>
  <si>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</si>
  <si>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</si>
  <si>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</si>
  <si>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</si>
  <si>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</si>
  <si>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</si>
  <si>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</si>
  <si>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</si>
  <si>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</si>
  <si>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</si>
  <si>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</si>
  <si>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</si>
  <si>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</si>
  <si>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</si>
  <si>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</si>
  <si>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</si>
  <si>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</si>
  <si>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</si>
  <si>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</si>
  <si>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</si>
  <si>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</si>
  <si>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</si>
  <si>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</si>
  <si>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</si>
  <si>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</si>
  <si>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</si>
  <si>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47-14-64</t>
    </r>
  </si>
  <si>
    <t>сталь</t>
  </si>
  <si>
    <t>цегла</t>
  </si>
  <si>
    <t>чавун</t>
  </si>
  <si>
    <t>відкрит</t>
  </si>
  <si>
    <t>до №11 кв.1;2 по вул. Варинського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</si>
  <si>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47-14-148б</t>
    </r>
  </si>
  <si>
    <t>В47-148б</t>
  </si>
  <si>
    <t>п/є</t>
  </si>
  <si>
    <t>до №7 кв.1 по вул. Варинського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</si>
  <si>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47-14-148а</t>
    </r>
  </si>
  <si>
    <t>В47-148а</t>
  </si>
  <si>
    <t>м/п</t>
  </si>
  <si>
    <t>до №7 кв.2 по вул. Варинського</t>
  </si>
  <si>
    <t>до №9 кв.4 по вул. Варинського</t>
  </si>
  <si>
    <t>до №14 кв.2 по вул. Варинського</t>
  </si>
  <si>
    <t>до №14 кв.5 по вул. Варинського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</si>
  <si>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47-14-148</t>
    </r>
  </si>
  <si>
    <t>до №9 кв.1 по вул. Варинського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</si>
  <si>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47-14-146</t>
    </r>
  </si>
  <si>
    <t>до №18 кв.1;2 по вул. Варинського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</si>
  <si>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47-14-145</t>
    </r>
  </si>
  <si>
    <t>до №18 кв.3 по вул. Варинського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</si>
</sst>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161925</xdr:rowOff>
    </xdr:from>
    <xdr:to>
      <xdr:col>10</xdr:col>
      <xdr:colOff>314325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3" name="Группа 2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31" name="TextBox 30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2" name="TextBox 31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70367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91575" y="16859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161925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26" name="Группа 25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29" name="TextBox 28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0" name="TextBox 29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70367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91575" y="16859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85725</xdr:rowOff>
    </xdr:from>
    <xdr:to>
      <xdr:col>10</xdr:col>
      <xdr:colOff>406500</xdr:colOff>
      <xdr:row>17</xdr:row>
      <xdr:rowOff>64725</xdr:rowOff>
    </xdr:to>
    <xdr:grpSp>
      <xdr:nvGrpSpPr>
        <xdr:cNvPr id="26" name="Группа 25"/>
        <xdr:cNvGrpSpPr/>
      </xdr:nvGrpSpPr>
      <xdr:grpSpPr>
        <a:xfrm rot="10800000">
          <a:off x="9077325" y="4191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29" name="TextBox 28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0" name="TextBox 29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53460</xdr:colOff>
      <xdr:row>22</xdr:row>
      <xdr:rowOff>60842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53477" y="56864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52</xdr:row>
      <xdr:rowOff>9525</xdr:rowOff>
    </xdr:from>
    <xdr:to>
      <xdr:col>2</xdr:col>
      <xdr:colOff>996725</xdr:colOff>
      <xdr:row>62</xdr:row>
      <xdr:rowOff>6125</xdr:rowOff>
    </xdr:to>
    <xdr:sp macro="" textlink="">
      <xdr:nvSpPr>
        <xdr:cNvPr id="11" name="Овал 10"/>
        <xdr:cNvSpPr/>
      </xdr:nvSpPr>
      <xdr:spPr>
        <a:xfrm>
          <a:off x="1244600" y="1137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52</xdr:row>
      <xdr:rowOff>25400</xdr:rowOff>
    </xdr:from>
    <xdr:to>
      <xdr:col>5</xdr:col>
      <xdr:colOff>247425</xdr:colOff>
      <xdr:row>62</xdr:row>
      <xdr:rowOff>22000</xdr:rowOff>
    </xdr:to>
    <xdr:sp macro="" textlink="">
      <xdr:nvSpPr>
        <xdr:cNvPr id="12" name="Овал 11"/>
        <xdr:cNvSpPr/>
      </xdr:nvSpPr>
      <xdr:spPr>
        <a:xfrm>
          <a:off x="4010025" y="113887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68</xdr:row>
      <xdr:rowOff>25400</xdr:rowOff>
    </xdr:from>
    <xdr:to>
      <xdr:col>2</xdr:col>
      <xdr:colOff>933225</xdr:colOff>
      <xdr:row>78</xdr:row>
      <xdr:rowOff>22000</xdr:rowOff>
    </xdr:to>
    <xdr:sp macro="" textlink="">
      <xdr:nvSpPr>
        <xdr:cNvPr id="15" name="Овал 14"/>
        <xdr:cNvSpPr/>
      </xdr:nvSpPr>
      <xdr:spPr>
        <a:xfrm>
          <a:off x="1181100" y="142843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68</xdr:row>
      <xdr:rowOff>34925</xdr:rowOff>
    </xdr:from>
    <xdr:to>
      <xdr:col>5</xdr:col>
      <xdr:colOff>12475</xdr:colOff>
      <xdr:row>78</xdr:row>
      <xdr:rowOff>25175</xdr:rowOff>
    </xdr:to>
    <xdr:sp macro="" textlink="">
      <xdr:nvSpPr>
        <xdr:cNvPr id="16" name="Овал 15"/>
        <xdr:cNvSpPr/>
      </xdr:nvSpPr>
      <xdr:spPr>
        <a:xfrm>
          <a:off x="3775075" y="142938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82</xdr:row>
      <xdr:rowOff>161925</xdr:rowOff>
    </xdr:from>
    <xdr:to>
      <xdr:col>2</xdr:col>
      <xdr:colOff>860200</xdr:colOff>
      <xdr:row>92</xdr:row>
      <xdr:rowOff>152175</xdr:rowOff>
    </xdr:to>
    <xdr:sp macro="" textlink="">
      <xdr:nvSpPr>
        <xdr:cNvPr id="19" name="Овал 18"/>
        <xdr:cNvSpPr/>
      </xdr:nvSpPr>
      <xdr:spPr>
        <a:xfrm>
          <a:off x="1108075" y="16954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82</xdr:row>
      <xdr:rowOff>161925</xdr:rowOff>
    </xdr:from>
    <xdr:to>
      <xdr:col>4</xdr:col>
      <xdr:colOff>1301525</xdr:colOff>
      <xdr:row>92</xdr:row>
      <xdr:rowOff>152175</xdr:rowOff>
    </xdr:to>
    <xdr:sp macro="" textlink="">
      <xdr:nvSpPr>
        <xdr:cNvPr id="20" name="Овал 19"/>
        <xdr:cNvSpPr/>
      </xdr:nvSpPr>
      <xdr:spPr>
        <a:xfrm>
          <a:off x="3714750" y="169545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161925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26" name="Группа 25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29" name="TextBox 28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0" name="TextBox 29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70367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91575" y="16859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7</xdr:col>
      <xdr:colOff>495300</xdr:colOff>
      <xdr:row>14</xdr:row>
      <xdr:rowOff>1934</xdr:rowOff>
    </xdr:from>
    <xdr:to>
      <xdr:col>9</xdr:col>
      <xdr:colOff>580951</xdr:colOff>
      <xdr:row>22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553325" y="3916709"/>
          <a:ext cx="1304851" cy="155064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378709</xdr:colOff>
      <xdr:row>14</xdr:row>
      <xdr:rowOff>2428</xdr:rowOff>
    </xdr:from>
    <xdr:to>
      <xdr:col>13</xdr:col>
      <xdr:colOff>219075</xdr:colOff>
      <xdr:row>22</xdr:row>
      <xdr:rowOff>0</xdr:rowOff>
    </xdr:to>
    <xdr:cxnSp macro="">
      <xdr:nvCxnSpPr>
        <xdr:cNvPr id="33" name="Прямая соединительная линия 32"/>
        <xdr:cNvCxnSpPr/>
      </xdr:nvCxnSpPr>
      <xdr:spPr>
        <a:xfrm>
          <a:off x="9875134" y="3917203"/>
          <a:ext cx="1059566" cy="152157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15</xdr:row>
      <xdr:rowOff>38100</xdr:rowOff>
    </xdr:from>
    <xdr:to>
      <xdr:col>9</xdr:col>
      <xdr:colOff>349350</xdr:colOff>
      <xdr:row>17</xdr:row>
      <xdr:rowOff>17100</xdr:rowOff>
    </xdr:to>
    <xdr:grpSp>
      <xdr:nvGrpSpPr>
        <xdr:cNvPr id="40" name="Группа 39"/>
        <xdr:cNvGrpSpPr/>
      </xdr:nvGrpSpPr>
      <xdr:grpSpPr>
        <a:xfrm rot="13200000">
          <a:off x="8410575" y="41433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542925</xdr:colOff>
      <xdr:row>15</xdr:row>
      <xdr:rowOff>28575</xdr:rowOff>
    </xdr:from>
    <xdr:to>
      <xdr:col>12</xdr:col>
      <xdr:colOff>149325</xdr:colOff>
      <xdr:row>17</xdr:row>
      <xdr:rowOff>7575</xdr:rowOff>
    </xdr:to>
    <xdr:grpSp>
      <xdr:nvGrpSpPr>
        <xdr:cNvPr id="46" name="Группа 45"/>
        <xdr:cNvGrpSpPr/>
      </xdr:nvGrpSpPr>
      <xdr:grpSpPr>
        <a:xfrm rot="9000000">
          <a:off x="10039350" y="4133850"/>
          <a:ext cx="216000" cy="360000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600076</xdr:colOff>
      <xdr:row>5</xdr:row>
      <xdr:rowOff>123823</xdr:rowOff>
    </xdr:from>
    <xdr:ext cx="264560" cy="638175"/>
    <xdr:sp macro="" textlink="">
      <xdr:nvSpPr>
        <xdr:cNvPr id="52" name="TextBox 51"/>
        <xdr:cNvSpPr txBox="1"/>
      </xdr:nvSpPr>
      <xdr:spPr>
        <a:xfrm rot="14400000">
          <a:off x="7471293" y="2129906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591028</xdr:colOff>
      <xdr:row>4</xdr:row>
      <xdr:rowOff>103847</xdr:rowOff>
    </xdr:from>
    <xdr:ext cx="314026" cy="638175"/>
    <xdr:sp macro="" textlink="">
      <xdr:nvSpPr>
        <xdr:cNvPr id="53" name="TextBox 52"/>
        <xdr:cNvSpPr txBox="1"/>
      </xdr:nvSpPr>
      <xdr:spPr>
        <a:xfrm rot="17700000">
          <a:off x="9925378" y="1894697"/>
          <a:ext cx="638175" cy="314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565667</xdr:colOff>
      <xdr:row>7</xdr:row>
      <xdr:rowOff>24883</xdr:rowOff>
    </xdr:from>
    <xdr:ext cx="638175" cy="264560"/>
    <xdr:sp macro="" textlink="">
      <xdr:nvSpPr>
        <xdr:cNvPr id="54" name="TextBox 53"/>
        <xdr:cNvSpPr txBox="1"/>
      </xdr:nvSpPr>
      <xdr:spPr>
        <a:xfrm rot="18900000">
          <a:off x="10671692" y="260615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447676</xdr:colOff>
      <xdr:row>19</xdr:row>
      <xdr:rowOff>114301</xdr:rowOff>
    </xdr:from>
    <xdr:ext cx="264560" cy="638175"/>
    <xdr:sp macro="" textlink="">
      <xdr:nvSpPr>
        <xdr:cNvPr id="55" name="TextBox 54"/>
        <xdr:cNvSpPr txBox="1"/>
      </xdr:nvSpPr>
      <xdr:spPr>
        <a:xfrm rot="14100000">
          <a:off x="10366893" y="5168384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447676</xdr:colOff>
      <xdr:row>18</xdr:row>
      <xdr:rowOff>161925</xdr:rowOff>
    </xdr:from>
    <xdr:ext cx="264560" cy="638175"/>
    <xdr:sp macro="" textlink="">
      <xdr:nvSpPr>
        <xdr:cNvPr id="56" name="TextBox 55"/>
        <xdr:cNvSpPr txBox="1"/>
      </xdr:nvSpPr>
      <xdr:spPr>
        <a:xfrm rot="18600000">
          <a:off x="7318893" y="50255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52</xdr:row>
      <xdr:rowOff>9525</xdr:rowOff>
    </xdr:from>
    <xdr:to>
      <xdr:col>2</xdr:col>
      <xdr:colOff>996725</xdr:colOff>
      <xdr:row>62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52</xdr:row>
      <xdr:rowOff>25400</xdr:rowOff>
    </xdr:from>
    <xdr:to>
      <xdr:col>5</xdr:col>
      <xdr:colOff>247425</xdr:colOff>
      <xdr:row>62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68</xdr:row>
      <xdr:rowOff>25400</xdr:rowOff>
    </xdr:from>
    <xdr:to>
      <xdr:col>2</xdr:col>
      <xdr:colOff>933225</xdr:colOff>
      <xdr:row>78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68</xdr:row>
      <xdr:rowOff>34925</xdr:rowOff>
    </xdr:from>
    <xdr:to>
      <xdr:col>5</xdr:col>
      <xdr:colOff>12475</xdr:colOff>
      <xdr:row>78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82</xdr:row>
      <xdr:rowOff>161925</xdr:rowOff>
    </xdr:from>
    <xdr:to>
      <xdr:col>2</xdr:col>
      <xdr:colOff>860200</xdr:colOff>
      <xdr:row>92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82</xdr:row>
      <xdr:rowOff>161925</xdr:rowOff>
    </xdr:from>
    <xdr:to>
      <xdr:col>4</xdr:col>
      <xdr:colOff>1301525</xdr:colOff>
      <xdr:row>92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161925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26" name="Группа 25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29" name="TextBox 28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0" name="TextBox 29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70367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91575" y="16859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7</xdr:col>
      <xdr:colOff>495300</xdr:colOff>
      <xdr:row>14</xdr:row>
      <xdr:rowOff>1934</xdr:rowOff>
    </xdr:from>
    <xdr:to>
      <xdr:col>9</xdr:col>
      <xdr:colOff>580951</xdr:colOff>
      <xdr:row>22</xdr:row>
      <xdr:rowOff>28575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553325" y="3916709"/>
          <a:ext cx="1304851" cy="155064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378709</xdr:colOff>
      <xdr:row>14</xdr:row>
      <xdr:rowOff>2428</xdr:rowOff>
    </xdr:from>
    <xdr:to>
      <xdr:col>13</xdr:col>
      <xdr:colOff>219075</xdr:colOff>
      <xdr:row>22</xdr:row>
      <xdr:rowOff>0</xdr:rowOff>
    </xdr:to>
    <xdr:cxnSp macro="">
      <xdr:nvCxnSpPr>
        <xdr:cNvPr id="33" name="Прямая соединительная линия 32"/>
        <xdr:cNvCxnSpPr/>
      </xdr:nvCxnSpPr>
      <xdr:spPr>
        <a:xfrm>
          <a:off x="9875134" y="3917203"/>
          <a:ext cx="1059566" cy="152157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474383</xdr:colOff>
      <xdr:row>8</xdr:row>
      <xdr:rowOff>60199</xdr:rowOff>
    </xdr:from>
    <xdr:to>
      <xdr:col>13</xdr:col>
      <xdr:colOff>368691</xdr:colOff>
      <xdr:row>14</xdr:row>
      <xdr:rowOff>11392</xdr:rowOff>
    </xdr:to>
    <xdr:cxnSp macro="">
      <xdr:nvCxnSpPr>
        <xdr:cNvPr id="34" name="Прямая соединительная линия 33"/>
        <xdr:cNvCxnSpPr>
          <a:stCxn id="58" idx="2"/>
        </xdr:cNvCxnSpPr>
      </xdr:nvCxnSpPr>
      <xdr:spPr>
        <a:xfrm flipH="1">
          <a:off x="9970808" y="2831974"/>
          <a:ext cx="1113508" cy="10941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587375</xdr:colOff>
      <xdr:row>6</xdr:row>
      <xdr:rowOff>0</xdr:rowOff>
    </xdr:from>
    <xdr:to>
      <xdr:col>12</xdr:col>
      <xdr:colOff>228600</xdr:colOff>
      <xdr:row>14</xdr:row>
      <xdr:rowOff>4824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474200" y="2009775"/>
          <a:ext cx="860425" cy="19098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6</xdr:row>
      <xdr:rowOff>133350</xdr:rowOff>
    </xdr:from>
    <xdr:to>
      <xdr:col>9</xdr:col>
      <xdr:colOff>609599</xdr:colOff>
      <xdr:row>14</xdr:row>
      <xdr:rowOff>9476</xdr:rowOff>
    </xdr:to>
    <xdr:cxnSp macro="">
      <xdr:nvCxnSpPr>
        <xdr:cNvPr id="36" name="Прямая соединительная линия 35"/>
        <xdr:cNvCxnSpPr/>
      </xdr:nvCxnSpPr>
      <xdr:spPr>
        <a:xfrm>
          <a:off x="7848600" y="2143125"/>
          <a:ext cx="1038224" cy="17811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47626</xdr:colOff>
      <xdr:row>11</xdr:row>
      <xdr:rowOff>28575</xdr:rowOff>
    </xdr:from>
    <xdr:to>
      <xdr:col>11</xdr:col>
      <xdr:colOff>263626</xdr:colOff>
      <xdr:row>13</xdr:row>
      <xdr:rowOff>7575</xdr:rowOff>
    </xdr:to>
    <xdr:grpSp>
      <xdr:nvGrpSpPr>
        <xdr:cNvPr id="38" name="Группа 37"/>
        <xdr:cNvGrpSpPr/>
      </xdr:nvGrpSpPr>
      <xdr:grpSpPr>
        <a:xfrm rot="12600000">
          <a:off x="9544051" y="33718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133350</xdr:colOff>
      <xdr:row>15</xdr:row>
      <xdr:rowOff>38100</xdr:rowOff>
    </xdr:from>
    <xdr:to>
      <xdr:col>9</xdr:col>
      <xdr:colOff>349350</xdr:colOff>
      <xdr:row>17</xdr:row>
      <xdr:rowOff>17100</xdr:rowOff>
    </xdr:to>
    <xdr:grpSp>
      <xdr:nvGrpSpPr>
        <xdr:cNvPr id="41" name="Группа 40"/>
        <xdr:cNvGrpSpPr/>
      </xdr:nvGrpSpPr>
      <xdr:grpSpPr>
        <a:xfrm rot="13200000">
          <a:off x="8410575" y="4143375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604274</xdr:colOff>
      <xdr:row>11</xdr:row>
      <xdr:rowOff>167251</xdr:rowOff>
    </xdr:from>
    <xdr:to>
      <xdr:col>12</xdr:col>
      <xdr:colOff>354674</xdr:colOff>
      <xdr:row>13</xdr:row>
      <xdr:rowOff>2251</xdr:rowOff>
    </xdr:to>
    <xdr:grpSp>
      <xdr:nvGrpSpPr>
        <xdr:cNvPr id="44" name="Группа 43"/>
        <xdr:cNvGrpSpPr/>
      </xdr:nvGrpSpPr>
      <xdr:grpSpPr>
        <a:xfrm rot="13500000">
          <a:off x="10172699" y="3438526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542925</xdr:colOff>
      <xdr:row>15</xdr:row>
      <xdr:rowOff>28575</xdr:rowOff>
    </xdr:from>
    <xdr:to>
      <xdr:col>12</xdr:col>
      <xdr:colOff>149325</xdr:colOff>
      <xdr:row>17</xdr:row>
      <xdr:rowOff>7575</xdr:rowOff>
    </xdr:to>
    <xdr:grpSp>
      <xdr:nvGrpSpPr>
        <xdr:cNvPr id="47" name="Группа 46"/>
        <xdr:cNvGrpSpPr/>
      </xdr:nvGrpSpPr>
      <xdr:grpSpPr>
        <a:xfrm rot="9000000">
          <a:off x="10039350" y="4133850"/>
          <a:ext cx="216000" cy="360000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295275</xdr:colOff>
      <xdr:row>11</xdr:row>
      <xdr:rowOff>57150</xdr:rowOff>
    </xdr:from>
    <xdr:to>
      <xdr:col>9</xdr:col>
      <xdr:colOff>511275</xdr:colOff>
      <xdr:row>13</xdr:row>
      <xdr:rowOff>36150</xdr:rowOff>
    </xdr:to>
    <xdr:grpSp>
      <xdr:nvGrpSpPr>
        <xdr:cNvPr id="50" name="Группа 49"/>
        <xdr:cNvGrpSpPr/>
      </xdr:nvGrpSpPr>
      <xdr:grpSpPr>
        <a:xfrm rot="9000000">
          <a:off x="8572500" y="3400425"/>
          <a:ext cx="216000" cy="360000"/>
          <a:chOff x="10974857" y="1285875"/>
          <a:chExt cx="216000" cy="428688"/>
        </a:xfrm>
      </xdr:grpSpPr>
      <xdr:sp macro="" textlink="">
        <xdr:nvSpPr>
          <xdr:cNvPr id="51" name="Равнобедренный треугольник 5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2" name="Равнобедренный треугольник 5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600076</xdr:colOff>
      <xdr:row>5</xdr:row>
      <xdr:rowOff>123823</xdr:rowOff>
    </xdr:from>
    <xdr:ext cx="264560" cy="638175"/>
    <xdr:sp macro="" textlink="">
      <xdr:nvSpPr>
        <xdr:cNvPr id="56" name="TextBox 55"/>
        <xdr:cNvSpPr txBox="1"/>
      </xdr:nvSpPr>
      <xdr:spPr>
        <a:xfrm rot="14400000">
          <a:off x="7471293" y="2129906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11</xdr:col>
      <xdr:colOff>591028</xdr:colOff>
      <xdr:row>4</xdr:row>
      <xdr:rowOff>103847</xdr:rowOff>
    </xdr:from>
    <xdr:ext cx="314026" cy="638175"/>
    <xdr:sp macro="" textlink="">
      <xdr:nvSpPr>
        <xdr:cNvPr id="57" name="TextBox 56"/>
        <xdr:cNvSpPr txBox="1"/>
      </xdr:nvSpPr>
      <xdr:spPr>
        <a:xfrm rot="17700000">
          <a:off x="9925378" y="1894697"/>
          <a:ext cx="638175" cy="314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12</xdr:col>
      <xdr:colOff>565667</xdr:colOff>
      <xdr:row>7</xdr:row>
      <xdr:rowOff>24883</xdr:rowOff>
    </xdr:from>
    <xdr:ext cx="638175" cy="264560"/>
    <xdr:sp macro="" textlink="">
      <xdr:nvSpPr>
        <xdr:cNvPr id="58" name="TextBox 57"/>
        <xdr:cNvSpPr txBox="1"/>
      </xdr:nvSpPr>
      <xdr:spPr>
        <a:xfrm rot="18900000">
          <a:off x="10671692" y="260615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12</xdr:col>
      <xdr:colOff>447676</xdr:colOff>
      <xdr:row>19</xdr:row>
      <xdr:rowOff>114301</xdr:rowOff>
    </xdr:from>
    <xdr:ext cx="264560" cy="638175"/>
    <xdr:sp macro="" textlink="">
      <xdr:nvSpPr>
        <xdr:cNvPr id="59" name="TextBox 58"/>
        <xdr:cNvSpPr txBox="1"/>
      </xdr:nvSpPr>
      <xdr:spPr>
        <a:xfrm rot="14100000">
          <a:off x="10366893" y="5168384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447676</xdr:colOff>
      <xdr:row>18</xdr:row>
      <xdr:rowOff>161925</xdr:rowOff>
    </xdr:from>
    <xdr:ext cx="264560" cy="638175"/>
    <xdr:sp macro="" textlink="">
      <xdr:nvSpPr>
        <xdr:cNvPr id="60" name="TextBox 59"/>
        <xdr:cNvSpPr txBox="1"/>
      </xdr:nvSpPr>
      <xdr:spPr>
        <a:xfrm rot="18600000">
          <a:off x="7318893" y="50255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161925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9525</xdr:rowOff>
    </xdr:from>
    <xdr:to>
      <xdr:col>14</xdr:col>
      <xdr:colOff>47625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63050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276225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96250" y="28575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26" name="Группа 25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12</xdr:row>
      <xdr:rowOff>133350</xdr:rowOff>
    </xdr:from>
    <xdr:ext cx="638175" cy="264560"/>
    <xdr:sp macro="" textlink="">
      <xdr:nvSpPr>
        <xdr:cNvPr id="29" name="TextBox 28"/>
        <xdr:cNvSpPr txBox="1"/>
      </xdr:nvSpPr>
      <xdr:spPr>
        <a:xfrm>
          <a:off x="7019925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142875</xdr:rowOff>
    </xdr:from>
    <xdr:ext cx="638175" cy="264560"/>
    <xdr:sp macro="" textlink="">
      <xdr:nvSpPr>
        <xdr:cNvPr id="30" name="TextBox 29"/>
        <xdr:cNvSpPr txBox="1"/>
      </xdr:nvSpPr>
      <xdr:spPr>
        <a:xfrm>
          <a:off x="110204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70367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91575" y="16859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0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В47-1</v>
      </c>
      <c r="L8" s="36" t="str">
        <f>G8</f>
        <v>156,71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156,71</v>
      </c>
      <c r="Q8" s="38">
        <f>P8-R8</f>
        <v>2.0100000000000193</v>
      </c>
      <c r="R8" s="38" t="str">
        <f>H8</f>
        <v>154,70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В47-2</v>
      </c>
      <c r="L9" s="36" t="str">
        <f t="shared" si="0"/>
        <v>156,70,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156,70,</v>
      </c>
      <c r="Q9" s="38" t="e">
        <f t="shared" ref="Q9:Q72" si="4">P9-R9</f>
        <v>#VALUE!</v>
      </c>
      <c r="R9" s="38" t="str">
        <f t="shared" ref="R9:R72" si="5">H9</f>
        <v>154,72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В47-3</v>
      </c>
      <c r="L10" s="36" t="str">
        <f t="shared" si="0"/>
        <v>157,62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157,62</v>
      </c>
      <c r="Q10" s="38">
        <f t="shared" si="4"/>
        <v>1.8600000000000136</v>
      </c>
      <c r="R10" s="38" t="str">
        <f t="shared" si="5"/>
        <v>155,76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В47-4</v>
      </c>
      <c r="L11" s="36" t="str">
        <f t="shared" si="0"/>
        <v>157,52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157,52</v>
      </c>
      <c r="Q11" s="38">
        <f t="shared" si="4"/>
        <v>1.8400000000000034</v>
      </c>
      <c r="R11" s="38" t="str">
        <f t="shared" si="5"/>
        <v>155,68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В47-5</v>
      </c>
      <c r="L12" s="36" t="str">
        <f t="shared" si="0"/>
        <v>157,96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157,96</v>
      </c>
      <c r="Q12" s="38">
        <f t="shared" si="4"/>
        <v>1.75</v>
      </c>
      <c r="R12" s="38" t="str">
        <f t="shared" si="5"/>
        <v>156,21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В47-6</v>
      </c>
      <c r="L13" s="36" t="str">
        <f t="shared" si="0"/>
        <v>158,80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158,80</v>
      </c>
      <c r="Q13" s="38">
        <f t="shared" si="4"/>
        <v>1.5100000000000193</v>
      </c>
      <c r="R13" s="38" t="str">
        <f t="shared" si="5"/>
        <v>157,29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В47-7</v>
      </c>
      <c r="L14" s="36" t="str">
        <f t="shared" si="0"/>
        <v>158,92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158,92</v>
      </c>
      <c r="Q14" s="38">
        <f t="shared" si="4"/>
        <v>1.4499999999999886</v>
      </c>
      <c r="R14" s="38" t="str">
        <f t="shared" si="5"/>
        <v>157,47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В47-8</v>
      </c>
      <c r="L15" s="36" t="str">
        <f t="shared" si="0"/>
        <v>159,08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159,08</v>
      </c>
      <c r="Q15" s="38">
        <f t="shared" si="4"/>
        <v>1.3100000000000023</v>
      </c>
      <c r="R15" s="38" t="str">
        <f t="shared" si="5"/>
        <v>157,77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В47-9</v>
      </c>
      <c r="L16" s="36" t="str">
        <f t="shared" si="0"/>
        <v>158,76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158,76</v>
      </c>
      <c r="Q16" s="38">
        <f t="shared" si="4"/>
        <v>1.789999999999992</v>
      </c>
      <c r="R16" s="38" t="str">
        <f t="shared" si="5"/>
        <v>156,97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В47-10</v>
      </c>
      <c r="L17" s="36" t="str">
        <f t="shared" si="0"/>
        <v>157,81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157,81</v>
      </c>
      <c r="Q17" s="38">
        <f t="shared" si="4"/>
        <v>1.8300000000000125</v>
      </c>
      <c r="R17" s="38" t="str">
        <f t="shared" si="5"/>
        <v>155,98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В47-11</v>
      </c>
      <c r="L18" s="36" t="str">
        <f t="shared" si="0"/>
        <v>158,11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158,11</v>
      </c>
      <c r="Q18" s="38">
        <f t="shared" si="4"/>
        <v>1.960000000000008</v>
      </c>
      <c r="R18" s="38" t="str">
        <f t="shared" si="5"/>
        <v>156,15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В47-12</v>
      </c>
      <c r="L19" s="36" t="str">
        <f t="shared" si="0"/>
        <v>157,91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157,91</v>
      </c>
      <c r="Q19" s="38">
        <f t="shared" si="4"/>
        <v>1.8599999999999852</v>
      </c>
      <c r="R19" s="38" t="str">
        <f t="shared" si="5"/>
        <v>156,05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В47-13</v>
      </c>
      <c r="L20" s="36" t="str">
        <f t="shared" si="0"/>
        <v>159,61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159,61</v>
      </c>
      <c r="Q20" s="38">
        <f t="shared" si="4"/>
        <v>1.75</v>
      </c>
      <c r="R20" s="38" t="str">
        <f t="shared" si="5"/>
        <v>157,86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В47-14</v>
      </c>
      <c r="L21" s="36" t="str">
        <f t="shared" si="0"/>
        <v>160,08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160,08</v>
      </c>
      <c r="Q21" s="38">
        <f t="shared" si="4"/>
        <v>1.3600000000000136</v>
      </c>
      <c r="R21" s="38" t="str">
        <f t="shared" si="5"/>
        <v>158,72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В47-15</v>
      </c>
      <c r="L22" s="36" t="str">
        <f t="shared" si="0"/>
        <v>162,20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162,20</v>
      </c>
      <c r="Q22" s="38">
        <f t="shared" si="4"/>
        <v>2.7699999999999818</v>
      </c>
      <c r="R22" s="38" t="str">
        <f t="shared" si="5"/>
        <v>159,43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84</v>
      </c>
      <c r="J23" s="42">
        <v>16</v>
      </c>
      <c r="K23" s="42" t="str">
        <f t="shared" si="0"/>
        <v>В47-16</v>
      </c>
      <c r="L23" s="36" t="str">
        <f t="shared" si="0"/>
        <v>160,44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160,44</v>
      </c>
      <c r="Q23" s="38">
        <f t="shared" si="4"/>
        <v>1.0099999999999909</v>
      </c>
      <c r="R23" s="38" t="str">
        <f t="shared" si="5"/>
        <v>159,43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В47-17</v>
      </c>
      <c r="L24" s="36" t="str">
        <f t="shared" si="0"/>
        <v>161,44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161,44</v>
      </c>
      <c r="Q24" s="38">
        <f t="shared" si="4"/>
        <v>1.8400000000000034</v>
      </c>
      <c r="R24" s="38" t="str">
        <f t="shared" si="5"/>
        <v>159,60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В47-18</v>
      </c>
      <c r="L25" s="36" t="str">
        <f t="shared" si="0"/>
        <v>162,07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162,07</v>
      </c>
      <c r="Q25" s="38">
        <f t="shared" si="4"/>
        <v>1.7999999999999829</v>
      </c>
      <c r="R25" s="38" t="str">
        <f t="shared" si="5"/>
        <v>160,27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В47-19</v>
      </c>
      <c r="L26" s="36" t="str">
        <f t="shared" si="0"/>
        <v>162,29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162,29</v>
      </c>
      <c r="Q26" s="38">
        <f t="shared" si="4"/>
        <v>1.9199999999999875</v>
      </c>
      <c r="R26" s="38" t="str">
        <f t="shared" si="5"/>
        <v>160,37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В47-20</v>
      </c>
      <c r="L27" s="36" t="str">
        <f t="shared" si="0"/>
        <v>162,59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162,59</v>
      </c>
      <c r="Q27" s="38">
        <f t="shared" si="4"/>
        <v>1.8100000000000023</v>
      </c>
      <c r="R27" s="38" t="str">
        <f t="shared" si="5"/>
        <v>160,78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100</v>
      </c>
      <c r="H28" t="s">
        <v>101</v>
      </c>
      <c r="I28" s="41"/>
      <c r="J28" s="42">
        <v>21</v>
      </c>
      <c r="K28" s="36" t="str">
        <f t="shared" si="0"/>
        <v>В47-21</v>
      </c>
      <c r="L28" s="36" t="str">
        <f t="shared" si="0"/>
        <v>162,40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162,40</v>
      </c>
      <c r="Q28" s="38">
        <f t="shared" si="4"/>
        <v>1.9800000000000182</v>
      </c>
      <c r="R28" s="38" t="str">
        <f t="shared" si="5"/>
        <v>160,42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H29" t="s">
        <v>104</v>
      </c>
      <c r="I29" s="41"/>
      <c r="J29" s="42">
        <v>22</v>
      </c>
      <c r="K29" s="36" t="str">
        <f t="shared" si="0"/>
        <v>В47-22</v>
      </c>
      <c r="L29" s="36" t="str">
        <f t="shared" si="0"/>
        <v>162,45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162,45</v>
      </c>
      <c r="Q29" s="38">
        <f t="shared" si="4"/>
        <v>1.6799999999999784</v>
      </c>
      <c r="R29" s="38" t="str">
        <f t="shared" si="5"/>
        <v>160,77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В47-23</v>
      </c>
      <c r="L30" s="36" t="str">
        <f t="shared" si="0"/>
        <v>162,13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162,13</v>
      </c>
      <c r="Q30" s="38">
        <f t="shared" si="4"/>
        <v>1.5999999999999943</v>
      </c>
      <c r="R30" s="38" t="str">
        <f t="shared" si="5"/>
        <v>160,53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В47-24</v>
      </c>
      <c r="L31" s="36" t="str">
        <f t="shared" si="0"/>
        <v>162,14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162,14</v>
      </c>
      <c r="Q31" s="38">
        <f t="shared" si="4"/>
        <v>1.6599999999999966</v>
      </c>
      <c r="R31" s="38" t="str">
        <f t="shared" si="5"/>
        <v>160,48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В47-25</v>
      </c>
      <c r="L32" s="36" t="str">
        <f t="shared" si="0"/>
        <v>163,07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163,07</v>
      </c>
      <c r="Q32" s="38">
        <f t="shared" si="4"/>
        <v>1.0499999999999829</v>
      </c>
      <c r="R32" s="38" t="str">
        <f t="shared" si="5"/>
        <v>162,02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В47-26</v>
      </c>
      <c r="L33" s="36" t="str">
        <f t="shared" si="0"/>
        <v>163,34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163,34</v>
      </c>
      <c r="Q33" s="38">
        <f t="shared" si="4"/>
        <v>1.2199999999999989</v>
      </c>
      <c r="R33" s="38" t="str">
        <f t="shared" si="5"/>
        <v>162,12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В47-27</v>
      </c>
      <c r="L34" s="36" t="str">
        <f t="shared" si="0"/>
        <v>161,74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161,74</v>
      </c>
      <c r="Q34" s="38">
        <f t="shared" si="4"/>
        <v>1.9000000000000057</v>
      </c>
      <c r="R34" s="38" t="str">
        <f t="shared" si="5"/>
        <v>159,84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121</v>
      </c>
      <c r="H35" t="s">
        <v>122</v>
      </c>
      <c r="I35" s="41"/>
      <c r="J35" s="42">
        <v>28</v>
      </c>
      <c r="K35" s="36" t="str">
        <f t="shared" si="0"/>
        <v>В47-28</v>
      </c>
      <c r="L35" s="36" t="str">
        <f t="shared" si="0"/>
        <v>161,20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161,20</v>
      </c>
      <c r="Q35" s="38">
        <f t="shared" si="4"/>
        <v>1.4499999999999886</v>
      </c>
      <c r="R35" s="38" t="str">
        <f t="shared" si="5"/>
        <v>159,75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123</v>
      </c>
      <c r="G36" t="s">
        <v>124</v>
      </c>
      <c r="H36" t="s">
        <v>125</v>
      </c>
      <c r="I36" s="41"/>
      <c r="J36" s="42">
        <v>29</v>
      </c>
      <c r="K36" s="36" t="str">
        <f t="shared" si="0"/>
        <v>В47-29</v>
      </c>
      <c r="L36" s="36" t="str">
        <f t="shared" si="0"/>
        <v>161,18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161,18</v>
      </c>
      <c r="Q36" s="38">
        <f t="shared" si="4"/>
        <v>1.0900000000000034</v>
      </c>
      <c r="R36" s="38" t="str">
        <f t="shared" si="5"/>
        <v>160,09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126</v>
      </c>
      <c r="G37" t="s">
        <v>127</v>
      </c>
      <c r="H37" t="s">
        <v>128</v>
      </c>
      <c r="I37" s="41"/>
      <c r="J37" s="42">
        <v>30</v>
      </c>
      <c r="K37" s="36" t="str">
        <f t="shared" si="0"/>
        <v>В47-30</v>
      </c>
      <c r="L37" s="36" t="str">
        <f t="shared" si="0"/>
        <v>159,55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159,55</v>
      </c>
      <c r="Q37" s="38">
        <f t="shared" si="4"/>
        <v>1.9000000000000057</v>
      </c>
      <c r="R37" s="38" t="str">
        <f t="shared" si="5"/>
        <v>157,65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129</v>
      </c>
      <c r="G38" t="s">
        <v>130</v>
      </c>
      <c r="H38" t="s">
        <v>131</v>
      </c>
      <c r="I38" s="41"/>
      <c r="J38" s="42">
        <v>31</v>
      </c>
      <c r="K38" s="36" t="str">
        <f t="shared" si="0"/>
        <v>В47-31</v>
      </c>
      <c r="L38" s="36" t="str">
        <f t="shared" si="0"/>
        <v>164,40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164,40</v>
      </c>
      <c r="Q38" s="38">
        <f t="shared" si="4"/>
        <v>2.5300000000000011</v>
      </c>
      <c r="R38" s="38" t="str">
        <f t="shared" si="5"/>
        <v>161,87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132</v>
      </c>
      <c r="G39" t="s">
        <v>133</v>
      </c>
      <c r="H39" t="s">
        <v>134</v>
      </c>
      <c r="I39" s="41"/>
      <c r="J39" s="42">
        <v>32</v>
      </c>
      <c r="K39" s="36" t="str">
        <f t="shared" si="0"/>
        <v>В47-32</v>
      </c>
      <c r="L39" s="36" t="str">
        <f t="shared" si="0"/>
        <v>165,18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165,18</v>
      </c>
      <c r="Q39" s="38">
        <f t="shared" si="4"/>
        <v>1.0500000000000114</v>
      </c>
      <c r="R39" s="38" t="str">
        <f t="shared" si="5"/>
        <v>164,13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135</v>
      </c>
      <c r="G40" t="s">
        <v>136</v>
      </c>
      <c r="H40" t="s">
        <v>137</v>
      </c>
      <c r="I40" s="41"/>
      <c r="J40" s="42">
        <v>33</v>
      </c>
      <c r="K40" s="36" t="str">
        <f t="shared" si="0"/>
        <v>В47-33</v>
      </c>
      <c r="L40" s="36" t="str">
        <f t="shared" si="0"/>
        <v>166,05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166,05</v>
      </c>
      <c r="Q40" s="38">
        <f t="shared" si="4"/>
        <v>1.7000000000000171</v>
      </c>
      <c r="R40" s="38" t="str">
        <f t="shared" si="5"/>
        <v>164,35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138</v>
      </c>
      <c r="G41" t="s">
        <v>139</v>
      </c>
      <c r="H41" t="s">
        <v>140</v>
      </c>
      <c r="I41" s="41"/>
      <c r="J41" s="42">
        <v>34</v>
      </c>
      <c r="K41" s="36" t="str">
        <f t="shared" si="0"/>
        <v>В47-34</v>
      </c>
      <c r="L41" s="36" t="str">
        <f t="shared" si="0"/>
        <v>165,55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165,55</v>
      </c>
      <c r="Q41" s="38">
        <f t="shared" si="4"/>
        <v>1.1899999999999977</v>
      </c>
      <c r="R41" s="38" t="str">
        <f t="shared" si="5"/>
        <v>164,36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141</v>
      </c>
      <c r="G42" t="s">
        <v>142</v>
      </c>
      <c r="H42" t="s">
        <v>143</v>
      </c>
      <c r="I42" s="41"/>
      <c r="J42" s="42">
        <v>35</v>
      </c>
      <c r="K42" s="36" t="str">
        <f t="shared" si="0"/>
        <v>В47-35</v>
      </c>
      <c r="L42" s="36" t="str">
        <f t="shared" si="0"/>
        <v>165,37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165,37</v>
      </c>
      <c r="Q42" s="38">
        <f t="shared" si="4"/>
        <v>0.95000000000001705</v>
      </c>
      <c r="R42" s="38" t="str">
        <f t="shared" si="5"/>
        <v>164,42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144</v>
      </c>
      <c r="G43" t="s">
        <v>145</v>
      </c>
      <c r="H43" t="s">
        <v>146</v>
      </c>
      <c r="I43" s="41"/>
      <c r="J43" s="42">
        <v>36</v>
      </c>
      <c r="K43" s="36" t="str">
        <f t="shared" si="0"/>
        <v>В47-36</v>
      </c>
      <c r="L43" s="36" t="str">
        <f t="shared" si="0"/>
        <v>165,33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165,33</v>
      </c>
      <c r="Q43" s="38">
        <f t="shared" si="4"/>
        <v>0.95000000000001705</v>
      </c>
      <c r="R43" s="38" t="str">
        <f t="shared" si="5"/>
        <v>164,38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147</v>
      </c>
      <c r="G44" t="s">
        <v>148</v>
      </c>
      <c r="H44" t="s">
        <v>149</v>
      </c>
      <c r="I44" s="41"/>
      <c r="J44" s="42">
        <v>37</v>
      </c>
      <c r="K44" s="36" t="str">
        <f t="shared" si="0"/>
        <v>В47-37</v>
      </c>
      <c r="L44" s="36" t="str">
        <f t="shared" si="0"/>
        <v>165,76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165,76</v>
      </c>
      <c r="Q44" s="38">
        <f t="shared" si="4"/>
        <v>1.9799999999999898</v>
      </c>
      <c r="R44" s="38" t="str">
        <f t="shared" si="5"/>
        <v>163,78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150</v>
      </c>
      <c r="G45" t="s">
        <v>151</v>
      </c>
      <c r="H45" t="s">
        <v>152</v>
      </c>
      <c r="I45" s="41"/>
      <c r="J45" s="42">
        <v>38</v>
      </c>
      <c r="K45" s="36" t="str">
        <f t="shared" si="0"/>
        <v>В47-38</v>
      </c>
      <c r="L45" s="36" t="str">
        <f t="shared" si="0"/>
        <v>166,06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166,06</v>
      </c>
      <c r="Q45" s="38">
        <f t="shared" si="4"/>
        <v>1.8199999999999932</v>
      </c>
      <c r="R45" s="38" t="str">
        <f t="shared" si="5"/>
        <v>164,24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153</v>
      </c>
      <c r="G46" t="s">
        <v>154</v>
      </c>
      <c r="H46" t="s">
        <v>155</v>
      </c>
      <c r="I46" s="41"/>
      <c r="J46" s="42">
        <v>39</v>
      </c>
      <c r="K46" s="36" t="str">
        <f t="shared" si="0"/>
        <v>В47-39</v>
      </c>
      <c r="L46" s="36" t="str">
        <f t="shared" si="0"/>
        <v>166,23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166,23</v>
      </c>
      <c r="Q46" s="38">
        <f t="shared" si="4"/>
        <v>1.25</v>
      </c>
      <c r="R46" s="38" t="str">
        <f t="shared" si="5"/>
        <v>164,98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156</v>
      </c>
      <c r="G47" t="s">
        <v>157</v>
      </c>
      <c r="H47" t="s">
        <v>158</v>
      </c>
      <c r="I47" s="41"/>
      <c r="J47" s="42">
        <v>40</v>
      </c>
      <c r="K47" s="36" t="str">
        <f t="shared" si="0"/>
        <v>В47-40</v>
      </c>
      <c r="L47" s="36" t="str">
        <f t="shared" si="0"/>
        <v>166,20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166,20</v>
      </c>
      <c r="Q47" s="38">
        <f t="shared" si="4"/>
        <v>1.4499999999999886</v>
      </c>
      <c r="R47" s="38" t="str">
        <f t="shared" si="5"/>
        <v>164,75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159</v>
      </c>
      <c r="G48" t="s">
        <v>160</v>
      </c>
      <c r="H48" t="s">
        <v>161</v>
      </c>
      <c r="I48" s="41"/>
      <c r="J48" s="42">
        <v>41</v>
      </c>
      <c r="K48" s="36" t="str">
        <f t="shared" ref="K48:L63" si="6">F48</f>
        <v>В47-41</v>
      </c>
      <c r="L48" s="36" t="str">
        <f t="shared" si="6"/>
        <v>166,46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166,46</v>
      </c>
      <c r="Q48" s="38">
        <f t="shared" si="4"/>
        <v>2.3600000000000136</v>
      </c>
      <c r="R48" s="38" t="str">
        <f t="shared" si="5"/>
        <v>164,10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162</v>
      </c>
      <c r="G49" t="s">
        <v>163</v>
      </c>
      <c r="H49" t="s">
        <v>164</v>
      </c>
      <c r="I49" s="41"/>
      <c r="J49" s="42">
        <v>42</v>
      </c>
      <c r="K49" s="36" t="str">
        <f t="shared" si="6"/>
        <v>В47-42</v>
      </c>
      <c r="L49" s="36" t="str">
        <f t="shared" si="6"/>
        <v>166,65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166,65</v>
      </c>
      <c r="Q49" s="38">
        <f t="shared" si="4"/>
        <v>1.3700000000000045</v>
      </c>
      <c r="R49" s="38" t="str">
        <f t="shared" si="5"/>
        <v>165,28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165</v>
      </c>
      <c r="G50" t="s">
        <v>166</v>
      </c>
      <c r="H50" t="s">
        <v>155</v>
      </c>
      <c r="I50" s="41"/>
      <c r="J50" s="42">
        <v>43</v>
      </c>
      <c r="K50" s="36" t="str">
        <f t="shared" si="6"/>
        <v>В47-43</v>
      </c>
      <c r="L50" s="36" t="str">
        <f t="shared" si="6"/>
        <v>166,48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166,48</v>
      </c>
      <c r="Q50" s="38">
        <f t="shared" si="4"/>
        <v>1.5</v>
      </c>
      <c r="R50" s="38" t="str">
        <f t="shared" si="5"/>
        <v>164,98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167</v>
      </c>
      <c r="G51" t="s">
        <v>168</v>
      </c>
      <c r="H51" t="s">
        <v>169</v>
      </c>
      <c r="I51" s="41"/>
      <c r="J51" s="42">
        <v>44</v>
      </c>
      <c r="K51" s="36" t="str">
        <f t="shared" si="6"/>
        <v>В47-44</v>
      </c>
      <c r="L51" s="36" t="str">
        <f t="shared" si="6"/>
        <v>166,75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166,75</v>
      </c>
      <c r="Q51" s="38">
        <f t="shared" si="4"/>
        <v>1.8400000000000034</v>
      </c>
      <c r="R51" s="38" t="str">
        <f t="shared" si="5"/>
        <v>164,91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170</v>
      </c>
      <c r="G52" t="s">
        <v>171</v>
      </c>
      <c r="H52" t="s">
        <v>172</v>
      </c>
      <c r="I52" s="41"/>
      <c r="J52" s="42">
        <v>45</v>
      </c>
      <c r="K52" s="36" t="str">
        <f t="shared" si="6"/>
        <v>В47-45</v>
      </c>
      <c r="L52" s="36" t="str">
        <f t="shared" si="6"/>
        <v>166,76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166,76</v>
      </c>
      <c r="Q52" s="38">
        <f t="shared" si="4"/>
        <v>1.9099999999999966</v>
      </c>
      <c r="R52" s="38" t="str">
        <f t="shared" si="5"/>
        <v>164,85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173</v>
      </c>
      <c r="G53" t="s">
        <v>174</v>
      </c>
      <c r="H53" t="s">
        <v>172</v>
      </c>
      <c r="I53" s="41"/>
      <c r="J53" s="42">
        <v>46</v>
      </c>
      <c r="K53" s="36" t="str">
        <f t="shared" si="6"/>
        <v>В47-46</v>
      </c>
      <c r="L53" s="36" t="str">
        <f t="shared" si="6"/>
        <v>166,85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166,85</v>
      </c>
      <c r="Q53" s="38">
        <f t="shared" si="4"/>
        <v>2</v>
      </c>
      <c r="R53" s="38" t="str">
        <f t="shared" si="5"/>
        <v>164,85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175</v>
      </c>
      <c r="G54" t="s">
        <v>176</v>
      </c>
      <c r="H54" t="s">
        <v>177</v>
      </c>
      <c r="I54" s="41"/>
      <c r="J54" s="42">
        <v>47</v>
      </c>
      <c r="K54" s="36" t="str">
        <f t="shared" si="6"/>
        <v>В47-47</v>
      </c>
      <c r="L54" s="36" t="str">
        <f t="shared" si="6"/>
        <v>166,73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166,73</v>
      </c>
      <c r="Q54" s="38">
        <f t="shared" si="4"/>
        <v>1.8999999999999773</v>
      </c>
      <c r="R54" s="38" t="str">
        <f t="shared" si="5"/>
        <v>164,83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178</v>
      </c>
      <c r="G55" t="s">
        <v>179</v>
      </c>
      <c r="H55" t="s">
        <v>180</v>
      </c>
      <c r="I55" s="41"/>
      <c r="J55" s="42">
        <v>48</v>
      </c>
      <c r="K55" s="36" t="str">
        <f t="shared" si="6"/>
        <v>В47-48</v>
      </c>
      <c r="L55" s="36" t="str">
        <f t="shared" si="6"/>
        <v>166,70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166,70</v>
      </c>
      <c r="Q55" s="38">
        <f t="shared" si="4"/>
        <v>1.9099999999999966</v>
      </c>
      <c r="R55" s="38" t="str">
        <f t="shared" si="5"/>
        <v>164,79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181</v>
      </c>
      <c r="G56" t="s">
        <v>182</v>
      </c>
      <c r="H56" t="s">
        <v>183</v>
      </c>
      <c r="I56" s="41"/>
      <c r="J56" s="42">
        <v>49</v>
      </c>
      <c r="K56" s="36" t="str">
        <f t="shared" si="6"/>
        <v>В47-49</v>
      </c>
      <c r="L56" s="36" t="str">
        <f t="shared" si="6"/>
        <v>166,59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166,59</v>
      </c>
      <c r="Q56" s="38">
        <f t="shared" si="4"/>
        <v>1.9300000000000068</v>
      </c>
      <c r="R56" s="38" t="str">
        <f t="shared" si="5"/>
        <v>164,66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184</v>
      </c>
      <c r="G57" t="s">
        <v>182</v>
      </c>
      <c r="H57" t="s">
        <v>185</v>
      </c>
      <c r="I57" s="41"/>
      <c r="J57" s="42">
        <v>50</v>
      </c>
      <c r="K57" s="36" t="str">
        <f t="shared" si="6"/>
        <v>В47-50</v>
      </c>
      <c r="L57" s="36" t="str">
        <f t="shared" si="6"/>
        <v>166,59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166,59</v>
      </c>
      <c r="Q57" s="38">
        <f t="shared" si="4"/>
        <v>1.9399999999999977</v>
      </c>
      <c r="R57" s="38" t="str">
        <f t="shared" si="5"/>
        <v>164,65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186</v>
      </c>
      <c r="G58" t="s">
        <v>187</v>
      </c>
      <c r="H58" t="s">
        <v>185</v>
      </c>
      <c r="I58" s="41"/>
      <c r="J58" s="42">
        <v>51</v>
      </c>
      <c r="K58" s="36" t="str">
        <f t="shared" si="6"/>
        <v>В47-51</v>
      </c>
      <c r="L58" s="36" t="str">
        <f t="shared" si="6"/>
        <v>166,55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166,55</v>
      </c>
      <c r="Q58" s="38">
        <f t="shared" si="4"/>
        <v>1.9000000000000057</v>
      </c>
      <c r="R58" s="38" t="str">
        <f t="shared" si="5"/>
        <v>164,65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188</v>
      </c>
      <c r="G59" t="s">
        <v>189</v>
      </c>
      <c r="H59" t="s">
        <v>190</v>
      </c>
      <c r="I59" s="41"/>
      <c r="J59" s="42">
        <v>52</v>
      </c>
      <c r="K59" s="36" t="str">
        <f t="shared" si="6"/>
        <v>В47-52</v>
      </c>
      <c r="L59" s="36" t="str">
        <f t="shared" si="6"/>
        <v>166,16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166,16</v>
      </c>
      <c r="Q59" s="38">
        <f t="shared" si="4"/>
        <v>2.0900000000000034</v>
      </c>
      <c r="R59" s="38" t="str">
        <f t="shared" si="5"/>
        <v>164,07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191</v>
      </c>
      <c r="G60" t="s">
        <v>192</v>
      </c>
      <c r="H60" t="s">
        <v>193</v>
      </c>
      <c r="I60" s="41"/>
      <c r="J60" s="42">
        <v>53</v>
      </c>
      <c r="K60" s="36" t="str">
        <f t="shared" si="6"/>
        <v>В47-53</v>
      </c>
      <c r="L60" s="36" t="str">
        <f t="shared" si="6"/>
        <v>167,20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167,20</v>
      </c>
      <c r="Q60" s="38">
        <f t="shared" si="4"/>
        <v>1.4799999999999898</v>
      </c>
      <c r="R60" s="38" t="str">
        <f t="shared" si="5"/>
        <v>165,72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194</v>
      </c>
      <c r="G61" t="s">
        <v>195</v>
      </c>
      <c r="H61" t="s">
        <v>196</v>
      </c>
      <c r="I61" s="41"/>
      <c r="J61" s="42">
        <v>54</v>
      </c>
      <c r="K61" s="36" t="str">
        <f t="shared" si="6"/>
        <v>В47-54</v>
      </c>
      <c r="L61" s="36" t="str">
        <f t="shared" si="6"/>
        <v>167,01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167,01</v>
      </c>
      <c r="Q61" s="38">
        <f t="shared" si="4"/>
        <v>1.4799999999999898</v>
      </c>
      <c r="R61" s="38" t="str">
        <f t="shared" si="5"/>
        <v>165,53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197</v>
      </c>
      <c r="G62" t="s">
        <v>198</v>
      </c>
      <c r="H62" t="s">
        <v>199</v>
      </c>
      <c r="I62" s="41"/>
      <c r="J62" s="42">
        <v>55</v>
      </c>
      <c r="K62" s="36" t="str">
        <f t="shared" si="6"/>
        <v>В47-55</v>
      </c>
      <c r="L62" s="36" t="str">
        <f t="shared" si="6"/>
        <v>168,53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168,53</v>
      </c>
      <c r="Q62" s="38">
        <f t="shared" si="4"/>
        <v>1.9300000000000068</v>
      </c>
      <c r="R62" s="38" t="str">
        <f t="shared" si="5"/>
        <v>166,60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200</v>
      </c>
      <c r="G63" t="s">
        <v>198</v>
      </c>
      <c r="H63" t="s">
        <v>201</v>
      </c>
      <c r="I63" s="41"/>
      <c r="J63" s="42">
        <v>56</v>
      </c>
      <c r="K63" s="36" t="str">
        <f t="shared" si="6"/>
        <v>В47-56</v>
      </c>
      <c r="L63" s="36" t="str">
        <f t="shared" si="6"/>
        <v>168,53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168,53</v>
      </c>
      <c r="Q63" s="38">
        <f t="shared" si="4"/>
        <v>1.9099999999999966</v>
      </c>
      <c r="R63" s="38" t="str">
        <f t="shared" si="5"/>
        <v>166,62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202</v>
      </c>
      <c r="G64" t="s">
        <v>203</v>
      </c>
      <c r="H64" t="s">
        <v>204</v>
      </c>
      <c r="I64" s="41"/>
      <c r="J64" s="42">
        <v>57</v>
      </c>
      <c r="K64" s="36" t="str">
        <f t="shared" ref="K64:L127" si="8">F64</f>
        <v>В47-57</v>
      </c>
      <c r="L64" s="36" t="str">
        <f t="shared" si="8"/>
        <v>167,89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167,89</v>
      </c>
      <c r="Q64" s="38">
        <f t="shared" si="4"/>
        <v>1.9899999999999807</v>
      </c>
      <c r="R64" s="38" t="str">
        <f t="shared" si="5"/>
        <v>165,90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205</v>
      </c>
      <c r="G65" t="s">
        <v>206</v>
      </c>
      <c r="H65" t="s">
        <v>207</v>
      </c>
      <c r="I65" s="41"/>
      <c r="J65" s="42">
        <v>58</v>
      </c>
      <c r="K65" s="36" t="str">
        <f t="shared" si="8"/>
        <v>В47-58</v>
      </c>
      <c r="L65" s="36" t="str">
        <f t="shared" si="8"/>
        <v>168,19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168,19</v>
      </c>
      <c r="Q65" s="38">
        <f t="shared" si="4"/>
        <v>1.9199999999999875</v>
      </c>
      <c r="R65" s="38" t="str">
        <f t="shared" si="5"/>
        <v>166,27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208</v>
      </c>
      <c r="G66" t="s">
        <v>157</v>
      </c>
      <c r="H66" t="s">
        <v>209</v>
      </c>
      <c r="I66" s="41"/>
      <c r="J66" s="42">
        <v>59</v>
      </c>
      <c r="K66" s="36" t="str">
        <f t="shared" si="8"/>
        <v>В47-59</v>
      </c>
      <c r="L66" s="36" t="str">
        <f t="shared" si="8"/>
        <v>166,20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166,20</v>
      </c>
      <c r="Q66" s="38">
        <f t="shared" si="4"/>
        <v>0.68999999999999773</v>
      </c>
      <c r="R66" s="38" t="str">
        <f t="shared" si="5"/>
        <v>165,51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210</v>
      </c>
      <c r="G67" t="s">
        <v>211</v>
      </c>
      <c r="H67" t="s">
        <v>212</v>
      </c>
      <c r="I67" s="41"/>
      <c r="J67" s="42">
        <v>60</v>
      </c>
      <c r="K67" s="36" t="str">
        <f t="shared" si="8"/>
        <v>В47-60</v>
      </c>
      <c r="L67" s="36" t="str">
        <f t="shared" si="8"/>
        <v>167,41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167,41</v>
      </c>
      <c r="Q67" s="38">
        <f t="shared" si="4"/>
        <v>1.9099999999999966</v>
      </c>
      <c r="R67" s="38" t="str">
        <f t="shared" si="5"/>
        <v>165,50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213</v>
      </c>
      <c r="G68" t="s">
        <v>214</v>
      </c>
      <c r="H68" t="s">
        <v>215</v>
      </c>
      <c r="I68" s="41"/>
      <c r="J68" s="42">
        <v>61</v>
      </c>
      <c r="K68" s="36" t="str">
        <f t="shared" si="8"/>
        <v>В47-61</v>
      </c>
      <c r="L68" s="36" t="str">
        <f t="shared" si="8"/>
        <v>167,09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167,09</v>
      </c>
      <c r="Q68" s="38">
        <f t="shared" si="4"/>
        <v>1.2599999999999909</v>
      </c>
      <c r="R68" s="38" t="str">
        <f t="shared" si="5"/>
        <v>165,83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216</v>
      </c>
      <c r="G69" t="s">
        <v>217</v>
      </c>
      <c r="H69" t="s">
        <v>218</v>
      </c>
      <c r="I69" s="41"/>
      <c r="J69" s="42">
        <v>62</v>
      </c>
      <c r="K69" s="36" t="str">
        <f t="shared" si="8"/>
        <v>В47-62</v>
      </c>
      <c r="L69" s="36" t="str">
        <f t="shared" si="8"/>
        <v>166,12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166,12</v>
      </c>
      <c r="Q69" s="38">
        <f t="shared" si="4"/>
        <v>0.81999999999999318</v>
      </c>
      <c r="R69" s="38" t="str">
        <f t="shared" si="5"/>
        <v>165,30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219</v>
      </c>
      <c r="G70" t="s">
        <v>220</v>
      </c>
      <c r="H70" t="s">
        <v>221</v>
      </c>
      <c r="I70" s="41"/>
      <c r="J70" s="42">
        <v>63</v>
      </c>
      <c r="K70" s="36" t="str">
        <f t="shared" si="8"/>
        <v>В47-63</v>
      </c>
      <c r="L70" s="36" t="str">
        <f t="shared" si="8"/>
        <v>166,58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166,58</v>
      </c>
      <c r="Q70" s="38">
        <f t="shared" si="4"/>
        <v>1.3900000000000148</v>
      </c>
      <c r="R70" s="38" t="str">
        <f t="shared" si="5"/>
        <v>165,19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222</v>
      </c>
      <c r="G71" t="s">
        <v>223</v>
      </c>
      <c r="H71" t="s">
        <v>193</v>
      </c>
      <c r="I71" s="41"/>
      <c r="J71" s="42">
        <v>64</v>
      </c>
      <c r="K71" s="36" t="str">
        <f t="shared" si="8"/>
        <v>В47-64</v>
      </c>
      <c r="L71" s="36" t="str">
        <f t="shared" si="8"/>
        <v>167,42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167,42</v>
      </c>
      <c r="Q71" s="38">
        <f t="shared" si="4"/>
        <v>1.6999999999999886</v>
      </c>
      <c r="R71" s="38" t="str">
        <f t="shared" si="5"/>
        <v>165,72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224</v>
      </c>
      <c r="G72" t="s">
        <v>225</v>
      </c>
      <c r="H72" t="s">
        <v>226</v>
      </c>
      <c r="I72" s="41"/>
      <c r="J72" s="42">
        <v>65</v>
      </c>
      <c r="K72" s="36" t="str">
        <f t="shared" si="8"/>
        <v>В47-65</v>
      </c>
      <c r="L72" s="36" t="str">
        <f t="shared" si="8"/>
        <v>167,46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167,46</v>
      </c>
      <c r="Q72" s="38">
        <f t="shared" si="4"/>
        <v>1.7300000000000182</v>
      </c>
      <c r="R72" s="38" t="str">
        <f t="shared" si="5"/>
        <v>165,73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227</v>
      </c>
      <c r="G73" t="s">
        <v>228</v>
      </c>
      <c r="H73" t="s">
        <v>229</v>
      </c>
      <c r="I73" s="41"/>
      <c r="J73" s="42">
        <v>66</v>
      </c>
      <c r="K73" s="36" t="str">
        <f t="shared" si="8"/>
        <v>В47-66</v>
      </c>
      <c r="L73" s="36" t="str">
        <f t="shared" si="8"/>
        <v>167,48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167,48</v>
      </c>
      <c r="Q73" s="38">
        <f t="shared" ref="Q73:Q136" si="12">P73-R73</f>
        <v>1.7299999999999898</v>
      </c>
      <c r="R73" s="38" t="str">
        <f t="shared" ref="R73:R136" si="13">H73</f>
        <v>165,75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230</v>
      </c>
      <c r="G74" t="s">
        <v>231</v>
      </c>
      <c r="H74" t="s">
        <v>232</v>
      </c>
      <c r="I74" s="41"/>
      <c r="J74" s="42">
        <v>67</v>
      </c>
      <c r="K74" s="36" t="str">
        <f t="shared" si="8"/>
        <v>В47-67</v>
      </c>
      <c r="L74" s="36" t="str">
        <f t="shared" si="8"/>
        <v>168,09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168,09</v>
      </c>
      <c r="Q74" s="38">
        <f t="shared" si="12"/>
        <v>1.8300000000000125</v>
      </c>
      <c r="R74" s="38" t="str">
        <f t="shared" si="13"/>
        <v>166,26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233</v>
      </c>
      <c r="G75" t="s">
        <v>234</v>
      </c>
      <c r="H75" t="s">
        <v>179</v>
      </c>
      <c r="I75" s="41"/>
      <c r="J75" s="42">
        <v>68</v>
      </c>
      <c r="K75" s="36" t="str">
        <f t="shared" si="8"/>
        <v>В47-68</v>
      </c>
      <c r="L75" s="36" t="str">
        <f t="shared" si="8"/>
        <v>168,54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168,54</v>
      </c>
      <c r="Q75" s="38">
        <f t="shared" si="12"/>
        <v>1.8400000000000034</v>
      </c>
      <c r="R75" s="38" t="str">
        <f t="shared" si="13"/>
        <v>166,70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235</v>
      </c>
      <c r="G76" t="s">
        <v>236</v>
      </c>
      <c r="H76" t="s">
        <v>163</v>
      </c>
      <c r="I76" s="41"/>
      <c r="J76" s="42">
        <v>69</v>
      </c>
      <c r="K76" s="36" t="str">
        <f t="shared" si="8"/>
        <v>В47-69</v>
      </c>
      <c r="L76" s="36" t="str">
        <f t="shared" si="8"/>
        <v>168,59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168,59</v>
      </c>
      <c r="Q76" s="38">
        <f t="shared" si="12"/>
        <v>1.9399999999999977</v>
      </c>
      <c r="R76" s="38" t="str">
        <f t="shared" si="13"/>
        <v>166,65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237</v>
      </c>
      <c r="G77" t="s">
        <v>238</v>
      </c>
      <c r="H77" t="s">
        <v>239</v>
      </c>
      <c r="I77" s="41"/>
      <c r="J77" s="42">
        <v>70</v>
      </c>
      <c r="K77" s="36" t="str">
        <f t="shared" si="8"/>
        <v>В47-70</v>
      </c>
      <c r="L77" s="36" t="str">
        <f t="shared" si="8"/>
        <v>168,87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168,87</v>
      </c>
      <c r="Q77" s="38">
        <f t="shared" si="12"/>
        <v>2.0800000000000125</v>
      </c>
      <c r="R77" s="38" t="str">
        <f t="shared" si="13"/>
        <v>166,79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240</v>
      </c>
      <c r="G78" t="s">
        <v>241</v>
      </c>
      <c r="H78" t="s">
        <v>174</v>
      </c>
      <c r="I78" s="41"/>
      <c r="J78" s="42">
        <v>71</v>
      </c>
      <c r="K78" s="36" t="str">
        <f t="shared" si="8"/>
        <v>В47-71</v>
      </c>
      <c r="L78" s="36" t="str">
        <f t="shared" si="8"/>
        <v>168,97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168,97</v>
      </c>
      <c r="Q78" s="38">
        <f t="shared" si="12"/>
        <v>2.1200000000000045</v>
      </c>
      <c r="R78" s="38" t="str">
        <f t="shared" si="13"/>
        <v>166,85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242</v>
      </c>
      <c r="G79" t="s">
        <v>243</v>
      </c>
      <c r="H79" t="s">
        <v>236</v>
      </c>
      <c r="I79" s="41"/>
      <c r="J79" s="42">
        <v>72</v>
      </c>
      <c r="K79" s="36" t="str">
        <f t="shared" si="8"/>
        <v>В47-72</v>
      </c>
      <c r="L79" s="36" t="str">
        <f t="shared" si="8"/>
        <v>170,52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170,52</v>
      </c>
      <c r="Q79" s="38">
        <f t="shared" si="12"/>
        <v>1.9300000000000068</v>
      </c>
      <c r="R79" s="38" t="str">
        <f t="shared" si="13"/>
        <v>168,59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244</v>
      </c>
      <c r="G80" t="s">
        <v>245</v>
      </c>
      <c r="H80" t="s">
        <v>246</v>
      </c>
      <c r="I80" s="41"/>
      <c r="J80" s="42">
        <v>73</v>
      </c>
      <c r="K80" s="36" t="str">
        <f t="shared" si="8"/>
        <v>В47-73</v>
      </c>
      <c r="L80" s="36" t="str">
        <f t="shared" si="8"/>
        <v>170,31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170,31</v>
      </c>
      <c r="Q80" s="38">
        <f t="shared" si="12"/>
        <v>1.8600000000000136</v>
      </c>
      <c r="R80" s="38" t="str">
        <f t="shared" si="13"/>
        <v>168,45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247</v>
      </c>
      <c r="G81" t="s">
        <v>248</v>
      </c>
      <c r="I81" s="41"/>
      <c r="J81" s="42">
        <v>74</v>
      </c>
      <c r="K81" s="36" t="str">
        <f t="shared" si="8"/>
        <v>В47-74</v>
      </c>
      <c r="L81" s="36" t="str">
        <f t="shared" si="8"/>
        <v>169,27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169,27</v>
      </c>
      <c r="Q81" s="38">
        <f t="shared" si="12"/>
        <v>169.27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249</v>
      </c>
      <c r="G82" t="s">
        <v>250</v>
      </c>
      <c r="H82" t="s">
        <v>251</v>
      </c>
      <c r="I82" s="41"/>
      <c r="J82" s="42">
        <v>75</v>
      </c>
      <c r="K82" s="36" t="str">
        <f t="shared" si="8"/>
        <v>В47-75</v>
      </c>
      <c r="L82" s="36" t="str">
        <f t="shared" si="8"/>
        <v>169,30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169,30</v>
      </c>
      <c r="Q82" s="38">
        <f t="shared" si="12"/>
        <v>1.0500000000000114</v>
      </c>
      <c r="R82" s="38" t="str">
        <f t="shared" si="13"/>
        <v>168,25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252</v>
      </c>
      <c r="G83" t="s">
        <v>253</v>
      </c>
      <c r="H83" t="s">
        <v>254</v>
      </c>
      <c r="I83" s="41"/>
      <c r="J83" s="42">
        <v>76</v>
      </c>
      <c r="K83" s="36" t="str">
        <f t="shared" si="8"/>
        <v>В47-76</v>
      </c>
      <c r="L83" s="36" t="str">
        <f t="shared" si="8"/>
        <v>169,37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169,37</v>
      </c>
      <c r="Q83" s="38">
        <f t="shared" si="12"/>
        <v>1.0200000000000102</v>
      </c>
      <c r="R83" s="38" t="str">
        <f t="shared" si="13"/>
        <v>168,35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255</v>
      </c>
      <c r="G84" t="s">
        <v>253</v>
      </c>
      <c r="H84" t="s">
        <v>256</v>
      </c>
      <c r="I84" s="41"/>
      <c r="J84" s="42">
        <v>77</v>
      </c>
      <c r="K84" s="36" t="str">
        <f t="shared" si="8"/>
        <v>В47-77</v>
      </c>
      <c r="L84" s="36" t="str">
        <f t="shared" si="8"/>
        <v>169,37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169,37</v>
      </c>
      <c r="Q84" s="38">
        <f t="shared" si="12"/>
        <v>1</v>
      </c>
      <c r="R84" s="38" t="str">
        <f t="shared" si="13"/>
        <v>168,37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257</v>
      </c>
      <c r="G85" t="s">
        <v>258</v>
      </c>
      <c r="H85" t="s">
        <v>259</v>
      </c>
      <c r="I85" s="41"/>
      <c r="J85" s="42">
        <v>78</v>
      </c>
      <c r="K85" s="36" t="str">
        <f t="shared" si="8"/>
        <v>В47-78</v>
      </c>
      <c r="L85" s="36" t="str">
        <f t="shared" si="8"/>
        <v>169,47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169,47</v>
      </c>
      <c r="Q85" s="38">
        <f t="shared" si="12"/>
        <v>0.97999999999998977</v>
      </c>
      <c r="R85" s="38" t="str">
        <f t="shared" si="13"/>
        <v>168,49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260</v>
      </c>
      <c r="G86" t="s">
        <v>261</v>
      </c>
      <c r="H86" t="s">
        <v>262</v>
      </c>
      <c r="I86" s="41"/>
      <c r="J86" s="42">
        <v>79</v>
      </c>
      <c r="K86" s="36" t="str">
        <f t="shared" si="8"/>
        <v>В47-79</v>
      </c>
      <c r="L86" s="36" t="str">
        <f t="shared" si="8"/>
        <v>169,31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169,31</v>
      </c>
      <c r="Q86" s="38">
        <f t="shared" si="12"/>
        <v>1</v>
      </c>
      <c r="R86" s="38" t="str">
        <f t="shared" si="13"/>
        <v>168,31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263</v>
      </c>
      <c r="G87" t="s">
        <v>264</v>
      </c>
      <c r="H87" t="s">
        <v>265</v>
      </c>
      <c r="I87" s="41"/>
      <c r="J87" s="42">
        <v>80</v>
      </c>
      <c r="K87" s="36" t="str">
        <f t="shared" si="8"/>
        <v>В47-80</v>
      </c>
      <c r="L87" s="36" t="str">
        <f t="shared" si="8"/>
        <v>169,90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169,90</v>
      </c>
      <c r="Q87" s="38">
        <f t="shared" si="12"/>
        <v>1.5999999999999943</v>
      </c>
      <c r="R87" s="38" t="str">
        <f t="shared" si="13"/>
        <v>168,30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266</v>
      </c>
      <c r="G88" t="s">
        <v>267</v>
      </c>
      <c r="H88" t="s">
        <v>268</v>
      </c>
      <c r="I88" s="41"/>
      <c r="J88" s="42">
        <v>81</v>
      </c>
      <c r="K88" s="36" t="str">
        <f t="shared" si="8"/>
        <v>В47-81</v>
      </c>
      <c r="L88" s="36" t="str">
        <f t="shared" si="8"/>
        <v>169,87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169,87</v>
      </c>
      <c r="Q88" s="38">
        <f t="shared" si="12"/>
        <v>2.2000000000000171</v>
      </c>
      <c r="R88" s="38" t="str">
        <f t="shared" si="13"/>
        <v>167,67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269</v>
      </c>
      <c r="G89" t="s">
        <v>270</v>
      </c>
      <c r="H89" t="s">
        <v>271</v>
      </c>
      <c r="I89" s="41"/>
      <c r="J89" s="42">
        <v>82</v>
      </c>
      <c r="K89" s="36" t="str">
        <f t="shared" si="8"/>
        <v>В47-82</v>
      </c>
      <c r="L89" s="36" t="str">
        <f t="shared" si="8"/>
        <v>169,14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169,14</v>
      </c>
      <c r="Q89" s="38">
        <f t="shared" si="12"/>
        <v>1.8499999999999943</v>
      </c>
      <c r="R89" s="38" t="str">
        <f t="shared" si="13"/>
        <v>167,29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272</v>
      </c>
      <c r="G90" t="s">
        <v>248</v>
      </c>
      <c r="H90" t="s">
        <v>273</v>
      </c>
      <c r="I90" s="41"/>
      <c r="J90" s="42">
        <v>83</v>
      </c>
      <c r="K90" s="36" t="str">
        <f t="shared" si="8"/>
        <v>В47-83</v>
      </c>
      <c r="L90" s="36" t="str">
        <f t="shared" si="8"/>
        <v>169,27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169,27</v>
      </c>
      <c r="Q90" s="38">
        <f t="shared" si="12"/>
        <v>1.460000000000008</v>
      </c>
      <c r="R90" s="38" t="str">
        <f t="shared" si="13"/>
        <v>167,81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274</v>
      </c>
      <c r="G91" t="s">
        <v>275</v>
      </c>
      <c r="H91" t="s">
        <v>276</v>
      </c>
      <c r="I91" s="41"/>
      <c r="J91" s="42">
        <v>84</v>
      </c>
      <c r="K91" s="36" t="str">
        <f t="shared" si="8"/>
        <v>В47-84</v>
      </c>
      <c r="L91" s="36" t="str">
        <f t="shared" si="8"/>
        <v>169,22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169,22</v>
      </c>
      <c r="Q91" s="38">
        <f t="shared" si="12"/>
        <v>1.4000000000000057</v>
      </c>
      <c r="R91" s="38" t="str">
        <f t="shared" si="13"/>
        <v>167,82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277</v>
      </c>
      <c r="G92" t="s">
        <v>278</v>
      </c>
      <c r="H92" t="s">
        <v>279</v>
      </c>
      <c r="I92" s="41"/>
      <c r="J92" s="42">
        <v>85</v>
      </c>
      <c r="K92" s="36" t="str">
        <f t="shared" si="8"/>
        <v>В47-85</v>
      </c>
      <c r="L92" s="36" t="str">
        <f t="shared" si="8"/>
        <v>169,21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169,21</v>
      </c>
      <c r="Q92" s="38">
        <f t="shared" si="12"/>
        <v>1.460000000000008</v>
      </c>
      <c r="R92" s="38" t="str">
        <f t="shared" si="13"/>
        <v>167,75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280</v>
      </c>
      <c r="G93" t="s">
        <v>275</v>
      </c>
      <c r="H93" t="s">
        <v>281</v>
      </c>
      <c r="I93" s="41"/>
      <c r="J93" s="42">
        <v>86</v>
      </c>
      <c r="K93" s="36" t="str">
        <f t="shared" si="8"/>
        <v>В47-86</v>
      </c>
      <c r="L93" s="36" t="str">
        <f t="shared" si="8"/>
        <v>169,22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169,22</v>
      </c>
      <c r="Q93" s="38">
        <f t="shared" si="12"/>
        <v>1.6200000000000045</v>
      </c>
      <c r="R93" s="38" t="str">
        <f t="shared" si="13"/>
        <v>167,60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282</v>
      </c>
      <c r="G94" t="s">
        <v>283</v>
      </c>
      <c r="H94" t="s">
        <v>284</v>
      </c>
      <c r="I94" s="41"/>
      <c r="J94" s="42">
        <v>87</v>
      </c>
      <c r="K94" s="36" t="str">
        <f t="shared" si="8"/>
        <v>В47-87</v>
      </c>
      <c r="L94" s="36" t="str">
        <f t="shared" si="8"/>
        <v>169,11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169,11</v>
      </c>
      <c r="Q94" s="38">
        <f t="shared" si="12"/>
        <v>1.9300000000000068</v>
      </c>
      <c r="R94" s="38" t="str">
        <f t="shared" si="13"/>
        <v>167,18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285</v>
      </c>
      <c r="G95" t="s">
        <v>286</v>
      </c>
      <c r="H95" t="s">
        <v>259</v>
      </c>
      <c r="I95" s="41"/>
      <c r="J95" s="42">
        <v>88</v>
      </c>
      <c r="K95" s="36" t="str">
        <f t="shared" si="8"/>
        <v>В47-88</v>
      </c>
      <c r="L95" s="36" t="str">
        <f t="shared" si="8"/>
        <v>169,99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169,99</v>
      </c>
      <c r="Q95" s="38">
        <f t="shared" si="12"/>
        <v>1.5</v>
      </c>
      <c r="R95" s="38" t="str">
        <f t="shared" si="13"/>
        <v>168,49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287</v>
      </c>
      <c r="G96" t="s">
        <v>288</v>
      </c>
      <c r="H96" t="s">
        <v>289</v>
      </c>
      <c r="I96" s="41"/>
      <c r="J96" s="42">
        <v>89</v>
      </c>
      <c r="K96" s="36" t="str">
        <f t="shared" si="8"/>
        <v>В47-89</v>
      </c>
      <c r="L96" s="36" t="str">
        <f t="shared" si="8"/>
        <v>169,13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169,13</v>
      </c>
      <c r="Q96" s="38">
        <f t="shared" si="12"/>
        <v>1.8799999999999955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290</v>
      </c>
      <c r="G97" t="s">
        <v>291</v>
      </c>
      <c r="H97" t="s">
        <v>292</v>
      </c>
      <c r="I97" s="41"/>
      <c r="J97" s="42">
        <v>90</v>
      </c>
      <c r="K97" s="36" t="str">
        <f t="shared" si="8"/>
        <v>В47-90</v>
      </c>
      <c r="L97" s="36" t="str">
        <f t="shared" si="8"/>
        <v>171,48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171,48</v>
      </c>
      <c r="Q97" s="38">
        <f t="shared" si="12"/>
        <v>1.7099999999999795</v>
      </c>
      <c r="R97" s="38" t="str">
        <f t="shared" si="13"/>
        <v>169,77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293</v>
      </c>
      <c r="G98" t="s">
        <v>294</v>
      </c>
      <c r="H98" t="s">
        <v>295</v>
      </c>
      <c r="I98" s="41"/>
      <c r="J98" s="42">
        <v>91</v>
      </c>
      <c r="K98" s="36" t="str">
        <f t="shared" si="8"/>
        <v>В47-91</v>
      </c>
      <c r="L98" s="36" t="str">
        <f t="shared" si="8"/>
        <v>172,12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172,12</v>
      </c>
      <c r="Q98" s="38">
        <f t="shared" si="12"/>
        <v>2.1599999999999966</v>
      </c>
      <c r="R98" s="38" t="str">
        <f t="shared" si="13"/>
        <v>169,96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296</v>
      </c>
      <c r="G99" t="s">
        <v>297</v>
      </c>
      <c r="H99" t="s">
        <v>298</v>
      </c>
      <c r="I99" s="41"/>
      <c r="J99" s="42">
        <v>92</v>
      </c>
      <c r="K99" s="36" t="str">
        <f t="shared" si="8"/>
        <v>В47-92</v>
      </c>
      <c r="L99" s="36" t="str">
        <f t="shared" si="8"/>
        <v>171,70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171,70</v>
      </c>
      <c r="Q99" s="38">
        <f t="shared" si="12"/>
        <v>2.4199999999999875</v>
      </c>
      <c r="R99" s="38" t="str">
        <f t="shared" si="13"/>
        <v>169,28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299</v>
      </c>
      <c r="G100" t="s">
        <v>300</v>
      </c>
      <c r="H100" t="s">
        <v>301</v>
      </c>
      <c r="I100" s="41"/>
      <c r="J100" s="42">
        <v>93</v>
      </c>
      <c r="K100" s="36" t="str">
        <f t="shared" si="8"/>
        <v>В47-93</v>
      </c>
      <c r="L100" s="36" t="str">
        <f t="shared" si="8"/>
        <v>179,60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179,60</v>
      </c>
      <c r="Q100" s="38">
        <f t="shared" si="12"/>
        <v>11.129999999999995</v>
      </c>
      <c r="R100" s="38" t="str">
        <f t="shared" si="13"/>
        <v>168,47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302</v>
      </c>
      <c r="G101" t="s">
        <v>303</v>
      </c>
      <c r="H101" t="s">
        <v>304</v>
      </c>
      <c r="I101" s="41"/>
      <c r="J101" s="42">
        <v>94</v>
      </c>
      <c r="K101" s="36" t="str">
        <f t="shared" si="8"/>
        <v>В47-94</v>
      </c>
      <c r="L101" s="36" t="str">
        <f t="shared" si="8"/>
        <v>170,17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170,17</v>
      </c>
      <c r="Q101" s="38">
        <f t="shared" si="12"/>
        <v>2.0999999999999943</v>
      </c>
      <c r="R101" s="38" t="str">
        <f t="shared" si="13"/>
        <v>168,07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305</v>
      </c>
      <c r="G102" t="s">
        <v>306</v>
      </c>
      <c r="H102" t="s">
        <v>307</v>
      </c>
      <c r="I102" s="41"/>
      <c r="J102" s="42">
        <v>95</v>
      </c>
      <c r="K102" s="36" t="str">
        <f t="shared" si="8"/>
        <v>В47-95</v>
      </c>
      <c r="L102" s="36" t="str">
        <f t="shared" si="8"/>
        <v>170,01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170,01</v>
      </c>
      <c r="Q102" s="38">
        <f t="shared" si="12"/>
        <v>1.1200000000000045</v>
      </c>
      <c r="R102" s="38" t="str">
        <f t="shared" si="13"/>
        <v>168,89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308</v>
      </c>
      <c r="G103" t="s">
        <v>309</v>
      </c>
      <c r="H103" t="s">
        <v>236</v>
      </c>
      <c r="I103" s="41"/>
      <c r="J103" s="42">
        <v>96</v>
      </c>
      <c r="K103" s="36" t="str">
        <f t="shared" si="8"/>
        <v>В47-96</v>
      </c>
      <c r="L103" s="36" t="str">
        <f t="shared" si="8"/>
        <v>170,00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170,00</v>
      </c>
      <c r="Q103" s="38">
        <f t="shared" si="12"/>
        <v>1.4099999999999966</v>
      </c>
      <c r="R103" s="38" t="str">
        <f t="shared" si="13"/>
        <v>168,59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310</v>
      </c>
      <c r="G104" t="s">
        <v>298</v>
      </c>
      <c r="H104" t="s">
        <v>311</v>
      </c>
      <c r="I104" s="41"/>
      <c r="J104" s="42">
        <v>97</v>
      </c>
      <c r="K104" s="36" t="str">
        <f t="shared" si="8"/>
        <v>В47-97</v>
      </c>
      <c r="L104" s="36" t="str">
        <f t="shared" si="8"/>
        <v>169,28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169,28</v>
      </c>
      <c r="Q104" s="38">
        <f t="shared" si="12"/>
        <v>1.5999999999999943</v>
      </c>
      <c r="R104" s="38" t="str">
        <f t="shared" si="13"/>
        <v>167,68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312</v>
      </c>
      <c r="G105" t="s">
        <v>288</v>
      </c>
      <c r="H105" t="s">
        <v>313</v>
      </c>
      <c r="I105" s="41"/>
      <c r="J105" s="42">
        <v>98</v>
      </c>
      <c r="K105" s="36" t="str">
        <f t="shared" si="8"/>
        <v>В47-98</v>
      </c>
      <c r="L105" s="36" t="str">
        <f t="shared" si="8"/>
        <v>169,13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169,13</v>
      </c>
      <c r="Q105" s="38">
        <f t="shared" si="12"/>
        <v>1.5999999999999943</v>
      </c>
      <c r="R105" s="38" t="str">
        <f t="shared" si="13"/>
        <v>167,53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314</v>
      </c>
      <c r="G106" t="s">
        <v>315</v>
      </c>
      <c r="H106" t="s">
        <v>316</v>
      </c>
      <c r="I106" s="41"/>
      <c r="J106" s="42">
        <v>99</v>
      </c>
      <c r="K106" s="36" t="str">
        <f t="shared" si="8"/>
        <v>В47-99</v>
      </c>
      <c r="L106" s="36" t="str">
        <f t="shared" si="8"/>
        <v>168,21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168,21</v>
      </c>
      <c r="Q106" s="38">
        <f t="shared" si="12"/>
        <v>1.9300000000000068</v>
      </c>
      <c r="R106" s="38" t="str">
        <f t="shared" si="13"/>
        <v>166,28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317</v>
      </c>
      <c r="G107" t="s">
        <v>318</v>
      </c>
      <c r="H107" t="s">
        <v>319</v>
      </c>
      <c r="I107" s="41"/>
      <c r="J107" s="42">
        <v>100</v>
      </c>
      <c r="K107" s="36" t="str">
        <f t="shared" si="8"/>
        <v>В47-100</v>
      </c>
      <c r="L107" s="36" t="str">
        <f t="shared" si="8"/>
        <v>167,83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167,83</v>
      </c>
      <c r="Q107" s="38">
        <f t="shared" si="12"/>
        <v>1.8600000000000136</v>
      </c>
      <c r="R107" s="38" t="str">
        <f t="shared" si="13"/>
        <v>165,97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320</v>
      </c>
      <c r="G108" t="s">
        <v>321</v>
      </c>
      <c r="H108" t="s">
        <v>322</v>
      </c>
      <c r="I108" s="41"/>
      <c r="J108" s="42">
        <v>101</v>
      </c>
      <c r="K108" s="36" t="str">
        <f t="shared" si="8"/>
        <v>В47-101</v>
      </c>
      <c r="L108" s="36" t="str">
        <f t="shared" si="8"/>
        <v>173,66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173,66</v>
      </c>
      <c r="Q108" s="38">
        <f t="shared" si="12"/>
        <v>2.0300000000000011</v>
      </c>
      <c r="R108" s="38" t="str">
        <f t="shared" si="13"/>
        <v>171,63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323</v>
      </c>
      <c r="G109" t="s">
        <v>324</v>
      </c>
      <c r="H109" t="s">
        <v>325</v>
      </c>
      <c r="I109" s="41"/>
      <c r="J109" s="42">
        <v>102</v>
      </c>
      <c r="K109" s="36" t="str">
        <f t="shared" si="8"/>
        <v>В47-102</v>
      </c>
      <c r="L109" s="36" t="str">
        <f t="shared" si="8"/>
        <v>173,79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173,79</v>
      </c>
      <c r="Q109" s="38">
        <f t="shared" si="12"/>
        <v>2.1200000000000045</v>
      </c>
      <c r="R109" s="38" t="str">
        <f t="shared" si="13"/>
        <v>171,67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326</v>
      </c>
      <c r="G110" t="s">
        <v>324</v>
      </c>
      <c r="H110" t="s">
        <v>327</v>
      </c>
      <c r="I110" s="41"/>
      <c r="J110" s="42">
        <v>103</v>
      </c>
      <c r="K110" s="36" t="str">
        <f t="shared" si="8"/>
        <v>В47-103</v>
      </c>
      <c r="L110" s="36" t="str">
        <f t="shared" si="8"/>
        <v>173,79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173,79</v>
      </c>
      <c r="Q110" s="38">
        <f t="shared" si="12"/>
        <v>2.1299999999999955</v>
      </c>
      <c r="R110" s="38" t="str">
        <f t="shared" si="13"/>
        <v>171,66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328</v>
      </c>
      <c r="G111" t="s">
        <v>329</v>
      </c>
      <c r="H111" t="s">
        <v>330</v>
      </c>
      <c r="I111" s="41"/>
      <c r="J111" s="42">
        <v>104</v>
      </c>
      <c r="K111" s="36" t="str">
        <f t="shared" si="8"/>
        <v>В47-104</v>
      </c>
      <c r="L111" s="36" t="str">
        <f t="shared" si="8"/>
        <v>172,24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172,24</v>
      </c>
      <c r="Q111" s="38">
        <f t="shared" si="12"/>
        <v>2.1000000000000227</v>
      </c>
      <c r="R111" s="38" t="str">
        <f t="shared" si="13"/>
        <v>170,14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331</v>
      </c>
      <c r="G112" t="s">
        <v>332</v>
      </c>
      <c r="H112" t="s">
        <v>333</v>
      </c>
      <c r="I112" s="41"/>
      <c r="J112" s="42">
        <v>105</v>
      </c>
      <c r="K112" s="36" t="str">
        <f t="shared" si="8"/>
        <v>В47-105</v>
      </c>
      <c r="L112" s="36" t="str">
        <f t="shared" si="8"/>
        <v>168,51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168,51</v>
      </c>
      <c r="Q112" s="38">
        <f t="shared" si="12"/>
        <v>2.1599999999999966</v>
      </c>
      <c r="R112" s="38" t="str">
        <f t="shared" si="13"/>
        <v>166,35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334</v>
      </c>
      <c r="G113" t="s">
        <v>335</v>
      </c>
      <c r="H113" t="s">
        <v>336</v>
      </c>
      <c r="I113" s="41"/>
      <c r="J113" s="42">
        <v>106</v>
      </c>
      <c r="K113" s="36" t="str">
        <f t="shared" si="8"/>
        <v>В47-106</v>
      </c>
      <c r="L113" s="36" t="str">
        <f t="shared" si="8"/>
        <v>168,70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168,70</v>
      </c>
      <c r="Q113" s="38">
        <f t="shared" si="12"/>
        <v>1.8899999999999864</v>
      </c>
      <c r="R113" s="38" t="str">
        <f t="shared" si="13"/>
        <v>166,81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337</v>
      </c>
      <c r="G114" t="s">
        <v>338</v>
      </c>
      <c r="H114" t="s">
        <v>339</v>
      </c>
      <c r="I114" s="41"/>
      <c r="J114" s="42">
        <v>107</v>
      </c>
      <c r="K114" s="36" t="str">
        <f t="shared" si="8"/>
        <v>В47-107</v>
      </c>
      <c r="L114" s="36" t="str">
        <f t="shared" si="8"/>
        <v>167,65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167,65</v>
      </c>
      <c r="Q114" s="38">
        <f t="shared" si="12"/>
        <v>1.7600000000000193</v>
      </c>
      <c r="R114" s="38" t="str">
        <f t="shared" si="13"/>
        <v>165,89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340</v>
      </c>
      <c r="G115" t="s">
        <v>341</v>
      </c>
      <c r="H115" t="s">
        <v>229</v>
      </c>
      <c r="I115" s="41"/>
      <c r="J115" s="42">
        <v>108</v>
      </c>
      <c r="K115" s="36" t="str">
        <f t="shared" si="8"/>
        <v>В47-108</v>
      </c>
      <c r="L115" s="36" t="str">
        <f t="shared" si="8"/>
        <v>168,32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168,32</v>
      </c>
      <c r="Q115" s="38">
        <f t="shared" si="12"/>
        <v>2.5699999999999932</v>
      </c>
      <c r="R115" s="38" t="str">
        <f t="shared" si="13"/>
        <v>165,75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342</v>
      </c>
      <c r="G116" t="s">
        <v>343</v>
      </c>
      <c r="H116" t="s">
        <v>281</v>
      </c>
      <c r="I116" s="41"/>
      <c r="J116" s="42">
        <v>109</v>
      </c>
      <c r="K116" s="36" t="str">
        <f t="shared" si="8"/>
        <v>В47-109</v>
      </c>
      <c r="L116" s="36" t="str">
        <f t="shared" si="8"/>
        <v>169,39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169,39</v>
      </c>
      <c r="Q116" s="38">
        <f t="shared" si="12"/>
        <v>1.789999999999992</v>
      </c>
      <c r="R116" s="38" t="str">
        <f t="shared" si="13"/>
        <v>167,60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344</v>
      </c>
      <c r="G117" t="s">
        <v>288</v>
      </c>
      <c r="H117" t="s">
        <v>289</v>
      </c>
      <c r="I117" s="41"/>
      <c r="J117" s="42">
        <v>110</v>
      </c>
      <c r="K117" s="36" t="str">
        <f t="shared" si="8"/>
        <v>В47-110</v>
      </c>
      <c r="L117" s="36" t="str">
        <f t="shared" si="8"/>
        <v>169,13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169,13</v>
      </c>
      <c r="Q117" s="38">
        <f t="shared" si="12"/>
        <v>1.8799999999999955</v>
      </c>
      <c r="R117" s="38" t="str">
        <f t="shared" si="13"/>
        <v>167,25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345</v>
      </c>
      <c r="G118" t="s">
        <v>346</v>
      </c>
      <c r="H118" t="s">
        <v>347</v>
      </c>
      <c r="I118" s="41"/>
      <c r="J118" s="42">
        <v>111</v>
      </c>
      <c r="K118" s="36" t="str">
        <f t="shared" si="8"/>
        <v>В47-111</v>
      </c>
      <c r="L118" s="36" t="str">
        <f t="shared" si="8"/>
        <v>168,10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168,10</v>
      </c>
      <c r="Q118" s="38">
        <f t="shared" si="12"/>
        <v>1.5300000000000011</v>
      </c>
      <c r="R118" s="38" t="str">
        <f t="shared" si="13"/>
        <v>166,57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348</v>
      </c>
      <c r="G119" t="s">
        <v>349</v>
      </c>
      <c r="H119" t="s">
        <v>350</v>
      </c>
      <c r="I119" s="41"/>
      <c r="J119" s="42">
        <v>112</v>
      </c>
      <c r="K119" s="36" t="str">
        <f t="shared" si="8"/>
        <v>В47-112</v>
      </c>
      <c r="L119" s="36" t="str">
        <f t="shared" si="8"/>
        <v>168,26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168,26</v>
      </c>
      <c r="Q119" s="38">
        <f t="shared" si="12"/>
        <v>2.2299999999999898</v>
      </c>
      <c r="R119" s="38" t="str">
        <f t="shared" si="13"/>
        <v>166,03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351</v>
      </c>
      <c r="G120" t="s">
        <v>352</v>
      </c>
      <c r="H120" t="s">
        <v>353</v>
      </c>
      <c r="I120" s="41"/>
      <c r="J120" s="42">
        <v>113</v>
      </c>
      <c r="K120" s="36" t="str">
        <f t="shared" si="8"/>
        <v>В47-113</v>
      </c>
      <c r="L120" s="36" t="str">
        <f t="shared" si="8"/>
        <v>168,72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168,72</v>
      </c>
      <c r="Q120" s="38">
        <f t="shared" si="12"/>
        <v>1.8799999999999955</v>
      </c>
      <c r="R120" s="38" t="str">
        <f t="shared" si="13"/>
        <v>166,84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354</v>
      </c>
      <c r="G121" t="s">
        <v>355</v>
      </c>
      <c r="H121" t="s">
        <v>168</v>
      </c>
      <c r="I121" s="41"/>
      <c r="J121" s="42">
        <v>114</v>
      </c>
      <c r="K121" s="36" t="str">
        <f t="shared" si="8"/>
        <v>В47-114</v>
      </c>
      <c r="L121" s="36" t="str">
        <f t="shared" si="8"/>
        <v>168,33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168,33</v>
      </c>
      <c r="Q121" s="38">
        <f t="shared" si="12"/>
        <v>1.5800000000000125</v>
      </c>
      <c r="R121" s="38" t="str">
        <f t="shared" si="13"/>
        <v>166,75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356</v>
      </c>
      <c r="G122" t="s">
        <v>357</v>
      </c>
      <c r="H122" t="s">
        <v>358</v>
      </c>
      <c r="I122" s="41"/>
      <c r="J122" s="42">
        <v>115</v>
      </c>
      <c r="K122" s="36" t="str">
        <f t="shared" si="8"/>
        <v>В47-115</v>
      </c>
      <c r="L122" s="36" t="str">
        <f t="shared" si="8"/>
        <v>168,12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168,12</v>
      </c>
      <c r="Q122" s="38">
        <f t="shared" si="12"/>
        <v>1.4300000000000068</v>
      </c>
      <c r="R122" s="38" t="str">
        <f t="shared" si="13"/>
        <v>166,69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359</v>
      </c>
      <c r="G123" t="s">
        <v>360</v>
      </c>
      <c r="H123" t="s">
        <v>201</v>
      </c>
      <c r="I123" s="41"/>
      <c r="J123" s="42">
        <v>116</v>
      </c>
      <c r="K123" s="36" t="str">
        <f t="shared" si="8"/>
        <v>В47-116</v>
      </c>
      <c r="L123" s="36" t="str">
        <f t="shared" si="8"/>
        <v>168,24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168,24</v>
      </c>
      <c r="Q123" s="38">
        <f t="shared" si="12"/>
        <v>1.6200000000000045</v>
      </c>
      <c r="R123" s="38" t="str">
        <f t="shared" si="13"/>
        <v>166,62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361</v>
      </c>
      <c r="G124" t="s">
        <v>362</v>
      </c>
      <c r="H124" t="s">
        <v>220</v>
      </c>
      <c r="I124" s="41"/>
      <c r="J124" s="42">
        <v>117</v>
      </c>
      <c r="K124" s="36" t="str">
        <f t="shared" si="8"/>
        <v>В47-117</v>
      </c>
      <c r="L124" s="36" t="str">
        <f t="shared" si="8"/>
        <v>168,22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168,22</v>
      </c>
      <c r="Q124" s="38">
        <f t="shared" si="12"/>
        <v>1.6399999999999864</v>
      </c>
      <c r="R124" s="38" t="str">
        <f t="shared" si="13"/>
        <v>166,58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363</v>
      </c>
      <c r="G125" t="s">
        <v>364</v>
      </c>
      <c r="H125" t="s">
        <v>365</v>
      </c>
      <c r="I125" s="41"/>
      <c r="J125" s="42">
        <v>118</v>
      </c>
      <c r="K125" s="36" t="str">
        <f t="shared" si="8"/>
        <v>В47-118</v>
      </c>
      <c r="L125" s="36" t="str">
        <f t="shared" si="8"/>
        <v>168,06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168,06</v>
      </c>
      <c r="Q125" s="38">
        <f t="shared" si="12"/>
        <v>1.6700000000000159</v>
      </c>
      <c r="R125" s="38" t="str">
        <f t="shared" si="13"/>
        <v>166,39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366</v>
      </c>
      <c r="G126" t="s">
        <v>225</v>
      </c>
      <c r="H126" t="s">
        <v>367</v>
      </c>
      <c r="I126" s="41"/>
      <c r="J126" s="42">
        <v>119</v>
      </c>
      <c r="K126" s="36" t="str">
        <f t="shared" si="8"/>
        <v>В47-119</v>
      </c>
      <c r="L126" s="36" t="str">
        <f t="shared" si="8"/>
        <v>167,46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167,46</v>
      </c>
      <c r="Q126" s="38">
        <f t="shared" si="12"/>
        <v>1.9399999999999977</v>
      </c>
      <c r="R126" s="38" t="str">
        <f t="shared" si="13"/>
        <v>165,52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368</v>
      </c>
      <c r="G127" t="s">
        <v>369</v>
      </c>
      <c r="H127" t="s">
        <v>139</v>
      </c>
      <c r="I127" s="41"/>
      <c r="J127" s="42">
        <v>120</v>
      </c>
      <c r="K127" s="36" t="str">
        <f t="shared" si="8"/>
        <v>В47-120</v>
      </c>
      <c r="L127" s="36" t="str">
        <f t="shared" si="8"/>
        <v>167,52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167,52</v>
      </c>
      <c r="Q127" s="38">
        <f t="shared" si="12"/>
        <v>1.9699999999999989</v>
      </c>
      <c r="R127" s="38" t="str">
        <f t="shared" si="13"/>
        <v>165,55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370</v>
      </c>
      <c r="G128" t="s">
        <v>371</v>
      </c>
      <c r="H128" t="s">
        <v>372</v>
      </c>
      <c r="I128" s="41"/>
      <c r="J128" s="42">
        <v>121</v>
      </c>
      <c r="K128" s="36" t="str">
        <f t="shared" ref="K128:L191" si="14">F128</f>
        <v>В47-121</v>
      </c>
      <c r="L128" s="36" t="str">
        <f t="shared" si="14"/>
        <v>167,36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167,36</v>
      </c>
      <c r="Q128" s="38">
        <f t="shared" si="12"/>
        <v>1.9800000000000182</v>
      </c>
      <c r="R128" s="38" t="str">
        <f t="shared" si="13"/>
        <v>165,38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373</v>
      </c>
      <c r="G129" t="s">
        <v>374</v>
      </c>
      <c r="H129" t="s">
        <v>229</v>
      </c>
      <c r="I129" s="41"/>
      <c r="J129" s="42">
        <v>122</v>
      </c>
      <c r="K129" s="36" t="str">
        <f t="shared" si="14"/>
        <v>В47-122</v>
      </c>
      <c r="L129" s="36" t="str">
        <f t="shared" si="14"/>
        <v>167,61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167,61</v>
      </c>
      <c r="Q129" s="38">
        <f t="shared" si="12"/>
        <v>1.8600000000000136</v>
      </c>
      <c r="R129" s="38" t="str">
        <f t="shared" si="13"/>
        <v>165,75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375</v>
      </c>
      <c r="G130" t="s">
        <v>276</v>
      </c>
      <c r="H130" t="s">
        <v>376</v>
      </c>
      <c r="I130" s="41"/>
      <c r="J130" s="42">
        <v>123</v>
      </c>
      <c r="K130" s="36" t="str">
        <f t="shared" si="14"/>
        <v>В47-123</v>
      </c>
      <c r="L130" s="36" t="str">
        <f t="shared" si="14"/>
        <v>167,82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167,82</v>
      </c>
      <c r="Q130" s="38">
        <f t="shared" si="12"/>
        <v>1.8599999999999852</v>
      </c>
      <c r="R130" s="38" t="str">
        <f t="shared" si="13"/>
        <v>165,96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377</v>
      </c>
      <c r="G131" t="s">
        <v>378</v>
      </c>
      <c r="H131" t="s">
        <v>217</v>
      </c>
      <c r="I131" s="41"/>
      <c r="J131" s="42">
        <v>124</v>
      </c>
      <c r="K131" s="36" t="str">
        <f t="shared" si="14"/>
        <v>В47-124</v>
      </c>
      <c r="L131" s="36" t="str">
        <f t="shared" si="14"/>
        <v>167,79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167,79</v>
      </c>
      <c r="Q131" s="38">
        <f t="shared" si="12"/>
        <v>1.6699999999999875</v>
      </c>
      <c r="R131" s="38" t="str">
        <f t="shared" si="13"/>
        <v>166,12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379</v>
      </c>
      <c r="G132" t="s">
        <v>284</v>
      </c>
      <c r="H132" t="s">
        <v>215</v>
      </c>
      <c r="I132" s="41"/>
      <c r="J132" s="42">
        <v>125</v>
      </c>
      <c r="K132" s="36" t="str">
        <f t="shared" si="14"/>
        <v>В47-125</v>
      </c>
      <c r="L132" s="36" t="str">
        <f t="shared" si="14"/>
        <v>167,18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167,18</v>
      </c>
      <c r="Q132" s="38">
        <f t="shared" si="12"/>
        <v>1.3499999999999943</v>
      </c>
      <c r="R132" s="38" t="str">
        <f t="shared" si="13"/>
        <v>165,83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380</v>
      </c>
      <c r="G133" t="s">
        <v>381</v>
      </c>
      <c r="H133" t="s">
        <v>382</v>
      </c>
      <c r="I133" s="41"/>
      <c r="J133" s="42">
        <v>126</v>
      </c>
      <c r="K133" s="36" t="str">
        <f t="shared" si="14"/>
        <v>В47-126</v>
      </c>
      <c r="L133" s="36" t="str">
        <f t="shared" si="14"/>
        <v>168,23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168,23</v>
      </c>
      <c r="Q133" s="38">
        <f t="shared" si="12"/>
        <v>1.9799999999999898</v>
      </c>
      <c r="R133" s="38" t="str">
        <f t="shared" si="13"/>
        <v>166,25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383</v>
      </c>
      <c r="G134" t="s">
        <v>236</v>
      </c>
      <c r="H134" t="s">
        <v>384</v>
      </c>
      <c r="I134" s="41"/>
      <c r="J134" s="42">
        <v>127</v>
      </c>
      <c r="K134" s="36" t="str">
        <f t="shared" si="14"/>
        <v>В47-127</v>
      </c>
      <c r="L134" s="36" t="str">
        <f t="shared" si="14"/>
        <v>168,59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168,59</v>
      </c>
      <c r="Q134" s="38">
        <f t="shared" si="12"/>
        <v>13.349999999999994</v>
      </c>
      <c r="R134" s="38" t="str">
        <f t="shared" si="13"/>
        <v>155,24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385</v>
      </c>
      <c r="G135" t="s">
        <v>386</v>
      </c>
      <c r="H135" t="s">
        <v>347</v>
      </c>
      <c r="I135" s="41"/>
      <c r="J135" s="42">
        <v>128</v>
      </c>
      <c r="K135" s="36" t="str">
        <f t="shared" si="14"/>
        <v>В47-128</v>
      </c>
      <c r="L135" s="36" t="str">
        <f t="shared" si="14"/>
        <v>168,55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168,55</v>
      </c>
      <c r="Q135" s="38">
        <f t="shared" si="12"/>
        <v>1.9800000000000182</v>
      </c>
      <c r="R135" s="38" t="str">
        <f t="shared" si="13"/>
        <v>166,57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256</v>
      </c>
      <c r="H136" t="s">
        <v>388</v>
      </c>
      <c r="I136" s="41"/>
      <c r="J136" s="42">
        <v>129</v>
      </c>
      <c r="K136" s="36" t="str">
        <f t="shared" si="14"/>
        <v>В47-129</v>
      </c>
      <c r="L136" s="36" t="str">
        <f t="shared" si="14"/>
        <v>168,37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168,37</v>
      </c>
      <c r="Q136" s="38">
        <f t="shared" si="12"/>
        <v>2</v>
      </c>
      <c r="R136" s="38" t="str">
        <f t="shared" si="13"/>
        <v>166,37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389</v>
      </c>
      <c r="G137" t="s">
        <v>390</v>
      </c>
      <c r="H137" t="s">
        <v>391</v>
      </c>
      <c r="I137" s="41"/>
      <c r="J137" s="42">
        <v>130</v>
      </c>
      <c r="K137" s="36" t="str">
        <f t="shared" si="14"/>
        <v>В47-130</v>
      </c>
      <c r="L137" s="36" t="str">
        <f t="shared" si="14"/>
        <v>168,20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168,20</v>
      </c>
      <c r="Q137" s="38">
        <f t="shared" ref="Q137:Q200" si="18">P137-R137</f>
        <v>2.0199999999999818</v>
      </c>
      <c r="R137" s="38" t="str">
        <f t="shared" ref="R137:R200" si="19">H137</f>
        <v>166,18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392</v>
      </c>
      <c r="G138" t="s">
        <v>393</v>
      </c>
      <c r="H138" t="s">
        <v>394</v>
      </c>
      <c r="I138" s="41"/>
      <c r="J138" s="42">
        <v>131</v>
      </c>
      <c r="K138" s="36" t="str">
        <f t="shared" si="14"/>
        <v>В47-131</v>
      </c>
      <c r="L138" s="36" t="str">
        <f t="shared" si="14"/>
        <v>168,03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168,03</v>
      </c>
      <c r="Q138" s="38">
        <f t="shared" si="18"/>
        <v>1.6200000000000045</v>
      </c>
      <c r="R138" s="38" t="str">
        <f t="shared" si="19"/>
        <v>166,41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395</v>
      </c>
      <c r="G139" t="s">
        <v>341</v>
      </c>
      <c r="H139" t="s">
        <v>333</v>
      </c>
      <c r="I139" s="41"/>
      <c r="J139" s="42">
        <v>132</v>
      </c>
      <c r="K139" s="36" t="str">
        <f t="shared" si="14"/>
        <v>В47-132</v>
      </c>
      <c r="L139" s="36" t="str">
        <f t="shared" si="14"/>
        <v>168,32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168,32</v>
      </c>
      <c r="Q139" s="38">
        <f t="shared" si="18"/>
        <v>1.9699999999999989</v>
      </c>
      <c r="R139" s="38" t="str">
        <f t="shared" si="19"/>
        <v>166,35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396</v>
      </c>
      <c r="G140" t="s">
        <v>397</v>
      </c>
      <c r="H140" t="s">
        <v>398</v>
      </c>
      <c r="I140" s="41"/>
      <c r="J140" s="42">
        <v>133</v>
      </c>
      <c r="K140" s="36" t="str">
        <f t="shared" si="14"/>
        <v>В47-133</v>
      </c>
      <c r="L140" s="36" t="str">
        <f t="shared" si="14"/>
        <v>168,42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168,42</v>
      </c>
      <c r="Q140" s="38">
        <f t="shared" si="18"/>
        <v>2.1299999999999955</v>
      </c>
      <c r="R140" s="38" t="str">
        <f t="shared" si="19"/>
        <v>166,29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399</v>
      </c>
      <c r="G141" t="s">
        <v>400</v>
      </c>
      <c r="H141" t="s">
        <v>347</v>
      </c>
      <c r="I141" s="41"/>
      <c r="J141" s="42">
        <v>134</v>
      </c>
      <c r="K141" s="36" t="str">
        <f t="shared" si="14"/>
        <v>В47-134</v>
      </c>
      <c r="L141" s="36" t="str">
        <f t="shared" si="14"/>
        <v>168,38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168,38</v>
      </c>
      <c r="Q141" s="38">
        <f t="shared" si="18"/>
        <v>1.8100000000000023</v>
      </c>
      <c r="R141" s="38" t="str">
        <f t="shared" si="19"/>
        <v>166,57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401</v>
      </c>
      <c r="G142" t="s">
        <v>386</v>
      </c>
      <c r="H142" t="s">
        <v>168</v>
      </c>
      <c r="J142" s="42">
        <v>135</v>
      </c>
      <c r="K142" s="36" t="str">
        <f t="shared" si="14"/>
        <v>В47-135</v>
      </c>
      <c r="L142" s="36" t="str">
        <f t="shared" si="14"/>
        <v>168,55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168,55</v>
      </c>
      <c r="Q142" s="38">
        <f t="shared" si="18"/>
        <v>1.8000000000000114</v>
      </c>
      <c r="R142" s="38" t="str">
        <f t="shared" si="19"/>
        <v>166,75</v>
      </c>
      <c r="S142" s="44"/>
    </row>
    <row r="143" spans="2:26">
      <c r="B143" s="34">
        <v>136</v>
      </c>
      <c r="C143" s="35"/>
      <c r="D143" s="35"/>
      <c r="E143" s="35"/>
      <c r="F143" t="s">
        <v>402</v>
      </c>
      <c r="G143" t="s">
        <v>403</v>
      </c>
      <c r="H143" t="s">
        <v>388</v>
      </c>
      <c r="J143" s="42">
        <v>136</v>
      </c>
      <c r="K143" s="36" t="str">
        <f t="shared" si="14"/>
        <v>В47-136</v>
      </c>
      <c r="L143" s="36" t="str">
        <f t="shared" si="14"/>
        <v>168,02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168,02</v>
      </c>
      <c r="Q143" s="38">
        <f t="shared" si="18"/>
        <v>1.6500000000000057</v>
      </c>
      <c r="R143" s="38" t="str">
        <f t="shared" si="19"/>
        <v>166,37</v>
      </c>
      <c r="S143" s="44"/>
    </row>
    <row r="144" spans="2:26">
      <c r="B144" s="34">
        <v>137</v>
      </c>
      <c r="C144" s="35"/>
      <c r="D144" s="35"/>
      <c r="E144" s="35"/>
      <c r="F144" t="s">
        <v>404</v>
      </c>
      <c r="G144" t="s">
        <v>405</v>
      </c>
      <c r="H144" t="s">
        <v>406</v>
      </c>
      <c r="J144" s="42">
        <v>137</v>
      </c>
      <c r="K144" s="36" t="str">
        <f t="shared" si="14"/>
        <v>В47-137</v>
      </c>
      <c r="L144" s="36" t="str">
        <f t="shared" si="14"/>
        <v>167,90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167,90</v>
      </c>
      <c r="Q144" s="38">
        <f t="shared" si="18"/>
        <v>1.5600000000000023</v>
      </c>
      <c r="R144" s="38" t="str">
        <f t="shared" si="19"/>
        <v>166,34</v>
      </c>
      <c r="S144" s="44"/>
    </row>
    <row r="145" spans="2:19">
      <c r="B145" s="34">
        <v>138</v>
      </c>
      <c r="C145" s="35"/>
      <c r="D145" s="35"/>
      <c r="E145" s="35"/>
      <c r="F145" t="s">
        <v>407</v>
      </c>
      <c r="G145" t="s">
        <v>408</v>
      </c>
      <c r="H145" t="s">
        <v>409</v>
      </c>
      <c r="J145" s="42">
        <v>138</v>
      </c>
      <c r="K145" s="36" t="str">
        <f t="shared" si="14"/>
        <v>В47-138</v>
      </c>
      <c r="L145" s="36" t="str">
        <f t="shared" si="14"/>
        <v>168,01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168,01</v>
      </c>
      <c r="Q145" s="38">
        <f t="shared" si="18"/>
        <v>1.5900000000000034</v>
      </c>
      <c r="R145" s="38" t="str">
        <f t="shared" si="19"/>
        <v>166,42</v>
      </c>
      <c r="S145" s="44"/>
    </row>
    <row r="146" spans="2:19">
      <c r="B146" s="34">
        <v>139</v>
      </c>
      <c r="C146" s="35"/>
      <c r="D146" s="35"/>
      <c r="E146" s="35"/>
      <c r="F146" t="s">
        <v>410</v>
      </c>
      <c r="G146" t="s">
        <v>411</v>
      </c>
      <c r="H146" t="s">
        <v>365</v>
      </c>
      <c r="J146" s="42">
        <v>139</v>
      </c>
      <c r="K146" s="36" t="str">
        <f t="shared" si="14"/>
        <v>В47-139</v>
      </c>
      <c r="L146" s="36" t="str">
        <f t="shared" si="14"/>
        <v>168,28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1.8900000000000148</v>
      </c>
      <c r="R146" s="38" t="str">
        <f t="shared" si="19"/>
        <v>166,39</v>
      </c>
      <c r="S146" s="44"/>
    </row>
    <row r="147" spans="2:19">
      <c r="B147" s="34">
        <v>140</v>
      </c>
      <c r="C147" s="35"/>
      <c r="D147" s="35"/>
      <c r="E147" s="35"/>
      <c r="F147" t="s">
        <v>412</v>
      </c>
      <c r="G147" t="s">
        <v>413</v>
      </c>
      <c r="H147" t="s">
        <v>414</v>
      </c>
      <c r="J147" s="42">
        <v>140</v>
      </c>
      <c r="K147" s="36" t="str">
        <f t="shared" si="14"/>
        <v>В47-140</v>
      </c>
      <c r="L147" s="36" t="str">
        <f t="shared" si="14"/>
        <v>167,64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167,64</v>
      </c>
      <c r="Q147" s="38">
        <f t="shared" si="18"/>
        <v>1.3999999999999773</v>
      </c>
      <c r="R147" s="38" t="str">
        <f t="shared" si="19"/>
        <v>166,24</v>
      </c>
      <c r="S147" s="44"/>
    </row>
    <row r="148" spans="2:19">
      <c r="B148" s="34">
        <v>141</v>
      </c>
      <c r="C148" s="35"/>
      <c r="D148" s="35"/>
      <c r="E148" s="35"/>
      <c r="F148" t="s">
        <v>415</v>
      </c>
      <c r="G148" t="s">
        <v>416</v>
      </c>
      <c r="H148" t="s">
        <v>148</v>
      </c>
      <c r="J148" s="42">
        <v>141</v>
      </c>
      <c r="K148" s="36" t="str">
        <f t="shared" si="14"/>
        <v>В47-141</v>
      </c>
      <c r="L148" s="36" t="str">
        <f t="shared" si="14"/>
        <v>167,72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167,72</v>
      </c>
      <c r="Q148" s="38">
        <f t="shared" si="18"/>
        <v>1.960000000000008</v>
      </c>
      <c r="R148" s="38" t="str">
        <f t="shared" si="19"/>
        <v>165,76</v>
      </c>
      <c r="S148" s="44"/>
    </row>
    <row r="149" spans="2:19">
      <c r="B149" s="34">
        <v>142</v>
      </c>
      <c r="C149" s="35"/>
      <c r="D149" s="35"/>
      <c r="E149" s="35"/>
      <c r="F149" t="s">
        <v>417</v>
      </c>
      <c r="G149" t="s">
        <v>281</v>
      </c>
      <c r="H149" t="s">
        <v>418</v>
      </c>
      <c r="J149" s="42">
        <v>142</v>
      </c>
      <c r="K149" s="36" t="str">
        <f t="shared" si="14"/>
        <v>В47-142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1.960000000000008</v>
      </c>
      <c r="R149" s="38" t="str">
        <f t="shared" si="19"/>
        <v>165,64</v>
      </c>
      <c r="S149" s="44"/>
    </row>
    <row r="150" spans="2:19">
      <c r="B150" s="34">
        <v>143</v>
      </c>
      <c r="C150" s="35"/>
      <c r="D150" s="35"/>
      <c r="E150" s="35"/>
      <c r="F150" t="s">
        <v>419</v>
      </c>
      <c r="G150" t="s">
        <v>420</v>
      </c>
      <c r="H150" t="s">
        <v>421</v>
      </c>
      <c r="J150" s="42">
        <v>143</v>
      </c>
      <c r="K150" s="36" t="str">
        <f t="shared" si="14"/>
        <v>В47-143</v>
      </c>
      <c r="L150" s="36" t="str">
        <f t="shared" si="14"/>
        <v>167,58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167,58</v>
      </c>
      <c r="Q150" s="38">
        <f t="shared" si="18"/>
        <v>1.9699999999999989</v>
      </c>
      <c r="R150" s="38" t="str">
        <f t="shared" si="19"/>
        <v>165,61</v>
      </c>
      <c r="S150" s="44"/>
    </row>
    <row r="151" spans="2:19">
      <c r="B151" s="34">
        <v>144</v>
      </c>
      <c r="C151" s="35"/>
      <c r="D151" s="35"/>
      <c r="E151" s="35"/>
      <c r="F151" t="s">
        <v>422</v>
      </c>
      <c r="G151" t="s">
        <v>423</v>
      </c>
      <c r="H151" t="s">
        <v>139</v>
      </c>
      <c r="J151" s="42">
        <v>144</v>
      </c>
      <c r="K151" s="36" t="str">
        <f t="shared" si="14"/>
        <v>В47-144</v>
      </c>
      <c r="L151" s="36" t="str">
        <f t="shared" si="14"/>
        <v>167,59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167,59</v>
      </c>
      <c r="Q151" s="38">
        <f t="shared" si="18"/>
        <v>2.039999999999992</v>
      </c>
      <c r="R151" s="38" t="str">
        <f t="shared" si="19"/>
        <v>165,55</v>
      </c>
      <c r="S151" s="44"/>
    </row>
    <row r="152" spans="2:19">
      <c r="B152" s="34">
        <v>145</v>
      </c>
      <c r="C152" s="35"/>
      <c r="D152" s="35"/>
      <c r="E152" s="35"/>
      <c r="F152" t="s">
        <v>424</v>
      </c>
      <c r="G152" t="s">
        <v>425</v>
      </c>
      <c r="H152" t="s">
        <v>426</v>
      </c>
      <c r="J152" s="42">
        <v>145</v>
      </c>
      <c r="K152" s="36" t="str">
        <f t="shared" si="14"/>
        <v>В47-145</v>
      </c>
      <c r="L152" s="36" t="str">
        <f t="shared" si="14"/>
        <v>167,40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167,40</v>
      </c>
      <c r="Q152" s="38">
        <f t="shared" si="18"/>
        <v>2.1400000000000148</v>
      </c>
      <c r="R152" s="38" t="str">
        <f t="shared" si="19"/>
        <v>165,26</v>
      </c>
      <c r="S152" s="44"/>
    </row>
    <row r="153" spans="2:19">
      <c r="B153" s="34">
        <v>146</v>
      </c>
      <c r="C153" s="35"/>
      <c r="D153" s="35"/>
      <c r="E153" s="35"/>
      <c r="F153" t="s">
        <v>427</v>
      </c>
      <c r="G153" t="s">
        <v>428</v>
      </c>
      <c r="H153" t="s">
        <v>218</v>
      </c>
      <c r="J153" s="42">
        <v>146</v>
      </c>
      <c r="K153" s="36" t="str">
        <f t="shared" si="14"/>
        <v>В47-146</v>
      </c>
      <c r="L153" s="36" t="str">
        <f t="shared" si="14"/>
        <v>167,44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167,44</v>
      </c>
      <c r="Q153" s="38">
        <f t="shared" si="18"/>
        <v>2.1399999999999864</v>
      </c>
      <c r="R153" s="38" t="str">
        <f t="shared" si="19"/>
        <v>165,30</v>
      </c>
      <c r="S153" s="44"/>
    </row>
    <row r="154" spans="2:19">
      <c r="B154" s="34">
        <v>147</v>
      </c>
      <c r="C154" s="35"/>
      <c r="D154" s="35"/>
      <c r="E154" s="35"/>
      <c r="F154" t="s">
        <v>429</v>
      </c>
      <c r="G154" t="s">
        <v>430</v>
      </c>
      <c r="H154" t="s">
        <v>133</v>
      </c>
      <c r="J154" s="42">
        <v>147</v>
      </c>
      <c r="K154" s="36" t="str">
        <f t="shared" si="14"/>
        <v>В47-147</v>
      </c>
      <c r="L154" s="36" t="str">
        <f t="shared" si="14"/>
        <v>167,45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167,45</v>
      </c>
      <c r="Q154" s="38">
        <f t="shared" si="18"/>
        <v>2.2699999999999818</v>
      </c>
      <c r="R154" s="38" t="str">
        <f t="shared" si="19"/>
        <v>165,18</v>
      </c>
      <c r="S154" s="44"/>
    </row>
    <row r="155" spans="2:19">
      <c r="B155" s="34">
        <v>148</v>
      </c>
      <c r="C155" s="35"/>
      <c r="D155" s="35"/>
      <c r="E155" s="35"/>
      <c r="F155" t="s">
        <v>431</v>
      </c>
      <c r="G155" t="s">
        <v>432</v>
      </c>
      <c r="H155" t="s">
        <v>433</v>
      </c>
      <c r="J155" s="42">
        <v>148</v>
      </c>
      <c r="K155" s="36" t="str">
        <f t="shared" si="14"/>
        <v>В47-148</v>
      </c>
      <c r="L155" s="36" t="str">
        <f t="shared" si="14"/>
        <v>167,57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167,57</v>
      </c>
      <c r="Q155" s="38">
        <f t="shared" si="18"/>
        <v>3.0999999999999943</v>
      </c>
      <c r="R155" s="38" t="str">
        <f t="shared" si="19"/>
        <v>164,47</v>
      </c>
      <c r="S155" s="44"/>
    </row>
    <row r="156" spans="2:19">
      <c r="B156" s="34">
        <v>149</v>
      </c>
      <c r="C156" s="35"/>
      <c r="D156" s="35"/>
      <c r="E156" s="35"/>
      <c r="F156" t="s">
        <v>434</v>
      </c>
      <c r="G156" t="s">
        <v>435</v>
      </c>
      <c r="H156" t="s">
        <v>436</v>
      </c>
      <c r="J156" s="42">
        <v>149</v>
      </c>
      <c r="K156" s="36" t="str">
        <f t="shared" si="14"/>
        <v>В47-149</v>
      </c>
      <c r="L156" s="36" t="str">
        <f t="shared" si="14"/>
        <v>167,55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167,55</v>
      </c>
      <c r="Q156" s="38">
        <f t="shared" si="18"/>
        <v>1.9699999999999989</v>
      </c>
      <c r="R156" s="38" t="str">
        <f t="shared" si="19"/>
        <v>165,58</v>
      </c>
      <c r="S156" s="44"/>
    </row>
    <row r="157" spans="2:19">
      <c r="B157" s="34">
        <v>150</v>
      </c>
      <c r="C157" s="35"/>
      <c r="D157" s="35"/>
      <c r="E157" s="35"/>
      <c r="F157" t="s">
        <v>437</v>
      </c>
      <c r="G157" t="s">
        <v>438</v>
      </c>
      <c r="H157" t="s">
        <v>418</v>
      </c>
      <c r="J157" s="42">
        <v>150</v>
      </c>
      <c r="K157" s="36" t="str">
        <f t="shared" si="14"/>
        <v>В47-150</v>
      </c>
      <c r="L157" s="36" t="str">
        <f t="shared" si="14"/>
        <v>167,56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167,56</v>
      </c>
      <c r="Q157" s="38">
        <f t="shared" si="18"/>
        <v>1.9200000000000159</v>
      </c>
      <c r="R157" s="38" t="str">
        <f t="shared" si="19"/>
        <v>165,64</v>
      </c>
      <c r="S157" s="44"/>
    </row>
    <row r="158" spans="2:19">
      <c r="B158" s="34">
        <v>151</v>
      </c>
      <c r="C158" s="35"/>
      <c r="D158" s="35"/>
      <c r="E158" s="35"/>
      <c r="F158" t="s">
        <v>439</v>
      </c>
      <c r="G158" t="s">
        <v>440</v>
      </c>
      <c r="H158" t="s">
        <v>441</v>
      </c>
      <c r="J158" s="42">
        <v>151</v>
      </c>
      <c r="K158" s="36" t="str">
        <f t="shared" si="14"/>
        <v>В47-151</v>
      </c>
      <c r="L158" s="36" t="str">
        <f t="shared" si="14"/>
        <v>167,51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167,51</v>
      </c>
      <c r="Q158" s="38">
        <f t="shared" si="18"/>
        <v>1.8400000000000034</v>
      </c>
      <c r="R158" s="38" t="str">
        <f t="shared" si="19"/>
        <v>165,67</v>
      </c>
      <c r="S158" s="44"/>
    </row>
    <row r="159" spans="2:19">
      <c r="B159" s="34">
        <v>152</v>
      </c>
      <c r="C159" s="35"/>
      <c r="D159" s="35"/>
      <c r="E159" s="35"/>
      <c r="F159" t="s">
        <v>442</v>
      </c>
      <c r="G159" t="s">
        <v>313</v>
      </c>
      <c r="H159" t="s">
        <v>443</v>
      </c>
      <c r="J159" s="42">
        <v>152</v>
      </c>
      <c r="K159" s="36" t="str">
        <f t="shared" si="14"/>
        <v>В47-152</v>
      </c>
      <c r="L159" s="36" t="str">
        <f t="shared" si="14"/>
        <v>167,53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167,53</v>
      </c>
      <c r="Q159" s="38">
        <f t="shared" si="18"/>
        <v>2.2199999999999989</v>
      </c>
      <c r="R159" s="38" t="str">
        <f t="shared" si="19"/>
        <v>165,31</v>
      </c>
      <c r="S159" s="44"/>
    </row>
    <row r="160" spans="2:19">
      <c r="B160" s="34">
        <v>153</v>
      </c>
      <c r="C160" s="35"/>
      <c r="D160" s="35"/>
      <c r="E160" s="35"/>
      <c r="F160" t="s">
        <v>444</v>
      </c>
      <c r="G160" t="s">
        <v>445</v>
      </c>
      <c r="H160" t="s">
        <v>446</v>
      </c>
      <c r="J160" s="42">
        <v>153</v>
      </c>
      <c r="K160" s="36" t="str">
        <f t="shared" si="14"/>
        <v>В47-153</v>
      </c>
      <c r="L160" s="36" t="str">
        <f t="shared" si="14"/>
        <v>167,35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167,35</v>
      </c>
      <c r="Q160" s="38">
        <f t="shared" si="18"/>
        <v>2.6699999999999875</v>
      </c>
      <c r="R160" s="38" t="str">
        <f t="shared" si="19"/>
        <v>164,68</v>
      </c>
      <c r="S160" s="44"/>
    </row>
    <row r="161" spans="2:19">
      <c r="B161" s="34">
        <v>154</v>
      </c>
      <c r="C161" s="35"/>
      <c r="D161" s="35"/>
      <c r="E161" s="35"/>
      <c r="F161" t="s">
        <v>447</v>
      </c>
      <c r="G161" t="s">
        <v>448</v>
      </c>
      <c r="H161" t="s">
        <v>449</v>
      </c>
      <c r="J161" s="42">
        <v>154</v>
      </c>
      <c r="K161" s="36" t="str">
        <f t="shared" si="14"/>
        <v>В47-154</v>
      </c>
      <c r="L161" s="36" t="str">
        <f t="shared" si="14"/>
        <v>167,15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167,15</v>
      </c>
      <c r="Q161" s="38">
        <f t="shared" si="18"/>
        <v>1.9800000000000182</v>
      </c>
      <c r="R161" s="38" t="str">
        <f t="shared" si="19"/>
        <v>165,17</v>
      </c>
      <c r="S161" s="44"/>
    </row>
    <row r="162" spans="2:19">
      <c r="B162" s="34">
        <v>155</v>
      </c>
      <c r="C162" s="35"/>
      <c r="D162" s="35"/>
      <c r="E162" s="35"/>
      <c r="F162" t="s">
        <v>450</v>
      </c>
      <c r="G162" t="s">
        <v>451</v>
      </c>
      <c r="H162" t="s">
        <v>452</v>
      </c>
      <c r="J162" s="42">
        <v>155</v>
      </c>
      <c r="K162" s="36" t="str">
        <f t="shared" si="14"/>
        <v>В47-155</v>
      </c>
      <c r="L162" s="36" t="str">
        <f t="shared" si="14"/>
        <v>167,11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167,11</v>
      </c>
      <c r="Q162" s="38">
        <f t="shared" si="18"/>
        <v>2.2200000000000273</v>
      </c>
      <c r="R162" s="38" t="str">
        <f t="shared" si="19"/>
        <v>164,89</v>
      </c>
      <c r="S162" s="44"/>
    </row>
    <row r="163" spans="2:19">
      <c r="B163" s="34">
        <v>156</v>
      </c>
      <c r="C163" s="35"/>
      <c r="D163" s="35"/>
      <c r="E163" s="35"/>
      <c r="F163" t="s">
        <v>453</v>
      </c>
      <c r="G163" t="s">
        <v>229</v>
      </c>
      <c r="H163" t="s">
        <v>454</v>
      </c>
      <c r="J163" s="42">
        <v>156</v>
      </c>
      <c r="K163" s="36" t="str">
        <f t="shared" si="14"/>
        <v>В47-156</v>
      </c>
      <c r="L163" s="36" t="str">
        <f t="shared" si="14"/>
        <v>165,75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165,75</v>
      </c>
      <c r="Q163" s="38">
        <f t="shared" si="18"/>
        <v>2.9099999999999966</v>
      </c>
      <c r="R163" s="38" t="str">
        <f t="shared" si="19"/>
        <v>162,84</v>
      </c>
      <c r="S163" s="44"/>
    </row>
    <row r="164" spans="2:19">
      <c r="B164" s="34">
        <v>157</v>
      </c>
      <c r="C164" s="35"/>
      <c r="D164" s="35"/>
      <c r="E164" s="35"/>
      <c r="F164" t="s">
        <v>455</v>
      </c>
      <c r="G164" t="s">
        <v>372</v>
      </c>
      <c r="H164" t="s">
        <v>456</v>
      </c>
      <c r="J164" s="42">
        <v>157</v>
      </c>
      <c r="K164" s="36" t="str">
        <f t="shared" si="14"/>
        <v>В47-157</v>
      </c>
      <c r="L164" s="36" t="str">
        <f t="shared" si="14"/>
        <v>165,38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165,38</v>
      </c>
      <c r="Q164" s="38">
        <f t="shared" si="18"/>
        <v>1.9000000000000057</v>
      </c>
      <c r="R164" s="38" t="str">
        <f t="shared" si="19"/>
        <v>163,48</v>
      </c>
      <c r="S164" s="44"/>
    </row>
    <row r="165" spans="2:19">
      <c r="B165" s="34">
        <v>158</v>
      </c>
      <c r="C165" s="35"/>
      <c r="D165" s="35"/>
      <c r="E165" s="35"/>
      <c r="F165" t="s">
        <v>457</v>
      </c>
      <c r="G165" t="s">
        <v>458</v>
      </c>
      <c r="H165" t="s">
        <v>459</v>
      </c>
      <c r="J165" s="42">
        <v>158</v>
      </c>
      <c r="K165" s="36" t="str">
        <f t="shared" si="14"/>
        <v>В47-158</v>
      </c>
      <c r="L165" s="36" t="str">
        <f t="shared" si="14"/>
        <v>166,77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166,77</v>
      </c>
      <c r="Q165" s="38">
        <f t="shared" si="18"/>
        <v>1.9900000000000091</v>
      </c>
      <c r="R165" s="38" t="str">
        <f t="shared" si="19"/>
        <v>164,78</v>
      </c>
      <c r="S165" s="44"/>
    </row>
    <row r="166" spans="2:19">
      <c r="B166" s="34">
        <v>159</v>
      </c>
      <c r="C166" s="35"/>
      <c r="D166" s="35"/>
      <c r="E166" s="35"/>
      <c r="F166" t="s">
        <v>460</v>
      </c>
      <c r="G166" t="s">
        <v>145</v>
      </c>
      <c r="H166" t="s">
        <v>461</v>
      </c>
      <c r="J166" s="42">
        <v>159</v>
      </c>
      <c r="K166" s="36" t="str">
        <f t="shared" si="14"/>
        <v>В47-159</v>
      </c>
      <c r="L166" s="36" t="str">
        <f t="shared" si="14"/>
        <v>165,33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165,33</v>
      </c>
      <c r="Q166" s="38">
        <f t="shared" si="18"/>
        <v>1.8400000000000034</v>
      </c>
      <c r="R166" s="38" t="str">
        <f t="shared" si="19"/>
        <v>163,49</v>
      </c>
      <c r="S166" s="44"/>
    </row>
    <row r="167" spans="2:19">
      <c r="B167" s="34">
        <v>160</v>
      </c>
      <c r="C167" s="35"/>
      <c r="D167" s="35"/>
      <c r="E167" s="35"/>
      <c r="F167" t="s">
        <v>462</v>
      </c>
      <c r="G167" t="s">
        <v>463</v>
      </c>
      <c r="H167" t="s">
        <v>464</v>
      </c>
      <c r="J167" s="42">
        <v>160</v>
      </c>
      <c r="K167" s="36" t="str">
        <f t="shared" si="14"/>
        <v>В47-160</v>
      </c>
      <c r="L167" s="36" t="str">
        <f t="shared" si="14"/>
        <v>155,60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155,60</v>
      </c>
      <c r="Q167" s="38">
        <f t="shared" si="18"/>
        <v>2.0799999999999841</v>
      </c>
      <c r="R167" s="38" t="str">
        <f t="shared" si="19"/>
        <v>153,52</v>
      </c>
      <c r="S167" s="44"/>
    </row>
    <row r="168" spans="2:19">
      <c r="B168" s="34">
        <v>161</v>
      </c>
      <c r="C168" s="35"/>
      <c r="D168" s="35"/>
      <c r="E168" s="35"/>
      <c r="F168" t="s">
        <v>465</v>
      </c>
      <c r="G168" t="s">
        <v>466</v>
      </c>
      <c r="H168" t="s">
        <v>130</v>
      </c>
      <c r="J168" s="42">
        <v>161</v>
      </c>
      <c r="K168" s="36" t="str">
        <f t="shared" si="14"/>
        <v>В47-161</v>
      </c>
      <c r="L168" s="36" t="str">
        <f t="shared" si="14"/>
        <v>166,90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166,90</v>
      </c>
      <c r="Q168" s="38">
        <f t="shared" si="18"/>
        <v>2.5</v>
      </c>
      <c r="R168" s="38" t="str">
        <f t="shared" si="19"/>
        <v>164,40</v>
      </c>
      <c r="S168" s="44"/>
    </row>
    <row r="169" spans="2:19">
      <c r="B169" s="34">
        <v>162</v>
      </c>
      <c r="C169" s="35"/>
      <c r="D169" s="35"/>
      <c r="E169" s="35"/>
      <c r="F169" t="s">
        <v>467</v>
      </c>
      <c r="G169" t="s">
        <v>468</v>
      </c>
      <c r="H169" t="s">
        <v>143</v>
      </c>
      <c r="J169" s="42">
        <v>162</v>
      </c>
      <c r="K169" s="36" t="str">
        <f t="shared" si="14"/>
        <v>В47-162</v>
      </c>
      <c r="L169" s="36" t="str">
        <f t="shared" si="14"/>
        <v>166,92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166,92</v>
      </c>
      <c r="Q169" s="38">
        <f t="shared" si="18"/>
        <v>2.5</v>
      </c>
      <c r="R169" s="38" t="str">
        <f t="shared" si="19"/>
        <v>164,42</v>
      </c>
      <c r="S169" s="44"/>
    </row>
    <row r="170" spans="2:19">
      <c r="B170" s="34">
        <v>163</v>
      </c>
      <c r="C170" s="35"/>
      <c r="D170" s="35"/>
      <c r="E170" s="35"/>
      <c r="F170" t="s">
        <v>469</v>
      </c>
      <c r="G170" t="s">
        <v>470</v>
      </c>
      <c r="H170" t="s">
        <v>143</v>
      </c>
      <c r="J170" s="42">
        <v>163</v>
      </c>
      <c r="K170" s="36" t="str">
        <f t="shared" si="14"/>
        <v>В47-163</v>
      </c>
      <c r="L170" s="36" t="str">
        <f t="shared" si="14"/>
        <v>166,91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166,91</v>
      </c>
      <c r="Q170" s="38">
        <f t="shared" si="18"/>
        <v>2.4900000000000091</v>
      </c>
      <c r="R170" s="38" t="str">
        <f t="shared" si="19"/>
        <v>164,42</v>
      </c>
      <c r="S170" s="44"/>
    </row>
    <row r="171" spans="2:19">
      <c r="B171" s="34">
        <v>164</v>
      </c>
      <c r="C171" s="35"/>
      <c r="D171" s="35"/>
      <c r="E171" s="35"/>
      <c r="F171" t="s">
        <v>471</v>
      </c>
      <c r="G171" t="s">
        <v>466</v>
      </c>
      <c r="H171" t="s">
        <v>472</v>
      </c>
      <c r="J171" s="42">
        <v>164</v>
      </c>
      <c r="K171" s="36" t="str">
        <f t="shared" si="14"/>
        <v>В47-164</v>
      </c>
      <c r="L171" s="36" t="str">
        <f t="shared" si="14"/>
        <v>166,90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166,90</v>
      </c>
      <c r="Q171" s="38">
        <f t="shared" si="18"/>
        <v>2.4000000000000057</v>
      </c>
      <c r="R171" s="38" t="str">
        <f t="shared" si="19"/>
        <v>164,50</v>
      </c>
      <c r="S171" s="44"/>
    </row>
    <row r="172" spans="2:19">
      <c r="B172" s="34">
        <v>165</v>
      </c>
      <c r="C172" s="35"/>
      <c r="D172" s="35"/>
      <c r="E172" s="35"/>
      <c r="F172" t="s">
        <v>473</v>
      </c>
      <c r="G172" t="s">
        <v>174</v>
      </c>
      <c r="H172" t="s">
        <v>474</v>
      </c>
      <c r="J172" s="42">
        <v>165</v>
      </c>
      <c r="K172" s="36" t="str">
        <f t="shared" si="14"/>
        <v>В47-165</v>
      </c>
      <c r="L172" s="36" t="str">
        <f t="shared" si="14"/>
        <v>166,85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166,85</v>
      </c>
      <c r="Q172" s="38">
        <f t="shared" si="18"/>
        <v>2.2800000000000011</v>
      </c>
      <c r="R172" s="38" t="str">
        <f t="shared" si="19"/>
        <v>164,57</v>
      </c>
      <c r="S172" s="44"/>
    </row>
    <row r="173" spans="2:19">
      <c r="B173" s="34">
        <v>166</v>
      </c>
      <c r="C173" s="35"/>
      <c r="D173" s="35"/>
      <c r="E173" s="35"/>
      <c r="F173" t="s">
        <v>475</v>
      </c>
      <c r="G173" t="s">
        <v>179</v>
      </c>
      <c r="H173" t="s">
        <v>476</v>
      </c>
      <c r="J173" s="42">
        <v>166</v>
      </c>
      <c r="K173" s="36" t="str">
        <f t="shared" si="14"/>
        <v>В47-166</v>
      </c>
      <c r="L173" s="36" t="str">
        <f t="shared" si="14"/>
        <v>166,70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166,70</v>
      </c>
      <c r="Q173" s="38">
        <f t="shared" si="18"/>
        <v>2.4199999999999875</v>
      </c>
      <c r="R173" s="38" t="str">
        <f t="shared" si="19"/>
        <v>164,28</v>
      </c>
      <c r="S173" s="44"/>
    </row>
    <row r="174" spans="2:19">
      <c r="B174" s="34">
        <v>167</v>
      </c>
      <c r="C174" s="35"/>
      <c r="D174" s="35"/>
      <c r="E174" s="35"/>
      <c r="F174" t="s">
        <v>477</v>
      </c>
      <c r="G174" t="s">
        <v>478</v>
      </c>
      <c r="H174" t="s">
        <v>185</v>
      </c>
      <c r="J174" s="42">
        <v>167</v>
      </c>
      <c r="K174" s="36" t="str">
        <f t="shared" si="14"/>
        <v>В47-167</v>
      </c>
      <c r="L174" s="36" t="str">
        <f t="shared" si="14"/>
        <v>166,64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166,64</v>
      </c>
      <c r="Q174" s="38">
        <f t="shared" si="18"/>
        <v>1.9899999999999807</v>
      </c>
      <c r="R174" s="38" t="str">
        <f t="shared" si="19"/>
        <v>164,65</v>
      </c>
      <c r="S174" s="44"/>
    </row>
    <row r="175" spans="2:19">
      <c r="B175" s="34">
        <v>168</v>
      </c>
      <c r="C175" s="35"/>
      <c r="D175" s="35"/>
      <c r="E175" s="35"/>
      <c r="F175" t="s">
        <v>479</v>
      </c>
      <c r="G175" t="s">
        <v>480</v>
      </c>
      <c r="H175" t="s">
        <v>183</v>
      </c>
      <c r="J175" s="42">
        <v>168</v>
      </c>
      <c r="K175" s="36" t="str">
        <f t="shared" si="14"/>
        <v>В47-168</v>
      </c>
      <c r="L175" s="36" t="str">
        <f t="shared" si="14"/>
        <v>166,45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166,45</v>
      </c>
      <c r="Q175" s="38">
        <f t="shared" si="18"/>
        <v>1.789999999999992</v>
      </c>
      <c r="R175" s="38" t="str">
        <f t="shared" si="19"/>
        <v>164,66</v>
      </c>
      <c r="S175" s="44"/>
    </row>
    <row r="176" spans="2:19">
      <c r="B176" s="34">
        <v>169</v>
      </c>
      <c r="C176" s="35"/>
      <c r="D176" s="35"/>
      <c r="E176" s="35"/>
      <c r="F176" t="s">
        <v>481</v>
      </c>
      <c r="G176" t="s">
        <v>482</v>
      </c>
      <c r="H176" t="s">
        <v>183</v>
      </c>
      <c r="J176" s="42">
        <v>169</v>
      </c>
      <c r="K176" s="36" t="str">
        <f t="shared" si="14"/>
        <v>В47-169</v>
      </c>
      <c r="L176" s="36" t="str">
        <f t="shared" si="14"/>
        <v>166,40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166,40</v>
      </c>
      <c r="Q176" s="38">
        <f t="shared" si="18"/>
        <v>1.7400000000000091</v>
      </c>
      <c r="R176" s="38" t="str">
        <f t="shared" si="19"/>
        <v>164,66</v>
      </c>
      <c r="S176" s="44"/>
    </row>
    <row r="177" spans="2:19">
      <c r="B177" s="34">
        <v>170</v>
      </c>
      <c r="C177" s="35"/>
      <c r="D177" s="35"/>
      <c r="E177" s="35"/>
      <c r="F177" t="s">
        <v>483</v>
      </c>
      <c r="G177" t="s">
        <v>160</v>
      </c>
      <c r="H177" t="s">
        <v>484</v>
      </c>
      <c r="J177" s="42">
        <v>170</v>
      </c>
      <c r="K177" s="36" t="str">
        <f t="shared" si="14"/>
        <v>В47-170</v>
      </c>
      <c r="L177" s="36" t="str">
        <f t="shared" si="14"/>
        <v>166,46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166,46</v>
      </c>
      <c r="Q177" s="38">
        <f t="shared" si="18"/>
        <v>1.7900000000000205</v>
      </c>
      <c r="R177" s="38" t="str">
        <f t="shared" si="19"/>
        <v>164,67</v>
      </c>
      <c r="S177" s="44"/>
    </row>
    <row r="178" spans="2:19">
      <c r="B178" s="34">
        <v>171</v>
      </c>
      <c r="C178" s="35"/>
      <c r="D178" s="35"/>
      <c r="E178" s="35"/>
      <c r="F178" t="s">
        <v>485</v>
      </c>
      <c r="G178" t="s">
        <v>486</v>
      </c>
      <c r="H178" t="s">
        <v>487</v>
      </c>
      <c r="J178" s="42">
        <v>171</v>
      </c>
      <c r="K178" s="36" t="str">
        <f t="shared" si="14"/>
        <v>В47-171</v>
      </c>
      <c r="L178" s="36" t="str">
        <f t="shared" si="14"/>
        <v>166,09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166,09</v>
      </c>
      <c r="Q178" s="38">
        <f t="shared" si="18"/>
        <v>1.6100000000000136</v>
      </c>
      <c r="R178" s="38" t="str">
        <f t="shared" si="19"/>
        <v>164,48</v>
      </c>
      <c r="S178" s="44"/>
    </row>
    <row r="179" spans="2:19">
      <c r="B179" s="34">
        <v>172</v>
      </c>
      <c r="C179" s="35"/>
      <c r="D179" s="35"/>
      <c r="E179" s="35"/>
      <c r="F179" t="s">
        <v>488</v>
      </c>
      <c r="G179" t="s">
        <v>489</v>
      </c>
      <c r="H179" t="s">
        <v>490</v>
      </c>
      <c r="J179" s="42">
        <v>172</v>
      </c>
      <c r="K179" s="36" t="str">
        <f t="shared" si="14"/>
        <v>В47-172</v>
      </c>
      <c r="L179" s="36" t="str">
        <f t="shared" si="14"/>
        <v>165,79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165,79</v>
      </c>
      <c r="Q179" s="38">
        <f t="shared" si="18"/>
        <v>1.4000000000000057</v>
      </c>
      <c r="R179" s="38" t="str">
        <f t="shared" si="19"/>
        <v>164,39</v>
      </c>
      <c r="S179" s="44"/>
    </row>
    <row r="180" spans="2:19">
      <c r="B180" s="34">
        <v>173</v>
      </c>
      <c r="C180" s="35"/>
      <c r="D180" s="35"/>
      <c r="E180" s="35"/>
      <c r="F180" t="s">
        <v>491</v>
      </c>
      <c r="G180" t="s">
        <v>489</v>
      </c>
      <c r="H180" t="s">
        <v>130</v>
      </c>
      <c r="J180" s="42">
        <v>173</v>
      </c>
      <c r="K180" s="36" t="str">
        <f t="shared" si="14"/>
        <v>В47-173</v>
      </c>
      <c r="L180" s="36" t="str">
        <f t="shared" si="14"/>
        <v>165,79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165,79</v>
      </c>
      <c r="Q180" s="38">
        <f t="shared" si="18"/>
        <v>1.3899999999999864</v>
      </c>
      <c r="R180" s="38" t="str">
        <f t="shared" si="19"/>
        <v>164,40</v>
      </c>
      <c r="S180" s="44"/>
    </row>
    <row r="181" spans="2:19">
      <c r="B181" s="34">
        <v>174</v>
      </c>
      <c r="C181" s="35"/>
      <c r="D181" s="35"/>
      <c r="E181" s="35"/>
      <c r="F181" t="s">
        <v>492</v>
      </c>
      <c r="G181" t="s">
        <v>493</v>
      </c>
      <c r="H181" t="s">
        <v>494</v>
      </c>
      <c r="J181" s="42">
        <v>174</v>
      </c>
      <c r="K181" s="36" t="str">
        <f t="shared" si="14"/>
        <v>В47-174</v>
      </c>
      <c r="L181" s="36" t="str">
        <f t="shared" si="14"/>
        <v>165,77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165,77</v>
      </c>
      <c r="Q181" s="38">
        <f t="shared" si="18"/>
        <v>1.5200000000000102</v>
      </c>
      <c r="R181" s="38" t="str">
        <f t="shared" si="19"/>
        <v>164,25</v>
      </c>
      <c r="S181" s="44"/>
    </row>
    <row r="182" spans="2:19">
      <c r="B182" s="34">
        <v>175</v>
      </c>
      <c r="C182" s="35"/>
      <c r="D182" s="35"/>
      <c r="E182" s="35"/>
      <c r="F182" t="s">
        <v>495</v>
      </c>
      <c r="G182" t="s">
        <v>496</v>
      </c>
      <c r="H182" t="s">
        <v>497</v>
      </c>
      <c r="J182" s="42">
        <v>175</v>
      </c>
      <c r="K182" s="36" t="str">
        <f t="shared" si="14"/>
        <v>В47-175</v>
      </c>
      <c r="L182" s="36" t="str">
        <f t="shared" si="14"/>
        <v>165,62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165,62</v>
      </c>
      <c r="Q182" s="38">
        <f t="shared" si="18"/>
        <v>1.4000000000000057</v>
      </c>
      <c r="R182" s="38" t="str">
        <f t="shared" si="19"/>
        <v>164,22</v>
      </c>
      <c r="S182" s="44"/>
    </row>
    <row r="183" spans="2:19">
      <c r="B183" s="34">
        <v>176</v>
      </c>
      <c r="C183" s="35"/>
      <c r="D183" s="35"/>
      <c r="E183" s="35"/>
      <c r="F183" t="s">
        <v>498</v>
      </c>
      <c r="G183" t="s">
        <v>136</v>
      </c>
      <c r="H183" t="s">
        <v>499</v>
      </c>
      <c r="J183" s="42">
        <v>176</v>
      </c>
      <c r="K183" s="36" t="str">
        <f t="shared" si="14"/>
        <v>В47-176</v>
      </c>
      <c r="L183" s="36" t="str">
        <f t="shared" si="14"/>
        <v>166,05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166,05</v>
      </c>
      <c r="Q183" s="38">
        <f t="shared" si="18"/>
        <v>1.8500000000000227</v>
      </c>
      <c r="R183" s="38" t="str">
        <f t="shared" si="19"/>
        <v>164,20</v>
      </c>
      <c r="S183" s="44"/>
    </row>
    <row r="184" spans="2:19">
      <c r="B184" s="34">
        <v>177</v>
      </c>
      <c r="C184" s="35"/>
      <c r="D184" s="35"/>
      <c r="E184" s="35"/>
      <c r="F184" t="s">
        <v>500</v>
      </c>
      <c r="G184" t="s">
        <v>501</v>
      </c>
      <c r="H184" t="s">
        <v>502</v>
      </c>
      <c r="J184" s="42">
        <v>177</v>
      </c>
      <c r="K184" s="36" t="str">
        <f t="shared" si="14"/>
        <v>В47-177</v>
      </c>
      <c r="L184" s="36" t="str">
        <f t="shared" si="14"/>
        <v>165,54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165,54</v>
      </c>
      <c r="Q184" s="38">
        <f t="shared" si="18"/>
        <v>1.3499999999999943</v>
      </c>
      <c r="R184" s="38" t="str">
        <f t="shared" si="19"/>
        <v>164,19</v>
      </c>
      <c r="S184" s="44"/>
    </row>
    <row r="185" spans="2:19">
      <c r="B185" s="34">
        <v>178</v>
      </c>
      <c r="C185" s="35"/>
      <c r="D185" s="35"/>
      <c r="E185" s="35"/>
      <c r="F185" t="s">
        <v>503</v>
      </c>
      <c r="G185" t="s">
        <v>504</v>
      </c>
      <c r="H185" t="s">
        <v>505</v>
      </c>
      <c r="J185" s="42">
        <v>178</v>
      </c>
      <c r="K185" s="36" t="str">
        <f t="shared" si="14"/>
        <v>В47-178</v>
      </c>
      <c r="L185" s="36" t="str">
        <f t="shared" si="14"/>
        <v>166,22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166,22</v>
      </c>
      <c r="Q185" s="38">
        <f t="shared" si="18"/>
        <v>1.9300000000000068</v>
      </c>
      <c r="R185" s="38" t="str">
        <f t="shared" si="19"/>
        <v>164,29</v>
      </c>
      <c r="S185" s="44"/>
    </row>
    <row r="186" spans="2:19">
      <c r="B186" s="34">
        <v>179</v>
      </c>
      <c r="C186" s="35"/>
      <c r="D186" s="35"/>
      <c r="E186" s="35"/>
      <c r="F186" t="s">
        <v>506</v>
      </c>
      <c r="G186" t="s">
        <v>507</v>
      </c>
      <c r="H186" t="s">
        <v>508</v>
      </c>
      <c r="J186" s="42">
        <v>179</v>
      </c>
      <c r="K186" s="36" t="str">
        <f t="shared" si="14"/>
        <v>В47-179</v>
      </c>
      <c r="L186" s="36" t="str">
        <f t="shared" si="14"/>
        <v>165,95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165,95</v>
      </c>
      <c r="Q186" s="38">
        <f t="shared" si="18"/>
        <v>1.8899999999999864</v>
      </c>
      <c r="R186" s="38" t="str">
        <f t="shared" si="19"/>
        <v>164,06</v>
      </c>
      <c r="S186" s="44"/>
    </row>
    <row r="187" spans="2:19">
      <c r="B187" s="34">
        <v>180</v>
      </c>
      <c r="C187" s="35"/>
      <c r="D187" s="35"/>
      <c r="E187" s="35"/>
      <c r="F187" t="s">
        <v>509</v>
      </c>
      <c r="G187" t="s">
        <v>172</v>
      </c>
      <c r="H187" t="s">
        <v>510</v>
      </c>
      <c r="J187" s="42">
        <v>180</v>
      </c>
      <c r="K187" s="36" t="str">
        <f t="shared" si="14"/>
        <v>В47-180</v>
      </c>
      <c r="L187" s="36" t="str">
        <f t="shared" si="14"/>
        <v>164,85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164,85</v>
      </c>
      <c r="Q187" s="38">
        <f t="shared" si="18"/>
        <v>1.6099999999999852</v>
      </c>
      <c r="R187" s="38" t="str">
        <f t="shared" si="19"/>
        <v>163,24</v>
      </c>
      <c r="S187" s="44"/>
    </row>
    <row r="188" spans="2:19">
      <c r="B188" s="34">
        <v>181</v>
      </c>
      <c r="C188" s="35"/>
      <c r="D188" s="35"/>
      <c r="E188" s="35"/>
      <c r="F188" t="s">
        <v>511</v>
      </c>
      <c r="G188" t="s">
        <v>512</v>
      </c>
      <c r="H188" t="s">
        <v>513</v>
      </c>
      <c r="J188" s="42">
        <v>181</v>
      </c>
      <c r="K188" s="36" t="str">
        <f t="shared" si="14"/>
        <v>В47-181</v>
      </c>
      <c r="L188" s="36" t="str">
        <f t="shared" si="14"/>
        <v>164,90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164,90</v>
      </c>
      <c r="Q188" s="38">
        <f t="shared" si="18"/>
        <v>1.6500000000000057</v>
      </c>
      <c r="R188" s="38" t="str">
        <f t="shared" si="19"/>
        <v>163,25</v>
      </c>
      <c r="S188" s="44"/>
    </row>
    <row r="189" spans="2:19">
      <c r="B189" s="34">
        <v>182</v>
      </c>
      <c r="C189" s="35"/>
      <c r="D189" s="35"/>
      <c r="E189" s="35"/>
      <c r="F189" t="s">
        <v>514</v>
      </c>
      <c r="G189" t="s">
        <v>515</v>
      </c>
      <c r="H189" t="s">
        <v>149</v>
      </c>
      <c r="J189" s="42">
        <v>182</v>
      </c>
      <c r="K189" s="36" t="str">
        <f t="shared" si="14"/>
        <v>В47-182</v>
      </c>
      <c r="L189" s="36" t="str">
        <f t="shared" si="14"/>
        <v>165,57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165,57</v>
      </c>
      <c r="Q189" s="38">
        <f t="shared" si="18"/>
        <v>1.789999999999992</v>
      </c>
      <c r="R189" s="38" t="str">
        <f t="shared" si="19"/>
        <v>163,78</v>
      </c>
      <c r="S189" s="44"/>
    </row>
    <row r="190" spans="2:19">
      <c r="B190" s="34">
        <v>183</v>
      </c>
      <c r="C190" s="35"/>
      <c r="D190" s="35"/>
      <c r="E190" s="35"/>
      <c r="F190" t="s">
        <v>516</v>
      </c>
      <c r="G190" t="s">
        <v>517</v>
      </c>
      <c r="H190" t="s">
        <v>518</v>
      </c>
      <c r="J190" s="42">
        <v>183</v>
      </c>
      <c r="K190" s="36" t="str">
        <f t="shared" si="14"/>
        <v>В47-183</v>
      </c>
      <c r="L190" s="36" t="str">
        <f t="shared" si="14"/>
        <v>165,15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165,15</v>
      </c>
      <c r="Q190" s="38">
        <f t="shared" si="18"/>
        <v>0.96999999999999886</v>
      </c>
      <c r="R190" s="38" t="str">
        <f t="shared" si="19"/>
        <v>164,18</v>
      </c>
      <c r="S190" s="44"/>
    </row>
    <row r="191" spans="2:19">
      <c r="B191" s="34">
        <v>184</v>
      </c>
      <c r="C191" s="35"/>
      <c r="D191" s="35"/>
      <c r="E191" s="35"/>
      <c r="F191" t="s">
        <v>519</v>
      </c>
      <c r="G191" t="s">
        <v>372</v>
      </c>
      <c r="H191" t="s">
        <v>520</v>
      </c>
      <c r="J191" s="42">
        <v>184</v>
      </c>
      <c r="K191" s="36" t="str">
        <f t="shared" si="14"/>
        <v>В47-184</v>
      </c>
      <c r="L191" s="36" t="str">
        <f t="shared" si="14"/>
        <v>165,38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165,38</v>
      </c>
      <c r="Q191" s="38">
        <f t="shared" si="18"/>
        <v>2.2400000000000091</v>
      </c>
      <c r="R191" s="38" t="str">
        <f t="shared" si="19"/>
        <v>163,14</v>
      </c>
      <c r="S191" s="44"/>
    </row>
    <row r="192" spans="2:19">
      <c r="B192" s="34">
        <v>185</v>
      </c>
      <c r="C192" s="35"/>
      <c r="D192" s="35"/>
      <c r="E192" s="35"/>
      <c r="F192" t="s">
        <v>521</v>
      </c>
      <c r="G192" t="s">
        <v>522</v>
      </c>
      <c r="H192" t="s">
        <v>523</v>
      </c>
      <c r="J192" s="42">
        <v>185</v>
      </c>
      <c r="K192" s="36" t="str">
        <f t="shared" ref="K192:L207" si="20">F192</f>
        <v>В47-185</v>
      </c>
      <c r="L192" s="36" t="str">
        <f t="shared" si="20"/>
        <v>162,24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162,24</v>
      </c>
      <c r="Q192" s="38">
        <f t="shared" si="18"/>
        <v>0.31000000000000227</v>
      </c>
      <c r="R192" s="38" t="str">
        <f t="shared" si="19"/>
        <v>161,93</v>
      </c>
      <c r="S192" s="44"/>
    </row>
    <row r="193" spans="2:19">
      <c r="B193" s="34">
        <v>186</v>
      </c>
      <c r="C193" s="35"/>
      <c r="D193" s="35"/>
      <c r="E193" s="35"/>
      <c r="F193" t="s">
        <v>524</v>
      </c>
      <c r="G193" t="s">
        <v>499</v>
      </c>
      <c r="H193" t="s">
        <v>525</v>
      </c>
      <c r="J193" s="42">
        <v>186</v>
      </c>
      <c r="K193" s="36" t="str">
        <f t="shared" si="20"/>
        <v>В47-186</v>
      </c>
      <c r="L193" s="36" t="str">
        <f t="shared" si="20"/>
        <v>164,20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164,20</v>
      </c>
      <c r="Q193" s="38">
        <f t="shared" si="18"/>
        <v>1.8799999999999955</v>
      </c>
      <c r="R193" s="38" t="str">
        <f t="shared" si="19"/>
        <v>162,32</v>
      </c>
      <c r="S193" s="44"/>
    </row>
    <row r="194" spans="2:19">
      <c r="B194" s="34">
        <v>187</v>
      </c>
      <c r="C194" s="35"/>
      <c r="D194" s="35"/>
      <c r="E194" s="35"/>
      <c r="F194" t="s">
        <v>526</v>
      </c>
      <c r="G194" t="s">
        <v>527</v>
      </c>
      <c r="H194" t="s">
        <v>528</v>
      </c>
      <c r="J194" s="42">
        <v>187</v>
      </c>
      <c r="K194" s="36" t="str">
        <f t="shared" si="20"/>
        <v>В47-187</v>
      </c>
      <c r="L194" s="36" t="str">
        <f t="shared" si="20"/>
        <v>161,97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161,97</v>
      </c>
      <c r="Q194" s="38">
        <f t="shared" si="18"/>
        <v>1.789999999999992</v>
      </c>
      <c r="R194" s="38" t="str">
        <f t="shared" si="19"/>
        <v>160,18</v>
      </c>
      <c r="S194" s="44"/>
    </row>
    <row r="195" spans="2:19">
      <c r="B195" s="34">
        <v>188</v>
      </c>
      <c r="C195" s="35"/>
      <c r="D195" s="35"/>
      <c r="E195" s="35"/>
      <c r="F195" t="s">
        <v>529</v>
      </c>
      <c r="G195" t="s">
        <v>530</v>
      </c>
      <c r="H195" t="s">
        <v>531</v>
      </c>
      <c r="J195" s="42">
        <v>188</v>
      </c>
      <c r="K195" s="36" t="str">
        <f t="shared" si="20"/>
        <v>В47-188</v>
      </c>
      <c r="L195" s="36" t="str">
        <f t="shared" si="20"/>
        <v>161,37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161,37</v>
      </c>
      <c r="Q195" s="38">
        <f t="shared" si="18"/>
        <v>1.3199999999999932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532</v>
      </c>
      <c r="G196" t="s">
        <v>533</v>
      </c>
      <c r="H196" t="s">
        <v>80</v>
      </c>
      <c r="J196" s="42">
        <v>189</v>
      </c>
      <c r="K196" s="36" t="str">
        <f t="shared" si="20"/>
        <v>В47-189</v>
      </c>
      <c r="L196" s="36" t="str">
        <f t="shared" si="20"/>
        <v>161,85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161,85</v>
      </c>
      <c r="Q196" s="38">
        <f t="shared" si="18"/>
        <v>1.7699999999999818</v>
      </c>
      <c r="R196" s="38" t="str">
        <f t="shared" si="19"/>
        <v>160,08</v>
      </c>
      <c r="S196" s="44"/>
    </row>
    <row r="197" spans="2:19">
      <c r="B197" s="34">
        <v>190</v>
      </c>
      <c r="C197" s="35"/>
      <c r="D197" s="35"/>
      <c r="E197" s="35"/>
      <c r="F197" t="s">
        <v>534</v>
      </c>
      <c r="G197" t="s">
        <v>535</v>
      </c>
      <c r="H197" t="s">
        <v>536</v>
      </c>
      <c r="J197" s="42">
        <v>190</v>
      </c>
      <c r="K197" s="36" t="str">
        <f t="shared" si="20"/>
        <v>В47-190</v>
      </c>
      <c r="L197" s="36" t="str">
        <f t="shared" si="20"/>
        <v>162,65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162,65</v>
      </c>
      <c r="Q197" s="38">
        <f t="shared" si="18"/>
        <v>1.6100000000000136</v>
      </c>
      <c r="R197" s="38" t="str">
        <f t="shared" si="19"/>
        <v>161,04</v>
      </c>
      <c r="S197" s="44"/>
    </row>
    <row r="198" spans="2:19">
      <c r="B198" s="34">
        <v>191</v>
      </c>
      <c r="C198" s="35"/>
      <c r="D198" s="35"/>
      <c r="E198" s="35"/>
      <c r="F198" t="s">
        <v>537</v>
      </c>
      <c r="G198" t="s">
        <v>538</v>
      </c>
      <c r="H198" t="s">
        <v>525</v>
      </c>
      <c r="J198" s="42">
        <v>191</v>
      </c>
      <c r="K198" s="36" t="str">
        <f t="shared" si="20"/>
        <v>В47-191</v>
      </c>
      <c r="L198" s="36" t="str">
        <f t="shared" si="20"/>
        <v>164,11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164,11</v>
      </c>
      <c r="Q198" s="38">
        <f t="shared" si="18"/>
        <v>1.7900000000000205</v>
      </c>
      <c r="R198" s="38" t="str">
        <f t="shared" si="19"/>
        <v>162,32</v>
      </c>
      <c r="S198" s="44"/>
    </row>
    <row r="199" spans="2:19">
      <c r="B199" s="34">
        <v>192</v>
      </c>
      <c r="C199" s="35"/>
      <c r="D199" s="35"/>
      <c r="E199" s="35"/>
      <c r="F199" t="s">
        <v>539</v>
      </c>
      <c r="G199" t="s">
        <v>540</v>
      </c>
      <c r="H199" t="s">
        <v>541</v>
      </c>
      <c r="J199" s="42">
        <v>192</v>
      </c>
      <c r="K199" s="36" t="str">
        <f t="shared" si="20"/>
        <v>В47-192</v>
      </c>
      <c r="L199" s="36" t="str">
        <f t="shared" si="20"/>
        <v>163,81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163,81</v>
      </c>
      <c r="Q199" s="38">
        <f t="shared" si="18"/>
        <v>2.4200000000000159</v>
      </c>
      <c r="R199" s="38" t="str">
        <f t="shared" si="19"/>
        <v>161,39</v>
      </c>
      <c r="S199" s="44"/>
    </row>
    <row r="200" spans="2:19">
      <c r="B200" s="34">
        <v>193</v>
      </c>
      <c r="C200" s="35"/>
      <c r="D200" s="35"/>
      <c r="E200" s="35"/>
      <c r="F200" t="s">
        <v>542</v>
      </c>
      <c r="G200" t="s">
        <v>112</v>
      </c>
      <c r="H200" t="s">
        <v>543</v>
      </c>
      <c r="J200" s="42">
        <v>193</v>
      </c>
      <c r="K200" s="36" t="str">
        <f t="shared" si="20"/>
        <v>В47-193</v>
      </c>
      <c r="L200" s="36" t="str">
        <f t="shared" si="20"/>
        <v>163,07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163,07</v>
      </c>
      <c r="Q200" s="38">
        <f t="shared" si="18"/>
        <v>2.0999999999999943</v>
      </c>
      <c r="R200" s="38" t="str">
        <f t="shared" si="19"/>
        <v>160,97</v>
      </c>
      <c r="S200" s="44"/>
    </row>
    <row r="201" spans="2:19">
      <c r="B201" s="34">
        <v>194</v>
      </c>
      <c r="C201" s="35"/>
      <c r="D201" s="35"/>
      <c r="E201" s="35"/>
      <c r="F201" t="s">
        <v>544</v>
      </c>
      <c r="G201" t="s">
        <v>545</v>
      </c>
      <c r="H201" t="s">
        <v>546</v>
      </c>
      <c r="J201" s="42">
        <v>194</v>
      </c>
      <c r="K201" s="36" t="str">
        <f t="shared" si="20"/>
        <v>В47-194</v>
      </c>
      <c r="L201" s="36" t="str">
        <f t="shared" si="20"/>
        <v>163,97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163,97</v>
      </c>
      <c r="Q201" s="38">
        <f t="shared" ref="Q201:Q207" si="24">P201-R201</f>
        <v>1.8700000000000045</v>
      </c>
      <c r="R201" s="38" t="str">
        <f t="shared" ref="R201:R207" si="25">H201</f>
        <v>162,10</v>
      </c>
      <c r="S201" s="44"/>
    </row>
    <row r="202" spans="2:19">
      <c r="B202" s="34">
        <v>195</v>
      </c>
      <c r="C202" s="35"/>
      <c r="D202" s="35"/>
      <c r="E202" s="35"/>
      <c r="F202" t="s">
        <v>547</v>
      </c>
      <c r="G202" t="s">
        <v>548</v>
      </c>
      <c r="H202" t="s">
        <v>549</v>
      </c>
      <c r="J202" s="42">
        <v>195</v>
      </c>
      <c r="K202" s="36" t="str">
        <f t="shared" si="20"/>
        <v>В47-195</v>
      </c>
      <c r="L202" s="36" t="str">
        <f t="shared" si="20"/>
        <v>160,21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160,21</v>
      </c>
      <c r="Q202" s="38">
        <f t="shared" si="24"/>
        <v>1.9000000000000057</v>
      </c>
      <c r="R202" s="38" t="str">
        <f t="shared" si="25"/>
        <v>158,31</v>
      </c>
      <c r="S202" s="44"/>
    </row>
    <row r="203" spans="2:19">
      <c r="B203" s="34">
        <v>196</v>
      </c>
      <c r="C203" s="35"/>
      <c r="D203" s="35"/>
      <c r="E203" s="35"/>
      <c r="F203" t="s">
        <v>550</v>
      </c>
      <c r="G203" t="s">
        <v>122</v>
      </c>
      <c r="H203" t="s">
        <v>551</v>
      </c>
      <c r="J203" s="42">
        <v>196</v>
      </c>
      <c r="K203" s="36" t="str">
        <f t="shared" si="20"/>
        <v>В47-196</v>
      </c>
      <c r="L203" s="36" t="str">
        <f t="shared" si="20"/>
        <v>159,75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159,75</v>
      </c>
      <c r="Q203" s="38">
        <f t="shared" si="24"/>
        <v>1.5999999999999943</v>
      </c>
      <c r="R203" s="38" t="str">
        <f t="shared" si="25"/>
        <v>158,15</v>
      </c>
      <c r="S203" s="44"/>
    </row>
    <row r="204" spans="2:19">
      <c r="B204" s="34">
        <v>197</v>
      </c>
      <c r="C204" s="35"/>
      <c r="D204" s="35"/>
      <c r="E204" s="35"/>
      <c r="F204" t="s">
        <v>552</v>
      </c>
      <c r="G204" t="s">
        <v>553</v>
      </c>
      <c r="H204" t="s">
        <v>554</v>
      </c>
      <c r="J204" s="42">
        <v>197</v>
      </c>
      <c r="K204" s="36" t="str">
        <f t="shared" si="20"/>
        <v>В47-197</v>
      </c>
      <c r="L204" s="36" t="str">
        <f t="shared" si="20"/>
        <v>159,89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159,89</v>
      </c>
      <c r="Q204" s="38">
        <f t="shared" si="24"/>
        <v>1.7099999999999795</v>
      </c>
      <c r="R204" s="38" t="str">
        <f t="shared" si="25"/>
        <v>158,18</v>
      </c>
      <c r="S204" s="44"/>
    </row>
    <row r="205" spans="2:19">
      <c r="B205" s="34">
        <v>198</v>
      </c>
      <c r="C205" s="35"/>
      <c r="D205" s="35"/>
      <c r="E205" s="35"/>
      <c r="F205" t="s">
        <v>555</v>
      </c>
      <c r="G205" t="s">
        <v>556</v>
      </c>
      <c r="H205" t="s">
        <v>557</v>
      </c>
      <c r="J205" s="42">
        <v>198</v>
      </c>
      <c r="K205" s="36" t="str">
        <f t="shared" si="20"/>
        <v>В47-198</v>
      </c>
      <c r="L205" s="36" t="str">
        <f t="shared" si="20"/>
        <v>159,47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159,47</v>
      </c>
      <c r="Q205" s="38">
        <f t="shared" si="24"/>
        <v>1.5200000000000102</v>
      </c>
      <c r="R205" s="38" t="str">
        <f t="shared" si="25"/>
        <v>157,95</v>
      </c>
      <c r="S205" s="44"/>
    </row>
    <row r="206" spans="2:19">
      <c r="B206" s="34">
        <v>199</v>
      </c>
      <c r="C206" s="35"/>
      <c r="D206" s="35"/>
      <c r="E206" s="35"/>
      <c r="F206" t="s">
        <v>558</v>
      </c>
      <c r="G206" t="s">
        <v>559</v>
      </c>
      <c r="H206" t="s">
        <v>560</v>
      </c>
      <c r="J206" s="42">
        <v>199</v>
      </c>
      <c r="K206" s="36" t="str">
        <f t="shared" si="20"/>
        <v>В47-199</v>
      </c>
      <c r="L206" s="36" t="str">
        <f t="shared" si="20"/>
        <v>159,74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159,74</v>
      </c>
      <c r="Q206" s="38">
        <f t="shared" si="24"/>
        <v>1.7300000000000182</v>
      </c>
      <c r="R206" s="38" t="str">
        <f t="shared" si="25"/>
        <v>158,01</v>
      </c>
      <c r="S206" s="44"/>
    </row>
    <row r="207" spans="2:19">
      <c r="B207" s="34">
        <v>200</v>
      </c>
      <c r="C207" s="35"/>
      <c r="D207" s="35"/>
      <c r="E207" s="35"/>
      <c r="F207" t="s">
        <v>561</v>
      </c>
      <c r="G207" t="s">
        <v>562</v>
      </c>
      <c r="H207" t="s">
        <v>563</v>
      </c>
      <c r="I207" s="45"/>
      <c r="J207" s="42">
        <v>200</v>
      </c>
      <c r="K207" s="36" t="str">
        <f t="shared" si="20"/>
        <v>В47-200</v>
      </c>
      <c r="L207" s="36" t="str">
        <f t="shared" si="20"/>
        <v>159,78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159,78</v>
      </c>
      <c r="Q207" s="38">
        <f t="shared" si="24"/>
        <v>1.7400000000000091</v>
      </c>
      <c r="R207" s="38" t="str">
        <f t="shared" si="25"/>
        <v>158,04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9" ht="15.75">
      <c r="A4" s="68" t="str">
        <f>'GPS точки Заріччя'!K71</f>
        <v>В47-64</v>
      </c>
      <c r="B4" s="69"/>
      <c r="C4" s="2" t="str">
        <f>'GPS точки Заріччя'!M71</f>
        <v>88-8(47)</v>
      </c>
      <c r="D4" s="14" t="str">
        <f>'GPS точки Заріччя'!L71</f>
        <v>167,42</v>
      </c>
      <c r="E4" s="51" t="str">
        <f>'GPS точки Заріччя'!R71</f>
        <v>165,72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9" ht="15">
      <c r="A8" s="12">
        <v>1</v>
      </c>
      <c r="B8" s="12">
        <v>1.8</v>
      </c>
      <c r="C8" s="12">
        <v>50</v>
      </c>
      <c r="D8" s="70" t="s">
        <v>565</v>
      </c>
      <c r="E8" s="70"/>
      <c r="F8" s="3"/>
    </row>
    <row r="9" spans="1:9" ht="15">
      <c r="A9" s="12">
        <v>2</v>
      </c>
      <c r="B9" s="12">
        <v>1.8</v>
      </c>
      <c r="C9" s="12">
        <v>32</v>
      </c>
      <c r="D9" s="64"/>
      <c r="E9" s="64"/>
      <c r="F9" s="3"/>
    </row>
    <row r="10" spans="1:9" ht="15">
      <c r="A10" s="12">
        <v>3</v>
      </c>
      <c r="B10" s="12"/>
      <c r="C10" s="12"/>
      <c r="D10" s="64"/>
      <c r="E10" s="64"/>
      <c r="F10" s="3"/>
    </row>
    <row r="11" spans="1:9" ht="15">
      <c r="A11" s="12">
        <v>4</v>
      </c>
      <c r="B11" s="12"/>
      <c r="C11" s="12"/>
      <c r="D11" s="64"/>
      <c r="E11" s="64"/>
      <c r="F11" s="3"/>
    </row>
    <row r="12" spans="1:9" ht="15">
      <c r="A12" s="12">
        <v>5</v>
      </c>
      <c r="B12" s="12"/>
      <c r="C12" s="12"/>
      <c r="D12" s="64"/>
      <c r="E12" s="64"/>
      <c r="F12" s="3"/>
    </row>
    <row r="13" spans="1:9" ht="15">
      <c r="A13" s="12">
        <v>6</v>
      </c>
      <c r="B13" s="12"/>
      <c r="C13" s="12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3" t="s">
        <v>566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3" t="s">
        <v>567</v>
      </c>
      <c r="B22" s="12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/>
      <c r="C26" s="11"/>
      <c r="D26" s="70"/>
      <c r="E26" s="70"/>
      <c r="F26" s="3"/>
    </row>
    <row r="27" spans="1:6" ht="30" customHeight="1">
      <c r="A27" s="12">
        <v>2</v>
      </c>
      <c r="B27" s="12">
        <v>25</v>
      </c>
      <c r="C27" s="13" t="s">
        <v>568</v>
      </c>
      <c r="D27" s="70" t="s">
        <v>569</v>
      </c>
      <c r="E27" s="70"/>
      <c r="F27" s="3"/>
    </row>
    <row r="28" spans="1:6" ht="15">
      <c r="A28" s="12">
        <v>3</v>
      </c>
      <c r="B28" s="12"/>
      <c r="C28" s="11"/>
      <c r="D28" s="70"/>
      <c r="E28" s="70"/>
      <c r="F28" s="3"/>
    </row>
    <row r="29" spans="1:6" ht="15">
      <c r="A29" s="12">
        <v>4</v>
      </c>
      <c r="B29" s="12"/>
      <c r="C29" s="11"/>
      <c r="D29" s="70"/>
      <c r="E29" s="70"/>
      <c r="F29" s="3"/>
    </row>
    <row r="30" spans="1:6" ht="15">
      <c r="A30" s="12">
        <v>5</v>
      </c>
      <c r="B30" s="12"/>
      <c r="C30" s="11"/>
      <c r="D30" s="70"/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2" workbookViewId="0">
      <selection activeCell="G29" sqref="G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Заріччя'!K152</f>
        <v>В47-145</v>
      </c>
      <c r="B4" s="69"/>
      <c r="C4" s="2" t="str">
        <f>'GPS точки Заріччя'!M71</f>
        <v>88-8(47)</v>
      </c>
      <c r="D4" s="15" t="str">
        <f>'GPS точки Заріччя'!L152</f>
        <v>167,40</v>
      </c>
      <c r="E4" s="51" t="str">
        <f>'GPS точки Заріччя'!R152</f>
        <v>165,26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16">
        <v>1.9</v>
      </c>
      <c r="C8" s="16">
        <v>50</v>
      </c>
      <c r="D8" s="70" t="s">
        <v>565</v>
      </c>
      <c r="E8" s="70"/>
      <c r="F8" s="3"/>
    </row>
    <row r="9" spans="1:9" ht="15">
      <c r="A9" s="16">
        <v>2</v>
      </c>
      <c r="B9" s="16">
        <v>1.9</v>
      </c>
      <c r="C9" s="16">
        <v>25</v>
      </c>
      <c r="D9" s="64"/>
      <c r="E9" s="64"/>
      <c r="F9" s="3"/>
    </row>
    <row r="10" spans="1:9" ht="15">
      <c r="A10" s="16">
        <v>3</v>
      </c>
      <c r="B10" s="16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566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567</v>
      </c>
      <c r="B22" s="16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 customHeight="1">
      <c r="A27" s="16">
        <v>2</v>
      </c>
      <c r="B27" s="16">
        <v>25</v>
      </c>
      <c r="C27" s="16" t="s">
        <v>568</v>
      </c>
      <c r="D27" s="70" t="s">
        <v>586</v>
      </c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583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Заріччя'!K153</f>
        <v>В47-146</v>
      </c>
      <c r="B4" s="69"/>
      <c r="C4" s="2" t="str">
        <f>'GPS точки Заріччя'!M71</f>
        <v>88-8(47)</v>
      </c>
      <c r="D4" s="15" t="str">
        <f>'GPS точки Заріччя'!L153</f>
        <v>167,44</v>
      </c>
      <c r="E4" s="51" t="str">
        <f>'GPS точки Заріччя'!R153</f>
        <v>165,30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16">
        <v>1.8</v>
      </c>
      <c r="C8" s="16">
        <v>50</v>
      </c>
      <c r="D8" s="70" t="s">
        <v>565</v>
      </c>
      <c r="E8" s="70"/>
      <c r="F8" s="3"/>
    </row>
    <row r="9" spans="1:9" ht="15">
      <c r="A9" s="16">
        <v>2</v>
      </c>
      <c r="B9" s="16">
        <v>1.8</v>
      </c>
      <c r="C9" s="16">
        <v>32</v>
      </c>
      <c r="D9" s="64"/>
      <c r="E9" s="64"/>
      <c r="F9" s="3"/>
    </row>
    <row r="10" spans="1:9" ht="15">
      <c r="A10" s="16">
        <v>3</v>
      </c>
      <c r="B10" s="16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566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567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30" customHeight="1">
      <c r="A27" s="16">
        <v>2</v>
      </c>
      <c r="B27" s="16">
        <v>25</v>
      </c>
      <c r="C27" s="16" t="s">
        <v>568</v>
      </c>
      <c r="D27" s="70" t="s">
        <v>584</v>
      </c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opLeftCell="A4" workbookViewId="0">
      <selection activeCell="L26" sqref="L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581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Заріччя'!K155</f>
        <v>В47-148</v>
      </c>
      <c r="B4" s="69"/>
      <c r="C4" s="2" t="str">
        <f>'GPS точки Заріччя'!M71</f>
        <v>88-8(47)</v>
      </c>
      <c r="D4" s="14" t="str">
        <f>'GPS точки Заріччя'!L155</f>
        <v>167,57</v>
      </c>
      <c r="E4" s="51" t="str">
        <f>'GPS точки Заріччя'!R155</f>
        <v>164,47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1.9</v>
      </c>
      <c r="C8" s="13">
        <v>32</v>
      </c>
      <c r="D8" s="64" t="s">
        <v>572</v>
      </c>
      <c r="E8" s="64"/>
      <c r="F8" s="3"/>
    </row>
    <row r="9" spans="1:9" ht="15">
      <c r="A9" s="13">
        <v>2</v>
      </c>
      <c r="B9" s="13">
        <v>1.9</v>
      </c>
      <c r="C9" s="13">
        <v>50</v>
      </c>
      <c r="D9" s="64" t="s">
        <v>565</v>
      </c>
      <c r="E9" s="64"/>
      <c r="F9" s="3"/>
    </row>
    <row r="10" spans="1:9" ht="15">
      <c r="A10" s="13">
        <v>3</v>
      </c>
      <c r="B10" s="13">
        <v>1.9</v>
      </c>
      <c r="C10" s="13">
        <v>32</v>
      </c>
      <c r="D10" s="64"/>
      <c r="E10" s="64"/>
      <c r="F10" s="3"/>
    </row>
    <row r="11" spans="1:9" ht="15">
      <c r="A11" s="13">
        <v>4</v>
      </c>
      <c r="B11" s="13">
        <v>1.9</v>
      </c>
      <c r="C11" s="13">
        <v>32</v>
      </c>
      <c r="D11" s="64" t="s">
        <v>572</v>
      </c>
      <c r="E11" s="64"/>
      <c r="F11" s="3"/>
    </row>
    <row r="12" spans="1:9" ht="15">
      <c r="A12" s="13">
        <v>5</v>
      </c>
      <c r="B12" s="13">
        <v>1.9</v>
      </c>
      <c r="C12" s="13">
        <v>25</v>
      </c>
      <c r="D12" s="64"/>
      <c r="E12" s="64"/>
      <c r="F12" s="3"/>
    </row>
    <row r="13" spans="1:9" ht="15">
      <c r="A13" s="13">
        <v>6</v>
      </c>
      <c r="B13" s="13"/>
      <c r="C13" s="13"/>
      <c r="D13" s="72"/>
      <c r="E13" s="73"/>
      <c r="F13" s="3"/>
    </row>
    <row r="14" spans="1:9" ht="15">
      <c r="A14" s="13">
        <v>7</v>
      </c>
      <c r="B14" s="13"/>
      <c r="C14" s="13"/>
      <c r="D14" s="72"/>
      <c r="E14" s="73"/>
      <c r="F14" s="3"/>
    </row>
    <row r="15" spans="1:9" ht="15">
      <c r="A15" s="3" t="s">
        <v>16</v>
      </c>
      <c r="B15" s="3"/>
      <c r="C15" s="5"/>
      <c r="D15" s="5"/>
      <c r="E15" s="3"/>
      <c r="F15" s="3"/>
    </row>
    <row r="16" spans="1:9" ht="15">
      <c r="A16" s="3"/>
      <c r="B16" s="3"/>
      <c r="C16" s="3"/>
      <c r="D16" s="3"/>
      <c r="E16" s="3"/>
      <c r="F16" s="3"/>
    </row>
    <row r="17" spans="1:6" ht="15">
      <c r="A17" s="3" t="s">
        <v>17</v>
      </c>
      <c r="B17" s="3"/>
      <c r="C17" s="3"/>
      <c r="D17" s="3"/>
      <c r="E17" s="3"/>
      <c r="F17" s="3"/>
    </row>
    <row r="18" spans="1:6" ht="15">
      <c r="A18" s="14" t="s">
        <v>11</v>
      </c>
      <c r="B18" s="14" t="s">
        <v>5</v>
      </c>
      <c r="C18" s="71" t="s">
        <v>3</v>
      </c>
      <c r="D18" s="71"/>
      <c r="E18" s="71"/>
      <c r="F18" s="3"/>
    </row>
    <row r="19" spans="1:6" ht="15">
      <c r="A19" s="13" t="s">
        <v>566</v>
      </c>
      <c r="B19" s="52">
        <v>1</v>
      </c>
      <c r="C19" s="64"/>
      <c r="D19" s="64"/>
      <c r="E19" s="64"/>
      <c r="F19" s="3"/>
    </row>
    <row r="20" spans="1:6" ht="15">
      <c r="A20" s="3"/>
      <c r="B20" s="3"/>
      <c r="C20" s="3"/>
      <c r="D20" s="3"/>
      <c r="E20" s="3"/>
      <c r="F20" s="3"/>
    </row>
    <row r="21" spans="1:6" ht="15">
      <c r="A21" s="3" t="s">
        <v>18</v>
      </c>
      <c r="B21" s="3"/>
      <c r="C21" s="3"/>
      <c r="D21" s="3"/>
      <c r="E21" s="3"/>
      <c r="F21" s="3"/>
    </row>
    <row r="22" spans="1:6" ht="15">
      <c r="A22" s="14" t="s">
        <v>4</v>
      </c>
      <c r="B22" s="14" t="s">
        <v>5</v>
      </c>
      <c r="C22" s="71" t="s">
        <v>3</v>
      </c>
      <c r="D22" s="71"/>
      <c r="E22" s="71"/>
      <c r="F22" s="3"/>
    </row>
    <row r="23" spans="1:6" ht="15">
      <c r="A23" s="13" t="s">
        <v>567</v>
      </c>
      <c r="B23" s="13">
        <v>0.62</v>
      </c>
      <c r="C23" s="64"/>
      <c r="D23" s="64"/>
      <c r="E23" s="64"/>
      <c r="F23" s="3"/>
    </row>
    <row r="24" spans="1:6" ht="15">
      <c r="A24" s="3"/>
      <c r="B24" s="3"/>
      <c r="C24" s="3"/>
      <c r="D24" s="3"/>
      <c r="E24" s="3"/>
      <c r="F24" s="3"/>
    </row>
    <row r="25" spans="1:6" ht="15">
      <c r="A25" s="3" t="s">
        <v>19</v>
      </c>
      <c r="B25" s="3"/>
      <c r="C25" s="3"/>
      <c r="D25" s="3"/>
      <c r="E25" s="3"/>
      <c r="F25" s="3"/>
    </row>
    <row r="26" spans="1:6" ht="45">
      <c r="A26" s="14" t="s">
        <v>10</v>
      </c>
      <c r="B26" s="14" t="s">
        <v>12</v>
      </c>
      <c r="C26" s="14" t="s">
        <v>24</v>
      </c>
      <c r="D26" s="70" t="s">
        <v>3</v>
      </c>
      <c r="E26" s="70"/>
      <c r="F26" s="3"/>
    </row>
    <row r="27" spans="1:6" ht="15" customHeight="1">
      <c r="A27" s="13">
        <v>1</v>
      </c>
      <c r="B27" s="13"/>
      <c r="C27" s="14"/>
      <c r="D27" s="70"/>
      <c r="E27" s="70"/>
      <c r="F27" s="3"/>
    </row>
    <row r="28" spans="1:6" ht="15">
      <c r="A28" s="13">
        <v>2</v>
      </c>
      <c r="B28" s="13"/>
      <c r="C28" s="14"/>
      <c r="D28" s="70"/>
      <c r="E28" s="70"/>
      <c r="F28" s="3"/>
    </row>
    <row r="29" spans="1:6" ht="15">
      <c r="A29" s="13">
        <v>3</v>
      </c>
      <c r="B29" s="13">
        <v>25</v>
      </c>
      <c r="C29" s="14" t="s">
        <v>568</v>
      </c>
      <c r="D29" s="70" t="s">
        <v>582</v>
      </c>
      <c r="E29" s="70"/>
      <c r="F29" s="3"/>
    </row>
    <row r="30" spans="1:6" ht="15">
      <c r="A30" s="13">
        <v>4</v>
      </c>
      <c r="B30" s="13">
        <v>25</v>
      </c>
      <c r="C30" s="14" t="s">
        <v>568</v>
      </c>
      <c r="D30" s="70"/>
      <c r="E30" s="70"/>
      <c r="F30" s="3"/>
    </row>
    <row r="31" spans="1:6" ht="15">
      <c r="A31" s="13">
        <v>5</v>
      </c>
      <c r="B31" s="13">
        <v>25</v>
      </c>
      <c r="C31" s="14" t="s">
        <v>568</v>
      </c>
      <c r="D31" s="70"/>
      <c r="E31" s="70"/>
      <c r="F31" s="3"/>
    </row>
    <row r="32" spans="1:6" ht="15">
      <c r="A32" s="13">
        <v>6</v>
      </c>
      <c r="B32" s="13"/>
      <c r="C32" s="14"/>
      <c r="D32" s="70"/>
      <c r="E32" s="70"/>
      <c r="F32" s="3"/>
    </row>
    <row r="33" spans="1:6" ht="15" customHeight="1">
      <c r="A33" s="13">
        <v>7</v>
      </c>
      <c r="B33" s="13"/>
      <c r="C33" s="14"/>
      <c r="D33" s="70"/>
      <c r="E33" s="70"/>
      <c r="F33" s="3"/>
    </row>
    <row r="34" spans="1:6" ht="15">
      <c r="A34" s="3"/>
      <c r="B34" s="3"/>
      <c r="C34" s="3"/>
      <c r="D34" s="3"/>
      <c r="E34" s="3"/>
    </row>
    <row r="35" spans="1:6">
      <c r="A35" s="7" t="s">
        <v>20</v>
      </c>
    </row>
    <row r="36" spans="1:6">
      <c r="A36" s="7" t="s">
        <v>2</v>
      </c>
    </row>
    <row r="37" spans="1:6">
      <c r="A37" s="8" t="s">
        <v>21</v>
      </c>
    </row>
    <row r="39" spans="1:6">
      <c r="A39" s="6" t="s">
        <v>22</v>
      </c>
    </row>
    <row r="40" spans="1:6">
      <c r="A40" s="6" t="s">
        <v>23</v>
      </c>
    </row>
  </sheetData>
  <mergeCells count="23">
    <mergeCell ref="D9:E9"/>
    <mergeCell ref="A1:E1"/>
    <mergeCell ref="A3:B3"/>
    <mergeCell ref="A4:B4"/>
    <mergeCell ref="D7:E7"/>
    <mergeCell ref="D8:E8"/>
    <mergeCell ref="D28:E28"/>
    <mergeCell ref="D10:E10"/>
    <mergeCell ref="D11:E11"/>
    <mergeCell ref="D12:E12"/>
    <mergeCell ref="D13:E13"/>
    <mergeCell ref="D14:E14"/>
    <mergeCell ref="C18:E18"/>
    <mergeCell ref="C19:E19"/>
    <mergeCell ref="C22:E22"/>
    <mergeCell ref="C23:E23"/>
    <mergeCell ref="D26:E26"/>
    <mergeCell ref="D27:E27"/>
    <mergeCell ref="D29:E29"/>
    <mergeCell ref="D30:E30"/>
    <mergeCell ref="D31:E31"/>
    <mergeCell ref="D32:E32"/>
    <mergeCell ref="D33:E3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opLeftCell="A7"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575</v>
      </c>
      <c r="B4" s="69"/>
      <c r="C4" s="2" t="str">
        <f>'GPS точки Заріччя'!M71</f>
        <v>88-8(47)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1.8</v>
      </c>
      <c r="C8" s="13">
        <v>32</v>
      </c>
      <c r="D8" s="64" t="s">
        <v>572</v>
      </c>
      <c r="E8" s="64"/>
      <c r="F8" s="3"/>
    </row>
    <row r="9" spans="1:9" ht="15">
      <c r="A9" s="13">
        <v>2</v>
      </c>
      <c r="B9" s="13">
        <v>1.8</v>
      </c>
      <c r="C9" s="13">
        <v>25</v>
      </c>
      <c r="D9" s="64" t="s">
        <v>572</v>
      </c>
      <c r="E9" s="64"/>
      <c r="F9" s="3"/>
    </row>
    <row r="10" spans="1:9" ht="15">
      <c r="A10" s="13">
        <v>3</v>
      </c>
      <c r="B10" s="13">
        <v>1.8</v>
      </c>
      <c r="C10" s="13">
        <v>20</v>
      </c>
      <c r="D10" s="64" t="s">
        <v>576</v>
      </c>
      <c r="E10" s="64"/>
      <c r="F10" s="3"/>
    </row>
    <row r="11" spans="1:9" ht="15">
      <c r="A11" s="13">
        <v>4</v>
      </c>
      <c r="B11" s="13">
        <v>1.8</v>
      </c>
      <c r="C11" s="13">
        <v>20</v>
      </c>
      <c r="D11" s="64" t="s">
        <v>576</v>
      </c>
      <c r="E11" s="64"/>
      <c r="F11" s="3"/>
    </row>
    <row r="12" spans="1:9" ht="15">
      <c r="A12" s="13">
        <v>5</v>
      </c>
      <c r="B12" s="13">
        <v>1.8</v>
      </c>
      <c r="C12" s="13">
        <v>25</v>
      </c>
      <c r="D12" s="64"/>
      <c r="E12" s="64"/>
      <c r="F12" s="3"/>
    </row>
    <row r="13" spans="1:9" ht="15">
      <c r="A13" s="13">
        <v>6</v>
      </c>
      <c r="B13" s="13">
        <v>1.8</v>
      </c>
      <c r="C13" s="13">
        <v>25</v>
      </c>
      <c r="D13" s="72" t="s">
        <v>572</v>
      </c>
      <c r="E13" s="73"/>
      <c r="F13" s="3"/>
    </row>
    <row r="14" spans="1:9" ht="15">
      <c r="A14" s="13">
        <v>7</v>
      </c>
      <c r="B14" s="13">
        <v>1.8</v>
      </c>
      <c r="C14" s="13">
        <v>25</v>
      </c>
      <c r="D14" s="72" t="s">
        <v>572</v>
      </c>
      <c r="E14" s="73"/>
      <c r="F14" s="3"/>
    </row>
    <row r="15" spans="1:9" ht="15">
      <c r="A15" s="3" t="s">
        <v>16</v>
      </c>
      <c r="B15" s="3"/>
      <c r="C15" s="5"/>
      <c r="D15" s="5"/>
      <c r="E15" s="3"/>
      <c r="F15" s="3"/>
    </row>
    <row r="16" spans="1:9" ht="15">
      <c r="A16" s="3"/>
      <c r="B16" s="3"/>
      <c r="C16" s="3"/>
      <c r="D16" s="3"/>
      <c r="E16" s="3"/>
      <c r="F16" s="3"/>
    </row>
    <row r="17" spans="1:6" ht="15">
      <c r="A17" s="3" t="s">
        <v>17</v>
      </c>
      <c r="B17" s="3"/>
      <c r="C17" s="3"/>
      <c r="D17" s="3"/>
      <c r="E17" s="3"/>
      <c r="F17" s="3"/>
    </row>
    <row r="18" spans="1:6" ht="15">
      <c r="A18" s="14" t="s">
        <v>11</v>
      </c>
      <c r="B18" s="14" t="s">
        <v>5</v>
      </c>
      <c r="C18" s="71" t="s">
        <v>3</v>
      </c>
      <c r="D18" s="71"/>
      <c r="E18" s="71"/>
      <c r="F18" s="3"/>
    </row>
    <row r="19" spans="1:6" ht="15">
      <c r="A19" s="13" t="s">
        <v>566</v>
      </c>
      <c r="B19" s="52">
        <v>1</v>
      </c>
      <c r="C19" s="64"/>
      <c r="D19" s="64"/>
      <c r="E19" s="64"/>
      <c r="F19" s="3"/>
    </row>
    <row r="20" spans="1:6" ht="15">
      <c r="A20" s="3"/>
      <c r="B20" s="3"/>
      <c r="C20" s="3"/>
      <c r="D20" s="3"/>
      <c r="E20" s="3"/>
      <c r="F20" s="3"/>
    </row>
    <row r="21" spans="1:6" ht="15">
      <c r="A21" s="3" t="s">
        <v>18</v>
      </c>
      <c r="B21" s="3"/>
      <c r="C21" s="3"/>
      <c r="D21" s="3"/>
      <c r="E21" s="3"/>
      <c r="F21" s="3"/>
    </row>
    <row r="22" spans="1:6" ht="15">
      <c r="A22" s="14" t="s">
        <v>4</v>
      </c>
      <c r="B22" s="14" t="s">
        <v>5</v>
      </c>
      <c r="C22" s="71" t="s">
        <v>3</v>
      </c>
      <c r="D22" s="71"/>
      <c r="E22" s="71"/>
      <c r="F22" s="3"/>
    </row>
    <row r="23" spans="1:6" ht="15">
      <c r="A23" s="13" t="s">
        <v>567</v>
      </c>
      <c r="B23" s="13">
        <v>0.63</v>
      </c>
      <c r="C23" s="64"/>
      <c r="D23" s="64"/>
      <c r="E23" s="64"/>
      <c r="F23" s="3"/>
    </row>
    <row r="24" spans="1:6" ht="15">
      <c r="A24" s="3"/>
      <c r="B24" s="3"/>
      <c r="C24" s="3"/>
      <c r="D24" s="3"/>
      <c r="E24" s="3"/>
      <c r="F24" s="3"/>
    </row>
    <row r="25" spans="1:6" ht="15">
      <c r="A25" s="3" t="s">
        <v>19</v>
      </c>
      <c r="B25" s="3"/>
      <c r="C25" s="3"/>
      <c r="D25" s="3"/>
      <c r="E25" s="3"/>
      <c r="F25" s="3"/>
    </row>
    <row r="26" spans="1:6" ht="45">
      <c r="A26" s="14" t="s">
        <v>10</v>
      </c>
      <c r="B26" s="14" t="s">
        <v>12</v>
      </c>
      <c r="C26" s="14" t="s">
        <v>24</v>
      </c>
      <c r="D26" s="70" t="s">
        <v>3</v>
      </c>
      <c r="E26" s="70"/>
      <c r="F26" s="3"/>
    </row>
    <row r="27" spans="1:6" ht="15" customHeight="1">
      <c r="A27" s="13">
        <v>1</v>
      </c>
      <c r="B27" s="13"/>
      <c r="C27" s="14"/>
      <c r="D27" s="70"/>
      <c r="E27" s="70"/>
      <c r="F27" s="3"/>
    </row>
    <row r="28" spans="1:6" ht="15">
      <c r="A28" s="13">
        <v>2</v>
      </c>
      <c r="B28" s="13">
        <v>20</v>
      </c>
      <c r="C28" s="14" t="s">
        <v>568</v>
      </c>
      <c r="D28" s="70" t="s">
        <v>577</v>
      </c>
      <c r="E28" s="70"/>
      <c r="F28" s="3"/>
    </row>
    <row r="29" spans="1:6" ht="15">
      <c r="A29" s="13">
        <v>3</v>
      </c>
      <c r="B29" s="13">
        <v>20</v>
      </c>
      <c r="C29" s="14" t="s">
        <v>568</v>
      </c>
      <c r="D29" s="70"/>
      <c r="E29" s="70"/>
      <c r="F29" s="3"/>
    </row>
    <row r="30" spans="1:6" ht="15">
      <c r="A30" s="13">
        <v>4</v>
      </c>
      <c r="B30" s="13">
        <v>20</v>
      </c>
      <c r="C30" s="14" t="s">
        <v>568</v>
      </c>
      <c r="D30" s="70" t="s">
        <v>578</v>
      </c>
      <c r="E30" s="70"/>
      <c r="F30" s="3"/>
    </row>
    <row r="31" spans="1:6" ht="15">
      <c r="A31" s="13">
        <v>5</v>
      </c>
      <c r="B31" s="13">
        <v>20</v>
      </c>
      <c r="C31" s="14" t="s">
        <v>568</v>
      </c>
      <c r="D31" s="70"/>
      <c r="E31" s="70"/>
      <c r="F31" s="3"/>
    </row>
    <row r="32" spans="1:6" ht="15">
      <c r="A32" s="13">
        <v>6</v>
      </c>
      <c r="B32" s="13">
        <v>20</v>
      </c>
      <c r="C32" s="14" t="s">
        <v>568</v>
      </c>
      <c r="D32" s="70" t="s">
        <v>580</v>
      </c>
      <c r="E32" s="70"/>
      <c r="F32" s="3"/>
    </row>
    <row r="33" spans="1:6" ht="15" customHeight="1">
      <c r="A33" s="13">
        <v>7</v>
      </c>
      <c r="B33" s="13">
        <v>20</v>
      </c>
      <c r="C33" s="14" t="s">
        <v>568</v>
      </c>
      <c r="D33" s="70" t="s">
        <v>579</v>
      </c>
      <c r="E33" s="70"/>
      <c r="F33" s="3"/>
    </row>
    <row r="34" spans="1:6" ht="15">
      <c r="A34" s="3"/>
      <c r="B34" s="3"/>
      <c r="C34" s="3"/>
      <c r="D34" s="3"/>
      <c r="E34" s="3"/>
    </row>
    <row r="35" spans="1:6">
      <c r="A35" s="7" t="s">
        <v>20</v>
      </c>
    </row>
    <row r="36" spans="1:6">
      <c r="A36" s="7" t="s">
        <v>2</v>
      </c>
    </row>
    <row r="37" spans="1:6">
      <c r="A37" s="8" t="s">
        <v>21</v>
      </c>
    </row>
    <row r="39" spans="1:6">
      <c r="A39" s="6" t="s">
        <v>22</v>
      </c>
    </row>
    <row r="40" spans="1:6">
      <c r="A40" s="6" t="s">
        <v>23</v>
      </c>
    </row>
  </sheetData>
  <mergeCells count="23">
    <mergeCell ref="D9:E9"/>
    <mergeCell ref="A1:E1"/>
    <mergeCell ref="A3:B3"/>
    <mergeCell ref="A4:B4"/>
    <mergeCell ref="D7:E7"/>
    <mergeCell ref="D8:E8"/>
    <mergeCell ref="D10:E10"/>
    <mergeCell ref="D11:E11"/>
    <mergeCell ref="D12:E12"/>
    <mergeCell ref="D14:E14"/>
    <mergeCell ref="C18:E18"/>
    <mergeCell ref="D30:E30"/>
    <mergeCell ref="D31:E31"/>
    <mergeCell ref="D32:E32"/>
    <mergeCell ref="D13:E13"/>
    <mergeCell ref="D33:E33"/>
    <mergeCell ref="C22:E22"/>
    <mergeCell ref="C23:E23"/>
    <mergeCell ref="D26:E26"/>
    <mergeCell ref="D27:E27"/>
    <mergeCell ref="D28:E28"/>
    <mergeCell ref="D29:E29"/>
    <mergeCell ref="C19:E1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570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571</v>
      </c>
      <c r="B4" s="69"/>
      <c r="C4" s="2" t="str">
        <f>'GPS точки Заріччя'!M71</f>
        <v>88-8(47)</v>
      </c>
      <c r="D4" s="14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1.8</v>
      </c>
      <c r="C8" s="13">
        <v>65</v>
      </c>
      <c r="D8" s="70"/>
      <c r="E8" s="70"/>
      <c r="F8" s="3"/>
    </row>
    <row r="9" spans="1:9" ht="15">
      <c r="A9" s="13">
        <v>2</v>
      </c>
      <c r="B9" s="13">
        <v>1.8</v>
      </c>
      <c r="C9" s="13">
        <v>32</v>
      </c>
      <c r="D9" s="64" t="s">
        <v>572</v>
      </c>
      <c r="E9" s="64"/>
      <c r="F9" s="3"/>
    </row>
    <row r="10" spans="1:9" ht="15">
      <c r="A10" s="13">
        <v>3</v>
      </c>
      <c r="B10" s="13">
        <v>1.8</v>
      </c>
      <c r="C10" s="13">
        <v>25</v>
      </c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566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567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 customHeight="1">
      <c r="A27" s="13">
        <v>2</v>
      </c>
      <c r="B27" s="13"/>
      <c r="C27" s="14"/>
      <c r="D27" s="70"/>
      <c r="E27" s="70"/>
      <c r="F27" s="3"/>
    </row>
    <row r="28" spans="1:6" ht="15">
      <c r="A28" s="13">
        <v>3</v>
      </c>
      <c r="B28" s="13">
        <v>25</v>
      </c>
      <c r="C28" s="14" t="s">
        <v>568</v>
      </c>
      <c r="D28" s="70" t="s">
        <v>573</v>
      </c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4" t="s">
        <v>7</v>
      </c>
      <c r="E3" s="75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GPS точки Заріччя</vt:lpstr>
      <vt:lpstr>47-14-64</vt:lpstr>
      <vt:lpstr>47-14-145</vt:lpstr>
      <vt:lpstr>47-14-146</vt:lpstr>
      <vt:lpstr>47-14-148</vt:lpstr>
      <vt:lpstr>47-14-148а</vt:lpstr>
      <vt:lpstr>47-14-148б</vt:lpstr>
      <vt:lpstr>Лист3</vt:lpstr>
      <vt:lpstr>'47-14-145'!_GoBack</vt:lpstr>
      <vt:lpstr>'47-14-146'!_GoBack</vt:lpstr>
      <vt:lpstr>'47-14-148'!_GoBack</vt:lpstr>
      <vt:lpstr>'47-14-148а'!_GoBack</vt:lpstr>
      <vt:lpstr>'47-14-148б'!_GoBack</vt:lpstr>
      <vt:lpstr>'47-14-64'!_GoBack</vt:lpstr>
      <vt:lpstr>'47-14-145'!Область_печати</vt:lpstr>
      <vt:lpstr>'47-14-146'!Область_печати</vt:lpstr>
      <vt:lpstr>'47-14-148'!Область_печати</vt:lpstr>
      <vt:lpstr>'47-14-148а'!Область_печати</vt:lpstr>
      <vt:lpstr>'47-14-148б'!Область_печати</vt:lpstr>
      <vt:lpstr>'47-14-64'!Область_печати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2014-12-08T06:55:04Z</dcterms:modified>
</cp:coreProperties>
</file>