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drawings/drawing8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Override PartName="/xl/drawings/drawing93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drawings/drawing82.xml" ContentType="application/vnd.openxmlformats-officedocument.drawing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drawings/drawing69.xml" ContentType="application/vnd.openxmlformats-officedocument.drawing+xml"/>
  <Override PartName="/xl/drawings/drawing87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drawings/drawing76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drawings/drawing83.xml" ContentType="application/vnd.openxmlformats-officedocument.drawing+xml"/>
  <Override PartName="/xl/drawings/drawing94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72.xml" ContentType="application/vnd.openxmlformats-officedocument.drawing+xml"/>
  <Override PartName="/xl/drawings/drawing90.xml" ContentType="application/vnd.openxmlformats-officedocument.drawing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drawings/drawing3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drawings/drawing21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worksheets/sheet95.xml" ContentType="application/vnd.openxmlformats-officedocument.spreadsheetml.worksheet+xml"/>
  <Override PartName="/xl/drawings/drawing10.xml" ContentType="application/vnd.openxmlformats-officedocument.drawing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5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drawings/drawing59.xml" ContentType="application/vnd.openxmlformats-officedocument.drawing+xml"/>
  <Override PartName="/xl/drawings/drawing88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drawings/drawing95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Override PartName="/xl/drawings/drawing8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drawings/drawing89.xml" ContentType="application/vnd.openxmlformats-officedocument.drawing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drawings/drawing9.xml" ContentType="application/vnd.openxmlformats-officedocument.drawing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drawings/drawing85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74.xml" ContentType="application/vnd.openxmlformats-officedocument.drawing+xml"/>
  <Override PartName="/xl/drawings/drawing92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85" activeTab="96"/>
  </bookViews>
  <sheets>
    <sheet name="GPS точки Заріччя (3)" sheetId="10" r:id="rId1"/>
    <sheet name="GPS точки Заріччя (2)" sheetId="9" r:id="rId2"/>
    <sheet name="GPS точки Заріччя" sheetId="8" r:id="rId3"/>
    <sheet name="20-196-1" sheetId="7" r:id="rId4"/>
    <sheet name="20-196-2" sheetId="11" r:id="rId5"/>
    <sheet name="20-196-3" sheetId="12" r:id="rId6"/>
    <sheet name="20-196-4" sheetId="13" r:id="rId7"/>
    <sheet name="20-196-4а" sheetId="14" r:id="rId8"/>
    <sheet name="20-196-5" sheetId="15" r:id="rId9"/>
    <sheet name="20-196-6" sheetId="16" r:id="rId10"/>
    <sheet name="20-196-7" sheetId="17" r:id="rId11"/>
    <sheet name="20-196-8" sheetId="18" r:id="rId12"/>
    <sheet name="20-196-9" sheetId="19" r:id="rId13"/>
    <sheet name="20-196-9а" sheetId="20" r:id="rId14"/>
    <sheet name="20-196-10" sheetId="21" r:id="rId15"/>
    <sheet name="20-196-11" sheetId="22" r:id="rId16"/>
    <sheet name="20-196-12" sheetId="23" r:id="rId17"/>
    <sheet name="20-196-13" sheetId="24" r:id="rId18"/>
    <sheet name="20-196-13а" sheetId="25" r:id="rId19"/>
    <sheet name="20-196-14" sheetId="26" r:id="rId20"/>
    <sheet name="20-196-15" sheetId="27" r:id="rId21"/>
    <sheet name="20-196-16" sheetId="28" r:id="rId22"/>
    <sheet name="20-196-17" sheetId="29" r:id="rId23"/>
    <sheet name="20-196-18" sheetId="30" r:id="rId24"/>
    <sheet name="20-196-19" sheetId="31" r:id="rId25"/>
    <sheet name="20-196-56+57" sheetId="32" r:id="rId26"/>
    <sheet name="20-196-58+59" sheetId="33" r:id="rId27"/>
    <sheet name="20-196-60" sheetId="34" r:id="rId28"/>
    <sheet name="20-196-61+62" sheetId="35" r:id="rId29"/>
    <sheet name="31-196-1" sheetId="36" r:id="rId30"/>
    <sheet name="31-196-8" sheetId="37" r:id="rId31"/>
    <sheet name="31-196-8а" sheetId="38" r:id="rId32"/>
    <sheet name="31-196-8б" sheetId="39" r:id="rId33"/>
    <sheet name="31-196-9" sheetId="40" r:id="rId34"/>
    <sheet name="31-196-10" sheetId="41" r:id="rId35"/>
    <sheet name="31-196-11" sheetId="42" r:id="rId36"/>
    <sheet name="31-196-12" sheetId="43" r:id="rId37"/>
    <sheet name="31-196-13" sheetId="44" r:id="rId38"/>
    <sheet name="31-196-13а" sheetId="45" r:id="rId39"/>
    <sheet name="31-196-14" sheetId="46" r:id="rId40"/>
    <sheet name="31-196-14а" sheetId="47" r:id="rId41"/>
    <sheet name="31-196-14б" sheetId="48" r:id="rId42"/>
    <sheet name="31-196-15" sheetId="49" r:id="rId43"/>
    <sheet name="31-196-16" sheetId="50" r:id="rId44"/>
    <sheet name="31-196-17" sheetId="51" r:id="rId45"/>
    <sheet name="31-196-18" sheetId="52" r:id="rId46"/>
    <sheet name="31-196-19" sheetId="53" r:id="rId47"/>
    <sheet name="31-196-20" sheetId="54" r:id="rId48"/>
    <sheet name="31-196-21" sheetId="55" r:id="rId49"/>
    <sheet name="31-196-22" sheetId="56" r:id="rId50"/>
    <sheet name="31-196-23" sheetId="57" r:id="rId51"/>
    <sheet name="31-196-24" sheetId="58" r:id="rId52"/>
    <sheet name="31-196-25" sheetId="59" r:id="rId53"/>
    <sheet name="31-196-26" sheetId="60" r:id="rId54"/>
    <sheet name="31-196-27" sheetId="61" r:id="rId55"/>
    <sheet name="31-196-28" sheetId="62" r:id="rId56"/>
    <sheet name="31-196-29" sheetId="63" r:id="rId57"/>
    <sheet name="31-196-30" sheetId="64" r:id="rId58"/>
    <sheet name="31-196-31" sheetId="65" r:id="rId59"/>
    <sheet name="31-196-34" sheetId="66" r:id="rId60"/>
    <sheet name="31-196-34а" sheetId="67" r:id="rId61"/>
    <sheet name="31-196-35" sheetId="68" r:id="rId62"/>
    <sheet name="31-196-36" sheetId="69" r:id="rId63"/>
    <sheet name="31-196-37" sheetId="70" r:id="rId64"/>
    <sheet name="31-196-38" sheetId="71" r:id="rId65"/>
    <sheet name="31-196-39" sheetId="72" r:id="rId66"/>
    <sheet name="31-196-40" sheetId="73" r:id="rId67"/>
    <sheet name="31-196-40а" sheetId="74" r:id="rId68"/>
    <sheet name="31-196-41" sheetId="75" r:id="rId69"/>
    <sheet name="31-196-41а" sheetId="76" r:id="rId70"/>
    <sheet name="31-196-42" sheetId="77" r:id="rId71"/>
    <sheet name="31-196-43" sheetId="78" r:id="rId72"/>
    <sheet name="31-196-44" sheetId="79" r:id="rId73"/>
    <sheet name="31-196-46" sheetId="80" r:id="rId74"/>
    <sheet name="31-196-47" sheetId="81" r:id="rId75"/>
    <sheet name="31-196-47а" sheetId="82" r:id="rId76"/>
    <sheet name="31-196-48" sheetId="83" r:id="rId77"/>
    <sheet name="31-196-49а" sheetId="84" r:id="rId78"/>
    <sheet name="31-196-49б" sheetId="85" r:id="rId79"/>
    <sheet name="31-196-50" sheetId="86" r:id="rId80"/>
    <sheet name="31-196-51" sheetId="87" r:id="rId81"/>
    <sheet name="31-196-52" sheetId="88" r:id="rId82"/>
    <sheet name="31-196-53" sheetId="89" r:id="rId83"/>
    <sheet name="31-196-53а" sheetId="90" r:id="rId84"/>
    <sheet name="31-196-53б" sheetId="91" r:id="rId85"/>
    <sheet name="31-196-53в" sheetId="92" r:id="rId86"/>
    <sheet name="31-196-53г" sheetId="93" r:id="rId87"/>
    <sheet name="31-196-54" sheetId="94" r:id="rId88"/>
    <sheet name="31-196-55" sheetId="95" r:id="rId89"/>
    <sheet name="31-196-56" sheetId="96" r:id="rId90"/>
    <sheet name="31-196-56а" sheetId="97" r:id="rId91"/>
    <sheet name="31-196-57" sheetId="98" r:id="rId92"/>
    <sheet name="31-196-58" sheetId="99" r:id="rId93"/>
    <sheet name="31-196-59" sheetId="100" r:id="rId94"/>
    <sheet name="87-196-3" sheetId="101" r:id="rId95"/>
    <sheet name="87-196-4" sheetId="102" r:id="rId96"/>
    <sheet name="87-196-5" sheetId="103" r:id="rId97"/>
    <sheet name="Лист3" sheetId="6" r:id="rId98"/>
  </sheets>
  <definedNames>
    <definedName name="_GoBack" localSheetId="3">'20-196-1'!$A$14</definedName>
    <definedName name="_GoBack" localSheetId="14">'20-196-10'!$A$14</definedName>
    <definedName name="_GoBack" localSheetId="15">'20-196-11'!$A$14</definedName>
    <definedName name="_GoBack" localSheetId="16">'20-196-12'!$A$14</definedName>
    <definedName name="_GoBack" localSheetId="17">'20-196-13'!$A$14</definedName>
    <definedName name="_GoBack" localSheetId="18">'20-196-13а'!$A$14</definedName>
    <definedName name="_GoBack" localSheetId="19">'20-196-14'!$A$14</definedName>
    <definedName name="_GoBack" localSheetId="20">'20-196-15'!$A$14</definedName>
    <definedName name="_GoBack" localSheetId="21">'20-196-16'!$A$14</definedName>
    <definedName name="_GoBack" localSheetId="22">'20-196-17'!$A$14</definedName>
    <definedName name="_GoBack" localSheetId="23">'20-196-18'!$A$14</definedName>
    <definedName name="_GoBack" localSheetId="24">'20-196-19'!$A$14</definedName>
    <definedName name="_GoBack" localSheetId="4">'20-196-2'!$A$14</definedName>
    <definedName name="_GoBack" localSheetId="5">'20-196-3'!$A$14</definedName>
    <definedName name="_GoBack" localSheetId="6">'20-196-4'!$A$14</definedName>
    <definedName name="_GoBack" localSheetId="7">'20-196-4а'!$A$14</definedName>
    <definedName name="_GoBack" localSheetId="8">'20-196-5'!$A$14</definedName>
    <definedName name="_GoBack" localSheetId="25">'20-196-56+57'!$A$14</definedName>
    <definedName name="_GoBack" localSheetId="26">'20-196-58+59'!$A$14</definedName>
    <definedName name="_GoBack" localSheetId="9">'20-196-6'!$A$14</definedName>
    <definedName name="_GoBack" localSheetId="27">'20-196-60'!$A$14</definedName>
    <definedName name="_GoBack" localSheetId="28">'20-196-61+62'!$A$14</definedName>
    <definedName name="_GoBack" localSheetId="10">'20-196-7'!$A$14</definedName>
    <definedName name="_GoBack" localSheetId="11">'20-196-8'!$A$14</definedName>
    <definedName name="_GoBack" localSheetId="12">'20-196-9'!$A$14</definedName>
    <definedName name="_GoBack" localSheetId="13">'20-196-9а'!$A$14</definedName>
    <definedName name="_GoBack" localSheetId="29">'31-196-1'!$A$14</definedName>
    <definedName name="_GoBack" localSheetId="34">'31-196-10'!$A$14</definedName>
    <definedName name="_GoBack" localSheetId="35">'31-196-11'!$A$14</definedName>
    <definedName name="_GoBack" localSheetId="36">'31-196-12'!$A$14</definedName>
    <definedName name="_GoBack" localSheetId="37">'31-196-13'!$A$14</definedName>
    <definedName name="_GoBack" localSheetId="38">'31-196-13а'!$A$14</definedName>
    <definedName name="_GoBack" localSheetId="39">'31-196-14'!$A$14</definedName>
    <definedName name="_GoBack" localSheetId="40">'31-196-14а'!$A$14</definedName>
    <definedName name="_GoBack" localSheetId="41">'31-196-14б'!$A$14</definedName>
    <definedName name="_GoBack" localSheetId="42">'31-196-15'!$A$14</definedName>
    <definedName name="_GoBack" localSheetId="43">'31-196-16'!$A$14</definedName>
    <definedName name="_GoBack" localSheetId="44">'31-196-17'!$A$14</definedName>
    <definedName name="_GoBack" localSheetId="45">'31-196-18'!$A$14</definedName>
    <definedName name="_GoBack" localSheetId="46">'31-196-19'!$A$14</definedName>
    <definedName name="_GoBack" localSheetId="47">'31-196-20'!$A$14</definedName>
    <definedName name="_GoBack" localSheetId="48">'31-196-21'!$A$14</definedName>
    <definedName name="_GoBack" localSheetId="49">'31-196-22'!$A$14</definedName>
    <definedName name="_GoBack" localSheetId="50">'31-196-23'!$A$14</definedName>
    <definedName name="_GoBack" localSheetId="51">'31-196-24'!$A$14</definedName>
    <definedName name="_GoBack" localSheetId="52">'31-196-25'!$A$14</definedName>
    <definedName name="_GoBack" localSheetId="53">'31-196-26'!$A$14</definedName>
    <definedName name="_GoBack" localSheetId="54">'31-196-27'!$A$14</definedName>
    <definedName name="_GoBack" localSheetId="55">'31-196-28'!$A$14</definedName>
    <definedName name="_GoBack" localSheetId="56">'31-196-29'!$A$14</definedName>
    <definedName name="_GoBack" localSheetId="57">'31-196-30'!$A$14</definedName>
    <definedName name="_GoBack" localSheetId="58">'31-196-31'!$A$14</definedName>
    <definedName name="_GoBack" localSheetId="59">'31-196-34'!$A$14</definedName>
    <definedName name="_GoBack" localSheetId="60">'31-196-34а'!$A$14</definedName>
    <definedName name="_GoBack" localSheetId="61">'31-196-35'!$A$14</definedName>
    <definedName name="_GoBack" localSheetId="62">'31-196-36'!$A$14</definedName>
    <definedName name="_GoBack" localSheetId="63">'31-196-37'!$A$14</definedName>
    <definedName name="_GoBack" localSheetId="64">'31-196-38'!$A$14</definedName>
    <definedName name="_GoBack" localSheetId="65">'31-196-39'!$A$14</definedName>
    <definedName name="_GoBack" localSheetId="66">'31-196-40'!$A$14</definedName>
    <definedName name="_GoBack" localSheetId="67">'31-196-40а'!$A$14</definedName>
    <definedName name="_GoBack" localSheetId="68">'31-196-41'!$A$14</definedName>
    <definedName name="_GoBack" localSheetId="69">'31-196-41а'!$A$14</definedName>
    <definedName name="_GoBack" localSheetId="70">'31-196-42'!$A$14</definedName>
    <definedName name="_GoBack" localSheetId="71">'31-196-43'!$A$14</definedName>
    <definedName name="_GoBack" localSheetId="72">'31-196-44'!$A$14</definedName>
    <definedName name="_GoBack" localSheetId="73">'31-196-46'!$A$14</definedName>
    <definedName name="_GoBack" localSheetId="74">'31-196-47'!$A$14</definedName>
    <definedName name="_GoBack" localSheetId="75">'31-196-47а'!$A$14</definedName>
    <definedName name="_GoBack" localSheetId="76">'31-196-48'!$A$14</definedName>
    <definedName name="_GoBack" localSheetId="77">'31-196-49а'!$A$14</definedName>
    <definedName name="_GoBack" localSheetId="78">'31-196-49б'!$A$14</definedName>
    <definedName name="_GoBack" localSheetId="79">'31-196-50'!$A$14</definedName>
    <definedName name="_GoBack" localSheetId="80">'31-196-51'!$A$14</definedName>
    <definedName name="_GoBack" localSheetId="81">'31-196-52'!$A$14</definedName>
    <definedName name="_GoBack" localSheetId="82">'31-196-53'!$A$14</definedName>
    <definedName name="_GoBack" localSheetId="83">'31-196-53а'!$A$14</definedName>
    <definedName name="_GoBack" localSheetId="84">'31-196-53б'!$A$14</definedName>
    <definedName name="_GoBack" localSheetId="85">'31-196-53в'!$A$14</definedName>
    <definedName name="_GoBack" localSheetId="86">'31-196-53г'!$A$14</definedName>
    <definedName name="_GoBack" localSheetId="87">'31-196-54'!$A$14</definedName>
    <definedName name="_GoBack" localSheetId="88">'31-196-55'!$A$14</definedName>
    <definedName name="_GoBack" localSheetId="89">'31-196-56'!$A$14</definedName>
    <definedName name="_GoBack" localSheetId="90">'31-196-56а'!$A$14</definedName>
    <definedName name="_GoBack" localSheetId="91">'31-196-57'!$A$14</definedName>
    <definedName name="_GoBack" localSheetId="92">'31-196-58'!$A$14</definedName>
    <definedName name="_GoBack" localSheetId="93">'31-196-59'!$A$14</definedName>
    <definedName name="_GoBack" localSheetId="30">'31-196-8'!$A$14</definedName>
    <definedName name="_GoBack" localSheetId="31">'31-196-8а'!$A$14</definedName>
    <definedName name="_GoBack" localSheetId="32">'31-196-8б'!$A$14</definedName>
    <definedName name="_GoBack" localSheetId="33">'31-196-9'!$A$14</definedName>
    <definedName name="_GoBack" localSheetId="94">'87-196-3'!$A$14</definedName>
    <definedName name="_GoBack" localSheetId="95">'87-196-4'!$A$14</definedName>
    <definedName name="_GoBack" localSheetId="96">'87-196-5'!$A$14</definedName>
    <definedName name="_xlnm.Print_Area" localSheetId="3">'20-196-1'!$A$1:$O$96</definedName>
    <definedName name="_xlnm.Print_Area" localSheetId="14">'20-196-10'!$A$1:$O$96</definedName>
    <definedName name="_xlnm.Print_Area" localSheetId="15">'20-196-11'!$A$1:$O$96</definedName>
    <definedName name="_xlnm.Print_Area" localSheetId="16">'20-196-12'!$A$1:$O$96</definedName>
    <definedName name="_xlnm.Print_Area" localSheetId="17">'20-196-13'!$A$1:$O$96</definedName>
    <definedName name="_xlnm.Print_Area" localSheetId="18">'20-196-13а'!$A$1:$O$96</definedName>
    <definedName name="_xlnm.Print_Area" localSheetId="19">'20-196-14'!$A$1:$O$96</definedName>
    <definedName name="_xlnm.Print_Area" localSheetId="20">'20-196-15'!$A$1:$O$96</definedName>
    <definedName name="_xlnm.Print_Area" localSheetId="21">'20-196-16'!$A$1:$O$96</definedName>
    <definedName name="_xlnm.Print_Area" localSheetId="22">'20-196-17'!$A$1:$O$96</definedName>
    <definedName name="_xlnm.Print_Area" localSheetId="23">'20-196-18'!$A$1:$O$96</definedName>
    <definedName name="_xlnm.Print_Area" localSheetId="24">'20-196-19'!$A$1:$O$96</definedName>
    <definedName name="_xlnm.Print_Area" localSheetId="4">'20-196-2'!$A$1:$O$96</definedName>
    <definedName name="_xlnm.Print_Area" localSheetId="5">'20-196-3'!$A$1:$O$96</definedName>
    <definedName name="_xlnm.Print_Area" localSheetId="6">'20-196-4'!$A$1:$O$96</definedName>
    <definedName name="_xlnm.Print_Area" localSheetId="7">'20-196-4а'!$A$1:$O$96</definedName>
    <definedName name="_xlnm.Print_Area" localSheetId="8">'20-196-5'!$A$1:$O$96</definedName>
    <definedName name="_xlnm.Print_Area" localSheetId="25">'20-196-56+57'!$A$1:$O$96</definedName>
    <definedName name="_xlnm.Print_Area" localSheetId="26">'20-196-58+59'!$A$1:$O$96</definedName>
    <definedName name="_xlnm.Print_Area" localSheetId="9">'20-196-6'!$A$1:$O$96</definedName>
    <definedName name="_xlnm.Print_Area" localSheetId="27">'20-196-60'!$A$1:$O$96</definedName>
    <definedName name="_xlnm.Print_Area" localSheetId="28">'20-196-61+62'!$A$1:$O$96</definedName>
    <definedName name="_xlnm.Print_Area" localSheetId="10">'20-196-7'!$A$1:$O$96</definedName>
    <definedName name="_xlnm.Print_Area" localSheetId="11">'20-196-8'!$A$1:$O$96</definedName>
    <definedName name="_xlnm.Print_Area" localSheetId="12">'20-196-9'!$A$1:$O$96</definedName>
    <definedName name="_xlnm.Print_Area" localSheetId="13">'20-196-9а'!$A$1:$O$96</definedName>
    <definedName name="_xlnm.Print_Area" localSheetId="29">'31-196-1'!$A$1:$O$96</definedName>
    <definedName name="_xlnm.Print_Area" localSheetId="34">'31-196-10'!$A$1:$O$96</definedName>
    <definedName name="_xlnm.Print_Area" localSheetId="35">'31-196-11'!$A$1:$O$96</definedName>
    <definedName name="_xlnm.Print_Area" localSheetId="36">'31-196-12'!$A$1:$O$96</definedName>
    <definedName name="_xlnm.Print_Area" localSheetId="37">'31-196-13'!$A$1:$O$96</definedName>
    <definedName name="_xlnm.Print_Area" localSheetId="38">'31-196-13а'!$A$1:$O$96</definedName>
    <definedName name="_xlnm.Print_Area" localSheetId="39">'31-196-14'!$A$1:$O$96</definedName>
    <definedName name="_xlnm.Print_Area" localSheetId="40">'31-196-14а'!$A$1:$O$96</definedName>
    <definedName name="_xlnm.Print_Area" localSheetId="41">'31-196-14б'!$A$1:$O$96</definedName>
    <definedName name="_xlnm.Print_Area" localSheetId="42">'31-196-15'!$A$1:$O$96</definedName>
    <definedName name="_xlnm.Print_Area" localSheetId="43">'31-196-16'!$A$1:$O$96</definedName>
    <definedName name="_xlnm.Print_Area" localSheetId="44">'31-196-17'!$A$1:$O$96</definedName>
    <definedName name="_xlnm.Print_Area" localSheetId="45">'31-196-18'!$A$1:$O$96</definedName>
    <definedName name="_xlnm.Print_Area" localSheetId="46">'31-196-19'!$A$1:$O$96</definedName>
    <definedName name="_xlnm.Print_Area" localSheetId="47">'31-196-20'!$A$1:$O$96</definedName>
    <definedName name="_xlnm.Print_Area" localSheetId="48">'31-196-21'!$A$1:$O$96</definedName>
    <definedName name="_xlnm.Print_Area" localSheetId="49">'31-196-22'!$A$1:$O$96</definedName>
    <definedName name="_xlnm.Print_Area" localSheetId="50">'31-196-23'!$A$1:$O$96</definedName>
    <definedName name="_xlnm.Print_Area" localSheetId="51">'31-196-24'!$A$1:$O$96</definedName>
    <definedName name="_xlnm.Print_Area" localSheetId="52">'31-196-25'!$A$1:$O$96</definedName>
    <definedName name="_xlnm.Print_Area" localSheetId="53">'31-196-26'!$A$1:$O$96</definedName>
    <definedName name="_xlnm.Print_Area" localSheetId="54">'31-196-27'!$A$1:$O$96</definedName>
    <definedName name="_xlnm.Print_Area" localSheetId="55">'31-196-28'!$A$1:$O$96</definedName>
    <definedName name="_xlnm.Print_Area" localSheetId="56">'31-196-29'!$A$1:$O$96</definedName>
    <definedName name="_xlnm.Print_Area" localSheetId="57">'31-196-30'!$A$1:$O$96</definedName>
    <definedName name="_xlnm.Print_Area" localSheetId="58">'31-196-31'!$A$1:$O$96</definedName>
    <definedName name="_xlnm.Print_Area" localSheetId="59">'31-196-34'!$A$1:$O$96</definedName>
    <definedName name="_xlnm.Print_Area" localSheetId="60">'31-196-34а'!$A$1:$O$96</definedName>
    <definedName name="_xlnm.Print_Area" localSheetId="61">'31-196-35'!$A$1:$O$96</definedName>
    <definedName name="_xlnm.Print_Area" localSheetId="62">'31-196-36'!$A$1:$O$96</definedName>
    <definedName name="_xlnm.Print_Area" localSheetId="63">'31-196-37'!$A$1:$O$96</definedName>
    <definedName name="_xlnm.Print_Area" localSheetId="64">'31-196-38'!$A$1:$O$96</definedName>
    <definedName name="_xlnm.Print_Area" localSheetId="65">'31-196-39'!$A$1:$O$96</definedName>
    <definedName name="_xlnm.Print_Area" localSheetId="66">'31-196-40'!$A$1:$O$96</definedName>
    <definedName name="_xlnm.Print_Area" localSheetId="67">'31-196-40а'!$A$1:$O$96</definedName>
    <definedName name="_xlnm.Print_Area" localSheetId="68">'31-196-41'!$A$1:$O$96</definedName>
    <definedName name="_xlnm.Print_Area" localSheetId="69">'31-196-41а'!$A$1:$O$96</definedName>
    <definedName name="_xlnm.Print_Area" localSheetId="70">'31-196-42'!$A$1:$O$96</definedName>
    <definedName name="_xlnm.Print_Area" localSheetId="71">'31-196-43'!$A$1:$O$96</definedName>
    <definedName name="_xlnm.Print_Area" localSheetId="72">'31-196-44'!$A$1:$O$96</definedName>
    <definedName name="_xlnm.Print_Area" localSheetId="73">'31-196-46'!$A$1:$O$96</definedName>
    <definedName name="_xlnm.Print_Area" localSheetId="74">'31-196-47'!$A$1:$O$96</definedName>
    <definedName name="_xlnm.Print_Area" localSheetId="75">'31-196-47а'!$A$1:$O$96</definedName>
    <definedName name="_xlnm.Print_Area" localSheetId="76">'31-196-48'!$A$1:$O$96</definedName>
    <definedName name="_xlnm.Print_Area" localSheetId="77">'31-196-49а'!$A$1:$O$96</definedName>
    <definedName name="_xlnm.Print_Area" localSheetId="78">'31-196-49б'!$A$1:$O$96</definedName>
    <definedName name="_xlnm.Print_Area" localSheetId="79">'31-196-50'!$A$1:$O$96</definedName>
    <definedName name="_xlnm.Print_Area" localSheetId="80">'31-196-51'!$A$1:$O$96</definedName>
    <definedName name="_xlnm.Print_Area" localSheetId="81">'31-196-52'!$A$1:$O$96</definedName>
    <definedName name="_xlnm.Print_Area" localSheetId="82">'31-196-53'!$A$1:$O$96</definedName>
    <definedName name="_xlnm.Print_Area" localSheetId="83">'31-196-53а'!$A$1:$O$96</definedName>
    <definedName name="_xlnm.Print_Area" localSheetId="84">'31-196-53б'!$A$1:$O$96</definedName>
    <definedName name="_xlnm.Print_Area" localSheetId="85">'31-196-53в'!$A$1:$O$96</definedName>
    <definedName name="_xlnm.Print_Area" localSheetId="86">'31-196-53г'!$A$1:$O$96</definedName>
    <definedName name="_xlnm.Print_Area" localSheetId="87">'31-196-54'!$A$1:$O$96</definedName>
    <definedName name="_xlnm.Print_Area" localSheetId="88">'31-196-55'!$A$1:$O$96</definedName>
    <definedName name="_xlnm.Print_Area" localSheetId="89">'31-196-56'!$A$1:$O$96</definedName>
    <definedName name="_xlnm.Print_Area" localSheetId="90">'31-196-56а'!$A$1:$O$96</definedName>
    <definedName name="_xlnm.Print_Area" localSheetId="91">'31-196-57'!$A$1:$O$96</definedName>
    <definedName name="_xlnm.Print_Area" localSheetId="92">'31-196-58'!$A$1:$O$96</definedName>
    <definedName name="_xlnm.Print_Area" localSheetId="93">'31-196-59'!$A$1:$O$96</definedName>
    <definedName name="_xlnm.Print_Area" localSheetId="30">'31-196-8'!$A$1:$O$96</definedName>
    <definedName name="_xlnm.Print_Area" localSheetId="31">'31-196-8а'!$A$1:$O$96</definedName>
    <definedName name="_xlnm.Print_Area" localSheetId="32">'31-196-8б'!$A$1:$O$96</definedName>
    <definedName name="_xlnm.Print_Area" localSheetId="33">'31-196-9'!$A$1:$O$96</definedName>
    <definedName name="_xlnm.Print_Area" localSheetId="94">'87-196-3'!$A$1:$O$96</definedName>
    <definedName name="_xlnm.Print_Area" localSheetId="95">'87-196-4'!$A$1:$O$96</definedName>
    <definedName name="_xlnm.Print_Area" localSheetId="96">'87-196-5'!$A$1:$O$96</definedName>
  </definedNames>
  <calcPr calcId="125725"/>
</workbook>
</file>

<file path=xl/calcChain.xml><?xml version="1.0" encoding="utf-8"?>
<calcChain xmlns="http://schemas.openxmlformats.org/spreadsheetml/2006/main">
  <c r="E4" i="103"/>
  <c r="D4"/>
  <c r="C4"/>
  <c r="A4"/>
  <c r="E4" i="102"/>
  <c r="D4"/>
  <c r="A4"/>
  <c r="C4"/>
  <c r="E4" i="101"/>
  <c r="D4"/>
  <c r="C4"/>
  <c r="A4"/>
  <c r="E4" i="100"/>
  <c r="D4"/>
  <c r="A4"/>
  <c r="C4"/>
  <c r="E4" i="99"/>
  <c r="D4"/>
  <c r="A4"/>
  <c r="C4"/>
  <c r="E4" i="98"/>
  <c r="D4"/>
  <c r="A4"/>
  <c r="C4"/>
  <c r="C4" i="97"/>
  <c r="E4" i="96"/>
  <c r="D4"/>
  <c r="A4"/>
  <c r="C4"/>
  <c r="E4" i="95"/>
  <c r="D4"/>
  <c r="A4"/>
  <c r="C4"/>
  <c r="E4" i="94"/>
  <c r="D4"/>
  <c r="A4"/>
  <c r="C4"/>
  <c r="C4" i="93"/>
  <c r="C4" i="92"/>
  <c r="C4" i="91"/>
  <c r="C4" i="90"/>
  <c r="E4" i="89"/>
  <c r="D4"/>
  <c r="A4"/>
  <c r="C4"/>
  <c r="E4" i="88"/>
  <c r="D4"/>
  <c r="A4"/>
  <c r="C4"/>
  <c r="E4" i="87"/>
  <c r="D4"/>
  <c r="A4"/>
  <c r="C4"/>
  <c r="E4" i="86"/>
  <c r="D4"/>
  <c r="A4"/>
  <c r="C4"/>
  <c r="C4" i="85"/>
  <c r="C4" i="84"/>
  <c r="E4" i="83"/>
  <c r="D4"/>
  <c r="A4"/>
  <c r="C4"/>
  <c r="C4" i="82"/>
  <c r="E4" i="81"/>
  <c r="D4"/>
  <c r="A4"/>
  <c r="C4"/>
  <c r="E4" i="80"/>
  <c r="D4"/>
  <c r="A4"/>
  <c r="C4"/>
  <c r="E4" i="79"/>
  <c r="D4"/>
  <c r="A4"/>
  <c r="C4"/>
  <c r="E4" i="78"/>
  <c r="D4"/>
  <c r="A4"/>
  <c r="C4"/>
  <c r="E4" i="77"/>
  <c r="D4"/>
  <c r="A4"/>
  <c r="C4"/>
  <c r="C4" i="76"/>
  <c r="E4" i="75"/>
  <c r="D4"/>
  <c r="A4"/>
  <c r="C4"/>
  <c r="C4" i="74"/>
  <c r="E4" i="73"/>
  <c r="D4"/>
  <c r="A4"/>
  <c r="C4"/>
  <c r="E4" i="72"/>
  <c r="D4"/>
  <c r="A4"/>
  <c r="C4"/>
  <c r="E4" i="71"/>
  <c r="D4"/>
  <c r="A4"/>
  <c r="C4"/>
  <c r="E4" i="70"/>
  <c r="D4"/>
  <c r="A4"/>
  <c r="C4"/>
  <c r="E4" i="69"/>
  <c r="D4"/>
  <c r="A4"/>
  <c r="C4"/>
  <c r="E4" i="68"/>
  <c r="D4"/>
  <c r="C4"/>
  <c r="A4"/>
  <c r="C4" i="67"/>
  <c r="E4" i="66"/>
  <c r="D4"/>
  <c r="A4"/>
  <c r="C4"/>
  <c r="E4" i="65"/>
  <c r="D4"/>
  <c r="A4"/>
  <c r="C4"/>
  <c r="E4" i="64"/>
  <c r="D4"/>
  <c r="A4"/>
  <c r="C4"/>
  <c r="E4" i="63"/>
  <c r="D4"/>
  <c r="A4"/>
  <c r="C4"/>
  <c r="E4" i="62"/>
  <c r="D4"/>
  <c r="A4"/>
  <c r="C4"/>
  <c r="E4" i="61"/>
  <c r="D4"/>
  <c r="A4"/>
  <c r="C4"/>
  <c r="E4" i="60"/>
  <c r="D4"/>
  <c r="A4"/>
  <c r="C4"/>
  <c r="E4" i="59"/>
  <c r="D4"/>
  <c r="A4"/>
  <c r="C4"/>
  <c r="E4" i="58"/>
  <c r="D4"/>
  <c r="A4"/>
  <c r="C4"/>
  <c r="E4" i="57"/>
  <c r="D4"/>
  <c r="A4"/>
  <c r="C4"/>
  <c r="E4" i="56"/>
  <c r="D4"/>
  <c r="A4"/>
  <c r="C4"/>
  <c r="E4" i="55"/>
  <c r="D4"/>
  <c r="A4"/>
  <c r="C4"/>
  <c r="E4" i="54"/>
  <c r="D4"/>
  <c r="A4"/>
  <c r="C4"/>
  <c r="E4" i="53"/>
  <c r="D4"/>
  <c r="A4"/>
  <c r="C4"/>
  <c r="E4" i="52"/>
  <c r="D4"/>
  <c r="A4"/>
  <c r="C4"/>
  <c r="E4" i="51"/>
  <c r="D4"/>
  <c r="A4"/>
  <c r="C4"/>
  <c r="E4" i="50"/>
  <c r="D4"/>
  <c r="A4"/>
  <c r="C4"/>
  <c r="E4" i="49"/>
  <c r="D4"/>
  <c r="A4"/>
  <c r="C4"/>
  <c r="C4" i="48"/>
  <c r="C4" i="47"/>
  <c r="E4" i="46"/>
  <c r="D4"/>
  <c r="A4"/>
  <c r="C4"/>
  <c r="C4" i="45"/>
  <c r="E4" i="44"/>
  <c r="D4"/>
  <c r="A4"/>
  <c r="C4"/>
  <c r="E4" i="43"/>
  <c r="D4"/>
  <c r="A4"/>
  <c r="C4"/>
  <c r="E4" i="42"/>
  <c r="D4"/>
  <c r="A4"/>
  <c r="C4"/>
  <c r="E4" i="41"/>
  <c r="D4"/>
  <c r="A4"/>
  <c r="C4"/>
  <c r="E4" i="40"/>
  <c r="D4"/>
  <c r="A4"/>
  <c r="C4"/>
  <c r="C4" i="39"/>
  <c r="C4" i="38"/>
  <c r="E4" i="37"/>
  <c r="D4"/>
  <c r="A4"/>
  <c r="C4"/>
  <c r="E4" i="36"/>
  <c r="D4"/>
  <c r="C4"/>
  <c r="A4"/>
  <c r="E4" i="35"/>
  <c r="D4"/>
  <c r="C4"/>
  <c r="E4" i="34"/>
  <c r="D4"/>
  <c r="A4"/>
  <c r="C4"/>
  <c r="E4" i="33"/>
  <c r="D4"/>
  <c r="C4"/>
  <c r="E4" i="32"/>
  <c r="D4"/>
  <c r="C4"/>
  <c r="E4" i="31"/>
  <c r="D4"/>
  <c r="A4"/>
  <c r="C4"/>
  <c r="E4" i="30"/>
  <c r="D4"/>
  <c r="A4"/>
  <c r="C4"/>
  <c r="E4" i="29"/>
  <c r="D4"/>
  <c r="A4"/>
  <c r="C4"/>
  <c r="E4" i="28"/>
  <c r="D4"/>
  <c r="A4"/>
  <c r="C4"/>
  <c r="E4" i="27"/>
  <c r="D4"/>
  <c r="A4"/>
  <c r="C4"/>
  <c r="E4" i="26"/>
  <c r="D4"/>
  <c r="A4"/>
  <c r="C4"/>
  <c r="C4" i="25"/>
  <c r="E4" i="24"/>
  <c r="D4"/>
  <c r="A4"/>
  <c r="C4"/>
  <c r="E4" i="23"/>
  <c r="D4"/>
  <c r="A4"/>
  <c r="C4"/>
  <c r="E4" i="22"/>
  <c r="D4"/>
  <c r="A4"/>
  <c r="C4"/>
  <c r="E4" i="21"/>
  <c r="D4"/>
  <c r="A4"/>
  <c r="C4"/>
  <c r="C4" i="20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C4" i="14"/>
  <c r="E4" i="13"/>
  <c r="D4"/>
  <c r="A4"/>
  <c r="C4"/>
  <c r="E4" i="12"/>
  <c r="D4"/>
  <c r="A4"/>
  <c r="C4"/>
  <c r="E4" i="11"/>
  <c r="D4"/>
  <c r="A4"/>
  <c r="C4"/>
  <c r="E4" i="7"/>
  <c r="D4"/>
  <c r="C4"/>
  <c r="A4"/>
  <c r="R207" i="10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9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8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<sst xmlns="http://schemas.openxmlformats.org/spreadsheetml/2006/main" count="3915" uniqueCount="511">
  <si>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</si>
  <si>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</si>
  <si>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</si>
  <si>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</si>
  <si>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</si>
  <si>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</si>
  <si>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</si>
  <si>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</si>
  <si>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</si>
  <si>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</si>
  <si>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</si>
  <si>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</si>
  <si>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</si>
  <si>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</si>
  <si>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</si>
  <si>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</si>
  <si>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</si>
  <si>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</si>
  <si>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</si>
  <si>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</si>
  <si>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</si>
  <si>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</si>
  <si>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</si>
  <si>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</si>
  <si>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</si>
  <si>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</si>
  <si>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</si>
  <si>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90-3(20)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</si>
  <si>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</si>
  <si>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</si>
  <si>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</si>
  <si>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</si>
  <si>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</si>
  <si>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</si>
  <si>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</si>
  <si>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</si>
  <si>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</si>
  <si>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</si>
  <si>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</si>
  <si>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</si>
  <si>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В20-1</t>
  </si>
  <si>
    <t>172,29</t>
  </si>
  <si>
    <t>170,34</t>
  </si>
  <si>
    <t>В20-2</t>
  </si>
  <si>
    <t>172,32</t>
  </si>
  <si>
    <t>170,43</t>
  </si>
  <si>
    <t>В20-3</t>
  </si>
  <si>
    <t>172,35</t>
  </si>
  <si>
    <t>170,40</t>
  </si>
  <si>
    <t>В20-4</t>
  </si>
  <si>
    <t>172,37</t>
  </si>
  <si>
    <t>170,45</t>
  </si>
  <si>
    <t>В20-5</t>
  </si>
  <si>
    <t>172,64</t>
  </si>
  <si>
    <t>171,15</t>
  </si>
  <si>
    <t>В20-6</t>
  </si>
  <si>
    <t>172,62</t>
  </si>
  <si>
    <t>170,95</t>
  </si>
  <si>
    <t>В20-7</t>
  </si>
  <si>
    <t>172,15</t>
  </si>
  <si>
    <t>170,80</t>
  </si>
  <si>
    <t>В20-8</t>
  </si>
  <si>
    <t>172,10</t>
  </si>
  <si>
    <t>170,71</t>
  </si>
  <si>
    <t>В20-9</t>
  </si>
  <si>
    <t>172,69</t>
  </si>
  <si>
    <t>171,85</t>
  </si>
  <si>
    <t>В20-10</t>
  </si>
  <si>
    <t>173,20</t>
  </si>
  <si>
    <t>171,75</t>
  </si>
  <si>
    <t>В20-11</t>
  </si>
  <si>
    <t>173,24</t>
  </si>
  <si>
    <t>171,83</t>
  </si>
  <si>
    <t>В20-12</t>
  </si>
  <si>
    <t>173,31</t>
  </si>
  <si>
    <t>171,95</t>
  </si>
  <si>
    <t>В20-13</t>
  </si>
  <si>
    <t>173,10</t>
  </si>
  <si>
    <t>171,82</t>
  </si>
  <si>
    <t>В20-14</t>
  </si>
  <si>
    <t>170,22</t>
  </si>
  <si>
    <t>168,47</t>
  </si>
  <si>
    <t>В20-15</t>
  </si>
  <si>
    <t>168,45</t>
  </si>
  <si>
    <t>В20-16</t>
  </si>
  <si>
    <t>170,35</t>
  </si>
  <si>
    <t>168,36</t>
  </si>
  <si>
    <t>В20-17</t>
  </si>
  <si>
    <t>170,37</t>
  </si>
  <si>
    <t>168,40</t>
  </si>
  <si>
    <t>В20-18</t>
  </si>
  <si>
    <t>178,38</t>
  </si>
  <si>
    <t>176,76</t>
  </si>
  <si>
    <t>В20-19</t>
  </si>
  <si>
    <t>170,50</t>
  </si>
  <si>
    <t>168,55</t>
  </si>
  <si>
    <t>В20-20</t>
  </si>
  <si>
    <t>173,13</t>
  </si>
  <si>
    <t>171,10</t>
  </si>
  <si>
    <t>В20-21</t>
  </si>
  <si>
    <t>173,25</t>
  </si>
  <si>
    <t>171,20</t>
  </si>
  <si>
    <t>В20-22</t>
  </si>
  <si>
    <t>173,30</t>
  </si>
  <si>
    <t>171,25</t>
  </si>
  <si>
    <t>В20-23</t>
  </si>
  <si>
    <t>173,29</t>
  </si>
  <si>
    <t>171,99</t>
  </si>
  <si>
    <t>В20-24</t>
  </si>
  <si>
    <t>173,23</t>
  </si>
  <si>
    <t>171,23</t>
  </si>
  <si>
    <t>В20-25</t>
  </si>
  <si>
    <t>173,15</t>
  </si>
  <si>
    <t>171,00</t>
  </si>
  <si>
    <t>В20-26</t>
  </si>
  <si>
    <t>173,35</t>
  </si>
  <si>
    <t>В20-27</t>
  </si>
  <si>
    <t>173,88</t>
  </si>
  <si>
    <t>172,30</t>
  </si>
  <si>
    <t>В20-28</t>
  </si>
  <si>
    <t>174,30</t>
  </si>
  <si>
    <t>172,05</t>
  </si>
  <si>
    <t>В20-29</t>
  </si>
  <si>
    <t>174,32</t>
  </si>
  <si>
    <t>172,26</t>
  </si>
  <si>
    <t>В20-30</t>
  </si>
  <si>
    <t>174,68</t>
  </si>
  <si>
    <t>172,94</t>
  </si>
  <si>
    <t>В20-31</t>
  </si>
  <si>
    <t>174,64</t>
  </si>
  <si>
    <t>В20-32</t>
  </si>
  <si>
    <t>174,70</t>
  </si>
  <si>
    <t>172,95</t>
  </si>
  <si>
    <t>В20-33</t>
  </si>
  <si>
    <t>174,83</t>
  </si>
  <si>
    <t>172,86</t>
  </si>
  <si>
    <t>В20-34</t>
  </si>
  <si>
    <t>В20-35</t>
  </si>
  <si>
    <t>173,68</t>
  </si>
  <si>
    <t>171,58</t>
  </si>
  <si>
    <t>В20-36</t>
  </si>
  <si>
    <t>173,52</t>
  </si>
  <si>
    <t>172,03</t>
  </si>
  <si>
    <t>В20-37</t>
  </si>
  <si>
    <t>173,91</t>
  </si>
  <si>
    <t>172,01</t>
  </si>
  <si>
    <t>В20-38</t>
  </si>
  <si>
    <t>174,05</t>
  </si>
  <si>
    <t>В20-39</t>
  </si>
  <si>
    <t>174,09</t>
  </si>
  <si>
    <t>В20-40</t>
  </si>
  <si>
    <t>173,92</t>
  </si>
  <si>
    <t>171,90</t>
  </si>
  <si>
    <t>В20-41</t>
  </si>
  <si>
    <t>173,96</t>
  </si>
  <si>
    <t>172,00</t>
  </si>
  <si>
    <t>В20-42</t>
  </si>
  <si>
    <t>173,75</t>
  </si>
  <si>
    <t>171,05</t>
  </si>
  <si>
    <t>В20-43</t>
  </si>
  <si>
    <t>173,40</t>
  </si>
  <si>
    <t>171,41</t>
  </si>
  <si>
    <t>В20-44</t>
  </si>
  <si>
    <t>174,35</t>
  </si>
  <si>
    <t>171,76</t>
  </si>
  <si>
    <t>В20-45</t>
  </si>
  <si>
    <t>171,56</t>
  </si>
  <si>
    <t>В20-46</t>
  </si>
  <si>
    <t>173,07</t>
  </si>
  <si>
    <t>В20-47</t>
  </si>
  <si>
    <t>173,00</t>
  </si>
  <si>
    <t>В20-48</t>
  </si>
  <si>
    <t>172,84</t>
  </si>
  <si>
    <t>В20-49</t>
  </si>
  <si>
    <t>172,88</t>
  </si>
  <si>
    <t>170,36</t>
  </si>
  <si>
    <t>В20-50</t>
  </si>
  <si>
    <t>170,85</t>
  </si>
  <si>
    <t>В20-51</t>
  </si>
  <si>
    <t>172,89</t>
  </si>
  <si>
    <t>170,84</t>
  </si>
  <si>
    <t>В20-52</t>
  </si>
  <si>
    <t>173,41</t>
  </si>
  <si>
    <t>171,40</t>
  </si>
  <si>
    <t>В20-53</t>
  </si>
  <si>
    <t>172,60</t>
  </si>
  <si>
    <t>170,31</t>
  </si>
  <si>
    <t>В20-54</t>
  </si>
  <si>
    <t>172,52</t>
  </si>
  <si>
    <t>170,38</t>
  </si>
  <si>
    <t>В20-55</t>
  </si>
  <si>
    <t>172,80</t>
  </si>
  <si>
    <t>170,75</t>
  </si>
  <si>
    <t>В20-56</t>
  </si>
  <si>
    <t>172,20</t>
  </si>
  <si>
    <t>170,09</t>
  </si>
  <si>
    <t>В20-57</t>
  </si>
  <si>
    <t>172,25</t>
  </si>
  <si>
    <t>В20-58</t>
  </si>
  <si>
    <t>169,75</t>
  </si>
  <si>
    <t>В20-59</t>
  </si>
  <si>
    <t>В20-60</t>
  </si>
  <si>
    <t>170,08</t>
  </si>
  <si>
    <t>В20-61</t>
  </si>
  <si>
    <t>171,03</t>
  </si>
  <si>
    <t>168,95</t>
  </si>
  <si>
    <t>В20-62</t>
  </si>
  <si>
    <t>В20-63</t>
  </si>
  <si>
    <t>171,78</t>
  </si>
  <si>
    <t>169,93</t>
  </si>
  <si>
    <t>89-3(31)</t>
  </si>
  <si>
    <t>В31-1</t>
  </si>
  <si>
    <t>171,35</t>
  </si>
  <si>
    <t>169,37</t>
  </si>
  <si>
    <t>В31-2</t>
  </si>
  <si>
    <t>171,28</t>
  </si>
  <si>
    <t>169,45</t>
  </si>
  <si>
    <t>В31-3</t>
  </si>
  <si>
    <t>171,32</t>
  </si>
  <si>
    <t>169,42</t>
  </si>
  <si>
    <t>В31-4</t>
  </si>
  <si>
    <t>171,72</t>
  </si>
  <si>
    <t>169,92</t>
  </si>
  <si>
    <t>В31-5</t>
  </si>
  <si>
    <t>171,60</t>
  </si>
  <si>
    <t>169,74</t>
  </si>
  <si>
    <t>В31-6</t>
  </si>
  <si>
    <t>169,61</t>
  </si>
  <si>
    <t>В31-7</t>
  </si>
  <si>
    <t>171,63</t>
  </si>
  <si>
    <t>169,54</t>
  </si>
  <si>
    <t>В31-8</t>
  </si>
  <si>
    <t>173,22</t>
  </si>
  <si>
    <t>171,38</t>
  </si>
  <si>
    <t>В31-9</t>
  </si>
  <si>
    <t>173,56</t>
  </si>
  <si>
    <t>171,77</t>
  </si>
  <si>
    <t>В31-10</t>
  </si>
  <si>
    <t>В31-11</t>
  </si>
  <si>
    <t>173,18</t>
  </si>
  <si>
    <t>171,26</t>
  </si>
  <si>
    <t>В31-12</t>
  </si>
  <si>
    <t>В31-13</t>
  </si>
  <si>
    <t>В31-14</t>
  </si>
  <si>
    <t>В31-15</t>
  </si>
  <si>
    <t>172,76</t>
  </si>
  <si>
    <t>В31-16</t>
  </si>
  <si>
    <t>172,70</t>
  </si>
  <si>
    <t>170,65</t>
  </si>
  <si>
    <t>В31-17</t>
  </si>
  <si>
    <t>172,18</t>
  </si>
  <si>
    <t>170,20</t>
  </si>
  <si>
    <t>В31-18</t>
  </si>
  <si>
    <t>172,42</t>
  </si>
  <si>
    <t>В31-19</t>
  </si>
  <si>
    <t>172,16</t>
  </si>
  <si>
    <t>В31-20</t>
  </si>
  <si>
    <t>170,10</t>
  </si>
  <si>
    <t>В31-21</t>
  </si>
  <si>
    <t>168,38</t>
  </si>
  <si>
    <t>В31-22</t>
  </si>
  <si>
    <t>В31-23</t>
  </si>
  <si>
    <t>170,47</t>
  </si>
  <si>
    <t>168,50</t>
  </si>
  <si>
    <t>В31-24</t>
  </si>
  <si>
    <t>169,71</t>
  </si>
  <si>
    <t>167,60</t>
  </si>
  <si>
    <t>В31-25</t>
  </si>
  <si>
    <t>170,97</t>
  </si>
  <si>
    <t>В31-26</t>
  </si>
  <si>
    <t>170,73</t>
  </si>
  <si>
    <t>168,80</t>
  </si>
  <si>
    <t>В31-27</t>
  </si>
  <si>
    <t>168,99</t>
  </si>
  <si>
    <t>В31-28</t>
  </si>
  <si>
    <t>В31-29</t>
  </si>
  <si>
    <t>171,43</t>
  </si>
  <si>
    <t>168,67</t>
  </si>
  <si>
    <t>В31-30</t>
  </si>
  <si>
    <t>169,35</t>
  </si>
  <si>
    <t>В31-31</t>
  </si>
  <si>
    <t>171,97</t>
  </si>
  <si>
    <t>169,52</t>
  </si>
  <si>
    <t>В31-32</t>
  </si>
  <si>
    <t>172,12</t>
  </si>
  <si>
    <t>171,12</t>
  </si>
  <si>
    <t>В31-33</t>
  </si>
  <si>
    <t>173,46</t>
  </si>
  <si>
    <t>В31-34</t>
  </si>
  <si>
    <t>173,09</t>
  </si>
  <si>
    <t>171,19</t>
  </si>
  <si>
    <t>В31-35</t>
  </si>
  <si>
    <t>170,78</t>
  </si>
  <si>
    <t>В31-36</t>
  </si>
  <si>
    <t>В31-37</t>
  </si>
  <si>
    <t>172,65</t>
  </si>
  <si>
    <t>В31-38</t>
  </si>
  <si>
    <t>172,31</t>
  </si>
  <si>
    <t>В31-39</t>
  </si>
  <si>
    <t>170,13</t>
  </si>
  <si>
    <t>В31-40</t>
  </si>
  <si>
    <t>172,74</t>
  </si>
  <si>
    <t>170,70</t>
  </si>
  <si>
    <t>В31-41</t>
  </si>
  <si>
    <t>172,24</t>
  </si>
  <si>
    <t>170,39</t>
  </si>
  <si>
    <t>В31-42</t>
  </si>
  <si>
    <t>174,97</t>
  </si>
  <si>
    <t>В31-43</t>
  </si>
  <si>
    <t>170,30</t>
  </si>
  <si>
    <t>В31-44</t>
  </si>
  <si>
    <t>172,45</t>
  </si>
  <si>
    <t>170,24</t>
  </si>
  <si>
    <t>В31-45</t>
  </si>
  <si>
    <t>169,65</t>
  </si>
  <si>
    <t>В31-46</t>
  </si>
  <si>
    <t>171,87</t>
  </si>
  <si>
    <t>169,50</t>
  </si>
  <si>
    <t>В31-47</t>
  </si>
  <si>
    <t>170,00</t>
  </si>
  <si>
    <t>В31-48</t>
  </si>
  <si>
    <t>171,68</t>
  </si>
  <si>
    <t>В31-49</t>
  </si>
  <si>
    <t>170,76</t>
  </si>
  <si>
    <t>168,75</t>
  </si>
  <si>
    <t>В31-50</t>
  </si>
  <si>
    <t>170,21</t>
  </si>
  <si>
    <t>168,86</t>
  </si>
  <si>
    <t>В31-51</t>
  </si>
  <si>
    <t>169,58</t>
  </si>
  <si>
    <t>В31-52</t>
  </si>
  <si>
    <t>168,14</t>
  </si>
  <si>
    <t>В31-53</t>
  </si>
  <si>
    <t>172,28</t>
  </si>
  <si>
    <t>170,60</t>
  </si>
  <si>
    <t>В31-54</t>
  </si>
  <si>
    <t>171,93</t>
  </si>
  <si>
    <t>170,23</t>
  </si>
  <si>
    <t>В31-55</t>
  </si>
  <si>
    <t>170,25</t>
  </si>
  <si>
    <t>В31-56</t>
  </si>
  <si>
    <t>173,57</t>
  </si>
  <si>
    <t>171,55</t>
  </si>
  <si>
    <t>В31-57</t>
  </si>
  <si>
    <t>173,60</t>
  </si>
  <si>
    <t>В31-58</t>
  </si>
  <si>
    <t>173,51</t>
  </si>
  <si>
    <t>172,19</t>
  </si>
  <si>
    <t>В31-59</t>
  </si>
  <si>
    <t>173,26</t>
  </si>
  <si>
    <t>171,71</t>
  </si>
  <si>
    <t>84-11(87)</t>
  </si>
  <si>
    <t>В87-1</t>
  </si>
  <si>
    <t>171,45</t>
  </si>
  <si>
    <t>В87-2</t>
  </si>
  <si>
    <t>173,53</t>
  </si>
  <si>
    <t>В87-3</t>
  </si>
  <si>
    <t>173,85</t>
  </si>
  <si>
    <t>В87-4</t>
  </si>
  <si>
    <t>173,73</t>
  </si>
  <si>
    <t>В87-5</t>
  </si>
  <si>
    <t>173,80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</si>
  <si>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20-196-1</t>
    </r>
    <r>
      <rPr>
        <sz val="12"/>
        <color theme="1"/>
        <rFont val="Arial"/>
        <family val="2"/>
        <charset val="204"/>
      </rPr>
      <t xml:space="preserve"> </t>
    </r>
  </si>
  <si>
    <t>сталь</t>
  </si>
  <si>
    <t>цегл</t>
  </si>
  <si>
    <t>п/е</t>
  </si>
  <si>
    <t>відкрит</t>
  </si>
  <si>
    <t>3 шт; лічильник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</si>
  <si>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20-196-2</t>
    </r>
    <r>
      <rPr>
        <sz val="12"/>
        <color theme="1"/>
        <rFont val="Arial"/>
        <family val="2"/>
        <charset val="204"/>
      </rPr>
      <t xml:space="preserve"> </t>
    </r>
  </si>
  <si>
    <t>ПГ</t>
  </si>
  <si>
    <t>з/б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</si>
  <si>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</si>
  <si>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20-196-3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</si>
  <si>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</si>
  <si>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20-196-4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</si>
  <si>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20-196-4а</t>
    </r>
    <r>
      <rPr>
        <sz val="12"/>
        <color theme="1"/>
        <rFont val="Arial"/>
        <family val="2"/>
        <charset val="204"/>
      </rPr>
      <t xml:space="preserve"> </t>
    </r>
  </si>
  <si>
    <t>В20-4а</t>
  </si>
  <si>
    <t>лічильник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</si>
  <si>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20-196-5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</si>
  <si>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20-196-6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</si>
  <si>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20-196-7</t>
    </r>
    <r>
      <rPr>
        <sz val="12"/>
        <color theme="1"/>
        <rFont val="Arial"/>
        <family val="2"/>
        <charset val="204"/>
      </rPr>
      <t xml:space="preserve"> 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</si>
  <si>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</si>
  <si>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</si>
  <si>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20-196-9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</si>
  <si>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20-196-9а</t>
    </r>
  </si>
  <si>
    <t>В20-9а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</si>
  <si>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20-196-10</t>
    </r>
    <r>
      <rPr>
        <sz val="12"/>
        <color theme="1"/>
        <rFont val="Arial"/>
        <family val="2"/>
        <charset val="204"/>
      </rPr>
      <t xml:space="preserve"> </t>
    </r>
  </si>
  <si>
    <t xml:space="preserve"> 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</si>
  <si>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20-196-11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</si>
  <si>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20-196-12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</si>
  <si>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20-196-13</t>
    </r>
    <r>
      <rPr>
        <sz val="12"/>
        <color theme="1"/>
        <rFont val="Arial"/>
        <family val="2"/>
        <charset val="204"/>
      </rPr>
      <t xml:space="preserve"> </t>
    </r>
  </si>
  <si>
    <t>2шт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</si>
  <si>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20-196-13а</t>
    </r>
    <r>
      <rPr>
        <sz val="12"/>
        <color theme="1"/>
        <rFont val="Arial"/>
        <family val="2"/>
        <charset val="204"/>
      </rPr>
      <t xml:space="preserve"> </t>
    </r>
  </si>
  <si>
    <t>В20-13а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</si>
  <si>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20-196-14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</si>
  <si>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20-196-15</t>
    </r>
    <r>
      <rPr>
        <sz val="12"/>
        <color theme="1"/>
        <rFont val="Arial"/>
        <family val="2"/>
        <charset val="204"/>
      </rPr>
      <t xml:space="preserve"> </t>
    </r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</si>
  <si>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</si>
  <si>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20-196-16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</si>
  <si>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20-196-17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</si>
  <si>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20-196-18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</si>
  <si>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20-196-19</t>
    </r>
  </si>
  <si>
    <t>камера</t>
  </si>
  <si>
    <t>4*4</t>
  </si>
  <si>
    <t>4 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</si>
  <si>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20-196-56+57</t>
    </r>
    <r>
      <rPr>
        <sz val="12"/>
        <color theme="1"/>
        <rFont val="Arial"/>
        <family val="2"/>
        <charset val="204"/>
      </rPr>
      <t xml:space="preserve"> </t>
    </r>
  </si>
  <si>
    <t>В20-56+57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</si>
  <si>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20-196-58+59</t>
    </r>
  </si>
  <si>
    <t>В20-58+59</t>
  </si>
  <si>
    <t>2 шт</t>
  </si>
  <si>
    <t>2 шт; лічильник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</si>
  <si>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20-196-60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</si>
  <si>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20-196-61+62</t>
    </r>
  </si>
  <si>
    <t>В20-61+62</t>
  </si>
  <si>
    <t>з/б/чавун</t>
  </si>
  <si>
    <t>0,7/0,62</t>
  </si>
  <si>
    <t>200/100</t>
  </si>
  <si>
    <t>1 шт/2 шт; лічильник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</si>
  <si>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</si>
  <si>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</si>
  <si>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31-196-8а</t>
    </r>
    <r>
      <rPr>
        <sz val="12"/>
        <color theme="1"/>
        <rFont val="Arial"/>
        <family val="2"/>
        <charset val="204"/>
      </rPr>
      <t xml:space="preserve"> </t>
    </r>
  </si>
  <si>
    <t>В31-8а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</si>
  <si>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31-196-8б</t>
    </r>
  </si>
  <si>
    <t>В31-8б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</si>
  <si>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31-196-9</t>
    </r>
  </si>
  <si>
    <t>В/колодязь відсутній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</si>
  <si>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</si>
  <si>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31-196-11</t>
    </r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</si>
  <si>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</si>
  <si>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31-196-12</t>
    </r>
  </si>
  <si>
    <t>В/колодязь не існує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</si>
  <si>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</si>
  <si>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31-196-13а</t>
    </r>
    <r>
      <rPr>
        <sz val="12"/>
        <color theme="1"/>
        <rFont val="Arial"/>
        <family val="2"/>
        <charset val="204"/>
      </rPr>
      <t xml:space="preserve"> </t>
    </r>
  </si>
  <si>
    <t>В31-13а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</si>
  <si>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</si>
  <si>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31-196-14а</t>
    </r>
  </si>
  <si>
    <t>В31-14а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</si>
  <si>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31-196-14б</t>
    </r>
  </si>
  <si>
    <t>В31-14б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</si>
  <si>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31-196-15</t>
    </r>
  </si>
  <si>
    <t>гума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</si>
  <si>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</si>
  <si>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</si>
  <si>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</si>
  <si>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31-196-19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</si>
  <si>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31-196-20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</si>
  <si>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31-196-21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</si>
  <si>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31-196-22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</si>
  <si>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31-196-23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</si>
  <si>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31-196-24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</si>
  <si>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31-196-25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</si>
  <si>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31-196-26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</si>
  <si>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31-196-27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</si>
  <si>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31-196-28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</si>
  <si>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31-196-29</t>
    </r>
  </si>
  <si>
    <t>200/150</t>
  </si>
  <si>
    <t>2 шт/ 1шт; лічильник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</si>
  <si>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31-196-30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</si>
  <si>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31-196-31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</si>
  <si>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31-196-34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</si>
  <si>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31-196-34а</t>
    </r>
  </si>
  <si>
    <t>В31-34а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</si>
  <si>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31-196-35</t>
    </r>
    <r>
      <rPr>
        <sz val="12"/>
        <color theme="1"/>
        <rFont val="Arial"/>
        <family val="2"/>
        <charset val="204"/>
      </rPr>
      <t xml:space="preserve"> </t>
    </r>
  </si>
  <si>
    <t>3*2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</si>
  <si>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31-196-36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</si>
  <si>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31-196-37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</si>
  <si>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31-196-38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</si>
  <si>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31-196-39</t>
    </r>
    <r>
      <rPr>
        <sz val="12"/>
        <color theme="1"/>
        <rFont val="Arial"/>
        <family val="2"/>
        <charset val="204"/>
      </rPr>
      <t xml:space="preserve"> </t>
    </r>
  </si>
  <si>
    <t>2*3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</si>
  <si>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31-196-40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</si>
  <si>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31-196-40а</t>
    </r>
  </si>
  <si>
    <t>В31-40а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</si>
  <si>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31-196-41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</si>
  <si>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31-196-41а</t>
    </r>
  </si>
  <si>
    <t>В31-41а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</si>
  <si>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31-196-42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</si>
  <si>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31-196-43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</si>
  <si>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31-196-44</t>
    </r>
  </si>
  <si>
    <t>випуск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</si>
  <si>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31-196-46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</si>
  <si>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31-196-47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</si>
  <si>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31-196-47а</t>
    </r>
  </si>
  <si>
    <t>В31-47а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</si>
  <si>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31-196-48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</si>
  <si>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31-196-49а</t>
    </r>
  </si>
  <si>
    <t>В31-49а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</si>
  <si>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31-196-49б</t>
    </r>
  </si>
  <si>
    <t>В31-49б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</si>
  <si>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</si>
  <si>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</si>
  <si>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</si>
  <si>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</si>
  <si>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31-196-53а</t>
    </r>
  </si>
  <si>
    <t>В31-53а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</si>
  <si>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31-196-53б</t>
    </r>
  </si>
  <si>
    <t>В31-53б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</si>
  <si>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31-196-53в</t>
    </r>
  </si>
  <si>
    <t>В31-53в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</si>
  <si>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31-196-53г</t>
    </r>
  </si>
  <si>
    <t>В31-53г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</si>
  <si>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31-196-54</t>
    </r>
  </si>
  <si>
    <t xml:space="preserve"> 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</si>
  <si>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</si>
  <si>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</si>
  <si>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31-196-56а</t>
    </r>
  </si>
  <si>
    <t>В31-56а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</si>
  <si>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</si>
  <si>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</si>
  <si>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31-196-59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</si>
  <si>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87-196-3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</si>
  <si>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87-196-4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</si>
  <si>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87-196-5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</si>
</sst>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7" name="Прямая соединительная линия 26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</xdr:colOff>
      <xdr:row>13</xdr:row>
      <xdr:rowOff>166690</xdr:rowOff>
    </xdr:from>
    <xdr:to>
      <xdr:col>10</xdr:col>
      <xdr:colOff>328612</xdr:colOff>
      <xdr:row>13</xdr:row>
      <xdr:rowOff>166690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86725" y="2762252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31" name="TextBox 30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32" name="TextBox 31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170380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810625" y="5772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34" name="TextBox 33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8</xdr:col>
      <xdr:colOff>556650</xdr:colOff>
      <xdr:row>13</xdr:row>
      <xdr:rowOff>62475</xdr:rowOff>
    </xdr:from>
    <xdr:to>
      <xdr:col>9</xdr:col>
      <xdr:colOff>307050</xdr:colOff>
      <xdr:row>14</xdr:row>
      <xdr:rowOff>87975</xdr:rowOff>
    </xdr:to>
    <xdr:grpSp>
      <xdr:nvGrpSpPr>
        <xdr:cNvPr id="3" name="Группа 2"/>
        <xdr:cNvGrpSpPr/>
      </xdr:nvGrpSpPr>
      <xdr:grpSpPr>
        <a:xfrm rot="16200000">
          <a:off x="8296275" y="37147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209550</xdr:colOff>
      <xdr:row>9</xdr:row>
      <xdr:rowOff>114300</xdr:rowOff>
    </xdr:from>
    <xdr:to>
      <xdr:col>8</xdr:col>
      <xdr:colOff>209550</xdr:colOff>
      <xdr:row>13</xdr:row>
      <xdr:rowOff>161925</xdr:rowOff>
    </xdr:to>
    <xdr:cxnSp macro="">
      <xdr:nvCxnSpPr>
        <xdr:cNvPr id="41" name="Прямая соединительная линия 40"/>
        <xdr:cNvCxnSpPr/>
      </xdr:nvCxnSpPr>
      <xdr:spPr>
        <a:xfrm>
          <a:off x="7877175" y="3076575"/>
          <a:ext cx="0" cy="809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123825</xdr:rowOff>
    </xdr:from>
    <xdr:to>
      <xdr:col>10</xdr:col>
      <xdr:colOff>0</xdr:colOff>
      <xdr:row>13</xdr:row>
      <xdr:rowOff>180975</xdr:rowOff>
    </xdr:to>
    <xdr:cxnSp macro="">
      <xdr:nvCxnSpPr>
        <xdr:cNvPr id="43" name="Прямая соединительная линия 42"/>
        <xdr:cNvCxnSpPr/>
      </xdr:nvCxnSpPr>
      <xdr:spPr>
        <a:xfrm>
          <a:off x="8886825" y="3086100"/>
          <a:ext cx="0" cy="8191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9</xdr:row>
      <xdr:rowOff>123825</xdr:rowOff>
    </xdr:from>
    <xdr:to>
      <xdr:col>10</xdr:col>
      <xdr:colOff>0</xdr:colOff>
      <xdr:row>9</xdr:row>
      <xdr:rowOff>123826</xdr:rowOff>
    </xdr:to>
    <xdr:cxnSp macro="">
      <xdr:nvCxnSpPr>
        <xdr:cNvPr id="44" name="Прямая соединительная линия 43"/>
        <xdr:cNvCxnSpPr/>
      </xdr:nvCxnSpPr>
      <xdr:spPr>
        <a:xfrm flipH="1" flipV="1">
          <a:off x="7886700" y="3086100"/>
          <a:ext cx="10001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491100</xdr:colOff>
      <xdr:row>10</xdr:row>
      <xdr:rowOff>175650</xdr:rowOff>
    </xdr:from>
    <xdr:to>
      <xdr:col>10</xdr:col>
      <xdr:colOff>97500</xdr:colOff>
      <xdr:row>12</xdr:row>
      <xdr:rowOff>154650</xdr:rowOff>
    </xdr:to>
    <xdr:grpSp>
      <xdr:nvGrpSpPr>
        <xdr:cNvPr id="35" name="Группа 34"/>
        <xdr:cNvGrpSpPr/>
      </xdr:nvGrpSpPr>
      <xdr:grpSpPr>
        <a:xfrm>
          <a:off x="8768325" y="33284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95250</xdr:colOff>
      <xdr:row>11</xdr:row>
      <xdr:rowOff>0</xdr:rowOff>
    </xdr:from>
    <xdr:to>
      <xdr:col>8</xdr:col>
      <xdr:colOff>311250</xdr:colOff>
      <xdr:row>12</xdr:row>
      <xdr:rowOff>169500</xdr:rowOff>
    </xdr:to>
    <xdr:grpSp>
      <xdr:nvGrpSpPr>
        <xdr:cNvPr id="38" name="Группа 37"/>
        <xdr:cNvGrpSpPr/>
      </xdr:nvGrpSpPr>
      <xdr:grpSpPr>
        <a:xfrm>
          <a:off x="7762875" y="33432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503700</xdr:colOff>
      <xdr:row>9</xdr:row>
      <xdr:rowOff>48750</xdr:rowOff>
    </xdr:from>
    <xdr:to>
      <xdr:col>9</xdr:col>
      <xdr:colOff>335625</xdr:colOff>
      <xdr:row>10</xdr:row>
      <xdr:rowOff>2250</xdr:rowOff>
    </xdr:to>
    <xdr:grpSp>
      <xdr:nvGrpSpPr>
        <xdr:cNvPr id="54" name="Группа 53"/>
        <xdr:cNvGrpSpPr/>
      </xdr:nvGrpSpPr>
      <xdr:grpSpPr>
        <a:xfrm>
          <a:off x="8171325" y="3011025"/>
          <a:ext cx="441525" cy="144000"/>
          <a:chOff x="13324350" y="2772900"/>
          <a:chExt cx="441525" cy="144000"/>
        </a:xfrm>
      </xdr:grpSpPr>
      <xdr:sp macro="" textlink="">
        <xdr:nvSpPr>
          <xdr:cNvPr id="52" name="Прямоугольный треугольник 51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3" name="Прямоугольный треугольник 52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161925</xdr:rowOff>
    </xdr:from>
    <xdr:to>
      <xdr:col>10</xdr:col>
      <xdr:colOff>323850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8862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</xdr:colOff>
      <xdr:row>13</xdr:row>
      <xdr:rowOff>166690</xdr:rowOff>
    </xdr:from>
    <xdr:to>
      <xdr:col>10</xdr:col>
      <xdr:colOff>328612</xdr:colOff>
      <xdr:row>13</xdr:row>
      <xdr:rowOff>166690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86725" y="2762252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6" name="TextBox 25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7" name="TextBox 26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189430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10625" y="57912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80400</xdr:colOff>
      <xdr:row>13</xdr:row>
      <xdr:rowOff>62475</xdr:rowOff>
    </xdr:from>
    <xdr:to>
      <xdr:col>9</xdr:col>
      <xdr:colOff>440400</xdr:colOff>
      <xdr:row>14</xdr:row>
      <xdr:rowOff>87975</xdr:rowOff>
    </xdr:to>
    <xdr:grpSp>
      <xdr:nvGrpSpPr>
        <xdr:cNvPr id="30" name="Группа 29"/>
        <xdr:cNvGrpSpPr/>
      </xdr:nvGrpSpPr>
      <xdr:grpSpPr>
        <a:xfrm rot="16200000">
          <a:off x="8429625" y="37147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152400</xdr:colOff>
      <xdr:row>10</xdr:row>
      <xdr:rowOff>180975</xdr:rowOff>
    </xdr:from>
    <xdr:to>
      <xdr:col>17</xdr:col>
      <xdr:colOff>368400</xdr:colOff>
      <xdr:row>12</xdr:row>
      <xdr:rowOff>159975</xdr:rowOff>
    </xdr:to>
    <xdr:grpSp>
      <xdr:nvGrpSpPr>
        <xdr:cNvPr id="39" name="Группа 38"/>
        <xdr:cNvGrpSpPr/>
      </xdr:nvGrpSpPr>
      <xdr:grpSpPr>
        <a:xfrm>
          <a:off x="13306425" y="33337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133351</xdr:colOff>
      <xdr:row>13</xdr:row>
      <xdr:rowOff>9524</xdr:rowOff>
    </xdr:from>
    <xdr:to>
      <xdr:col>10</xdr:col>
      <xdr:colOff>494409</xdr:colOff>
      <xdr:row>14</xdr:row>
      <xdr:rowOff>184793</xdr:rowOff>
    </xdr:to>
    <xdr:grpSp>
      <xdr:nvGrpSpPr>
        <xdr:cNvPr id="3" name="Группа 2"/>
        <xdr:cNvGrpSpPr/>
      </xdr:nvGrpSpPr>
      <xdr:grpSpPr>
        <a:xfrm rot="1670272">
          <a:off x="9020176" y="3733799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161925</xdr:rowOff>
    </xdr:from>
    <xdr:to>
      <xdr:col>10</xdr:col>
      <xdr:colOff>323850</xdr:colOff>
      <xdr:row>24</xdr:row>
      <xdr:rowOff>323850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862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13</xdr:row>
      <xdr:rowOff>166691</xdr:rowOff>
    </xdr:from>
    <xdr:to>
      <xdr:col>14</xdr:col>
      <xdr:colOff>138112</xdr:colOff>
      <xdr:row>13</xdr:row>
      <xdr:rowOff>166691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34625" y="2762253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325755</xdr:colOff>
      <xdr:row>12</xdr:row>
      <xdr:rowOff>114300</xdr:rowOff>
    </xdr:from>
    <xdr:ext cx="598170" cy="285750"/>
    <xdr:sp macro="" textlink="">
      <xdr:nvSpPr>
        <xdr:cNvPr id="23" name="TextBox 22"/>
        <xdr:cNvSpPr txBox="1"/>
      </xdr:nvSpPr>
      <xdr:spPr>
        <a:xfrm>
          <a:off x="11041380" y="3648075"/>
          <a:ext cx="59817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80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189430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10625" y="57912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261375</xdr:colOff>
      <xdr:row>13</xdr:row>
      <xdr:rowOff>62475</xdr:rowOff>
    </xdr:from>
    <xdr:to>
      <xdr:col>12</xdr:col>
      <xdr:colOff>11775</xdr:colOff>
      <xdr:row>14</xdr:row>
      <xdr:rowOff>87975</xdr:rowOff>
    </xdr:to>
    <xdr:grpSp>
      <xdr:nvGrpSpPr>
        <xdr:cNvPr id="26" name="Группа 25"/>
        <xdr:cNvGrpSpPr/>
      </xdr:nvGrpSpPr>
      <xdr:grpSpPr>
        <a:xfrm rot="16200000">
          <a:off x="9829800" y="37147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152400</xdr:colOff>
      <xdr:row>10</xdr:row>
      <xdr:rowOff>180975</xdr:rowOff>
    </xdr:from>
    <xdr:to>
      <xdr:col>17</xdr:col>
      <xdr:colOff>368400</xdr:colOff>
      <xdr:row>12</xdr:row>
      <xdr:rowOff>159975</xdr:rowOff>
    </xdr:to>
    <xdr:grpSp>
      <xdr:nvGrpSpPr>
        <xdr:cNvPr id="29" name="Группа 28"/>
        <xdr:cNvGrpSpPr/>
      </xdr:nvGrpSpPr>
      <xdr:grpSpPr>
        <a:xfrm>
          <a:off x="13306425" y="3333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152400</xdr:colOff>
      <xdr:row>12</xdr:row>
      <xdr:rowOff>190498</xdr:rowOff>
    </xdr:from>
    <xdr:to>
      <xdr:col>10</xdr:col>
      <xdr:colOff>513458</xdr:colOff>
      <xdr:row>14</xdr:row>
      <xdr:rowOff>175267</xdr:rowOff>
    </xdr:to>
    <xdr:grpSp>
      <xdr:nvGrpSpPr>
        <xdr:cNvPr id="32" name="Группа 31"/>
        <xdr:cNvGrpSpPr/>
      </xdr:nvGrpSpPr>
      <xdr:grpSpPr>
        <a:xfrm rot="1670272">
          <a:off x="9039225" y="3724273"/>
          <a:ext cx="361058" cy="365769"/>
          <a:chOff x="7114605" y="1263243"/>
          <a:chExt cx="361058" cy="363501"/>
        </a:xfrm>
      </xdr:grpSpPr>
      <xdr:sp macro="" textlink="">
        <xdr:nvSpPr>
          <xdr:cNvPr id="33" name="Хорда 3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Хорда 3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13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9210675" y="1647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3</xdr:row>
      <xdr:rowOff>76200</xdr:rowOff>
    </xdr:from>
    <xdr:ext cx="264560" cy="590550"/>
    <xdr:sp macro="" textlink="">
      <xdr:nvSpPr>
        <xdr:cNvPr id="36" name="TextBox 35"/>
        <xdr:cNvSpPr txBox="1"/>
      </xdr:nvSpPr>
      <xdr:spPr>
        <a:xfrm rot="16200000">
          <a:off x="8809555" y="16679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</xdr:colOff>
      <xdr:row>13</xdr:row>
      <xdr:rowOff>166690</xdr:rowOff>
    </xdr:from>
    <xdr:to>
      <xdr:col>10</xdr:col>
      <xdr:colOff>328612</xdr:colOff>
      <xdr:row>13</xdr:row>
      <xdr:rowOff>166690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86725" y="2762252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6" name="TextBox 25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7" name="TextBox 26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170380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10625" y="5772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280425</xdr:colOff>
      <xdr:row>13</xdr:row>
      <xdr:rowOff>62475</xdr:rowOff>
    </xdr:from>
    <xdr:to>
      <xdr:col>10</xdr:col>
      <xdr:colOff>30825</xdr:colOff>
      <xdr:row>14</xdr:row>
      <xdr:rowOff>87975</xdr:rowOff>
    </xdr:to>
    <xdr:grpSp>
      <xdr:nvGrpSpPr>
        <xdr:cNvPr id="30" name="Группа 29"/>
        <xdr:cNvGrpSpPr/>
      </xdr:nvGrpSpPr>
      <xdr:grpSpPr>
        <a:xfrm rot="16200000">
          <a:off x="8629650" y="37147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161925</xdr:rowOff>
    </xdr:from>
    <xdr:to>
      <xdr:col>10</xdr:col>
      <xdr:colOff>323850</xdr:colOff>
      <xdr:row>24</xdr:row>
      <xdr:rowOff>323850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862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13</xdr:row>
      <xdr:rowOff>166691</xdr:rowOff>
    </xdr:from>
    <xdr:to>
      <xdr:col>14</xdr:col>
      <xdr:colOff>138112</xdr:colOff>
      <xdr:row>13</xdr:row>
      <xdr:rowOff>166691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34625" y="2762253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325755</xdr:colOff>
      <xdr:row>12</xdr:row>
      <xdr:rowOff>114300</xdr:rowOff>
    </xdr:from>
    <xdr:ext cx="598170" cy="285750"/>
    <xdr:sp macro="" textlink="">
      <xdr:nvSpPr>
        <xdr:cNvPr id="23" name="TextBox 22"/>
        <xdr:cNvSpPr txBox="1"/>
      </xdr:nvSpPr>
      <xdr:spPr>
        <a:xfrm>
          <a:off x="11041380" y="3648075"/>
          <a:ext cx="59817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189430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10625" y="57912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480450</xdr:colOff>
      <xdr:row>13</xdr:row>
      <xdr:rowOff>62475</xdr:rowOff>
    </xdr:from>
    <xdr:to>
      <xdr:col>12</xdr:col>
      <xdr:colOff>230850</xdr:colOff>
      <xdr:row>14</xdr:row>
      <xdr:rowOff>87975</xdr:rowOff>
    </xdr:to>
    <xdr:grpSp>
      <xdr:nvGrpSpPr>
        <xdr:cNvPr id="26" name="Группа 25"/>
        <xdr:cNvGrpSpPr/>
      </xdr:nvGrpSpPr>
      <xdr:grpSpPr>
        <a:xfrm rot="16200000">
          <a:off x="10048875" y="37147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152400</xdr:colOff>
      <xdr:row>10</xdr:row>
      <xdr:rowOff>180975</xdr:rowOff>
    </xdr:from>
    <xdr:to>
      <xdr:col>17</xdr:col>
      <xdr:colOff>368400</xdr:colOff>
      <xdr:row>12</xdr:row>
      <xdr:rowOff>159975</xdr:rowOff>
    </xdr:to>
    <xdr:grpSp>
      <xdr:nvGrpSpPr>
        <xdr:cNvPr id="29" name="Группа 28"/>
        <xdr:cNvGrpSpPr/>
      </xdr:nvGrpSpPr>
      <xdr:grpSpPr>
        <a:xfrm>
          <a:off x="13306425" y="3333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523876</xdr:colOff>
      <xdr:row>12</xdr:row>
      <xdr:rowOff>180973</xdr:rowOff>
    </xdr:from>
    <xdr:to>
      <xdr:col>11</xdr:col>
      <xdr:colOff>275334</xdr:colOff>
      <xdr:row>14</xdr:row>
      <xdr:rowOff>165742</xdr:rowOff>
    </xdr:to>
    <xdr:grpSp>
      <xdr:nvGrpSpPr>
        <xdr:cNvPr id="32" name="Группа 31"/>
        <xdr:cNvGrpSpPr/>
      </xdr:nvGrpSpPr>
      <xdr:grpSpPr>
        <a:xfrm rot="1670272">
          <a:off x="9410701" y="3714748"/>
          <a:ext cx="361058" cy="365769"/>
          <a:chOff x="7114605" y="1263243"/>
          <a:chExt cx="361058" cy="363501"/>
        </a:xfrm>
      </xdr:grpSpPr>
      <xdr:sp macro="" textlink="">
        <xdr:nvSpPr>
          <xdr:cNvPr id="33" name="Хорда 3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Хорда 3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13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9210675" y="1647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3</xdr:row>
      <xdr:rowOff>76200</xdr:rowOff>
    </xdr:from>
    <xdr:ext cx="264560" cy="590550"/>
    <xdr:sp macro="" textlink="">
      <xdr:nvSpPr>
        <xdr:cNvPr id="36" name="TextBox 35"/>
        <xdr:cNvSpPr txBox="1"/>
      </xdr:nvSpPr>
      <xdr:spPr>
        <a:xfrm rot="16200000">
          <a:off x="8809555" y="16679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6" name="TextBox 25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7" name="TextBox 26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170380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10625" y="5772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175650</xdr:colOff>
      <xdr:row>11</xdr:row>
      <xdr:rowOff>148200</xdr:rowOff>
    </xdr:from>
    <xdr:to>
      <xdr:col>17</xdr:col>
      <xdr:colOff>535650</xdr:colOff>
      <xdr:row>12</xdr:row>
      <xdr:rowOff>173700</xdr:rowOff>
    </xdr:to>
    <xdr:grpSp>
      <xdr:nvGrpSpPr>
        <xdr:cNvPr id="30" name="Группа 29"/>
        <xdr:cNvGrpSpPr/>
      </xdr:nvGrpSpPr>
      <xdr:grpSpPr>
        <a:xfrm rot="16200000">
          <a:off x="13401675" y="34194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214875</xdr:colOff>
      <xdr:row>10</xdr:row>
      <xdr:rowOff>61350</xdr:rowOff>
    </xdr:from>
    <xdr:to>
      <xdr:col>10</xdr:col>
      <xdr:colOff>430875</xdr:colOff>
      <xdr:row>12</xdr:row>
      <xdr:rowOff>40350</xdr:rowOff>
    </xdr:to>
    <xdr:grpSp>
      <xdr:nvGrpSpPr>
        <xdr:cNvPr id="36" name="Группа 35"/>
        <xdr:cNvGrpSpPr/>
      </xdr:nvGrpSpPr>
      <xdr:grpSpPr>
        <a:xfrm>
          <a:off x="9101700" y="32141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252413</xdr:colOff>
      <xdr:row>14</xdr:row>
      <xdr:rowOff>166687</xdr:rowOff>
    </xdr:from>
    <xdr:to>
      <xdr:col>10</xdr:col>
      <xdr:colOff>396413</xdr:colOff>
      <xdr:row>17</xdr:row>
      <xdr:rowOff>36712</xdr:rowOff>
    </xdr:to>
    <xdr:grpSp>
      <xdr:nvGrpSpPr>
        <xdr:cNvPr id="42" name="Группа 41"/>
        <xdr:cNvGrpSpPr/>
      </xdr:nvGrpSpPr>
      <xdr:grpSpPr>
        <a:xfrm rot="16200000">
          <a:off x="8990475" y="4230225"/>
          <a:ext cx="441525" cy="144000"/>
          <a:chOff x="13324350" y="2772900"/>
          <a:chExt cx="441525" cy="144000"/>
        </a:xfrm>
      </xdr:grpSpPr>
      <xdr:sp macro="" textlink="">
        <xdr:nvSpPr>
          <xdr:cNvPr id="43" name="Прямоугольный треугольник 42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4" name="Прямоугольный треугольник 43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161925</xdr:rowOff>
    </xdr:from>
    <xdr:to>
      <xdr:col>10</xdr:col>
      <xdr:colOff>323850</xdr:colOff>
      <xdr:row>24</xdr:row>
      <xdr:rowOff>323850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862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319087</xdr:colOff>
      <xdr:row>13</xdr:row>
      <xdr:rowOff>166691</xdr:rowOff>
    </xdr:from>
    <xdr:to>
      <xdr:col>14</xdr:col>
      <xdr:colOff>138112</xdr:colOff>
      <xdr:row>13</xdr:row>
      <xdr:rowOff>166691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34625" y="2762253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325755</xdr:colOff>
      <xdr:row>12</xdr:row>
      <xdr:rowOff>114300</xdr:rowOff>
    </xdr:from>
    <xdr:ext cx="598170" cy="285750"/>
    <xdr:sp macro="" textlink="">
      <xdr:nvSpPr>
        <xdr:cNvPr id="23" name="TextBox 22"/>
        <xdr:cNvSpPr txBox="1"/>
      </xdr:nvSpPr>
      <xdr:spPr>
        <a:xfrm>
          <a:off x="11041380" y="3648075"/>
          <a:ext cx="59817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189430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10625" y="57912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80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62475</xdr:rowOff>
    </xdr:from>
    <xdr:to>
      <xdr:col>11</xdr:col>
      <xdr:colOff>402300</xdr:colOff>
      <xdr:row>14</xdr:row>
      <xdr:rowOff>87975</xdr:rowOff>
    </xdr:to>
    <xdr:grpSp>
      <xdr:nvGrpSpPr>
        <xdr:cNvPr id="26" name="Группа 25"/>
        <xdr:cNvGrpSpPr/>
      </xdr:nvGrpSpPr>
      <xdr:grpSpPr>
        <a:xfrm rot="16200000">
          <a:off x="9610725" y="37147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152400</xdr:colOff>
      <xdr:row>10</xdr:row>
      <xdr:rowOff>180975</xdr:rowOff>
    </xdr:from>
    <xdr:to>
      <xdr:col>17</xdr:col>
      <xdr:colOff>368400</xdr:colOff>
      <xdr:row>12</xdr:row>
      <xdr:rowOff>159975</xdr:rowOff>
    </xdr:to>
    <xdr:grpSp>
      <xdr:nvGrpSpPr>
        <xdr:cNvPr id="29" name="Группа 28"/>
        <xdr:cNvGrpSpPr/>
      </xdr:nvGrpSpPr>
      <xdr:grpSpPr>
        <a:xfrm>
          <a:off x="13306425" y="3333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114301</xdr:colOff>
      <xdr:row>8</xdr:row>
      <xdr:rowOff>57148</xdr:rowOff>
    </xdr:from>
    <xdr:to>
      <xdr:col>17</xdr:col>
      <xdr:colOff>475359</xdr:colOff>
      <xdr:row>10</xdr:row>
      <xdr:rowOff>41917</xdr:rowOff>
    </xdr:to>
    <xdr:grpSp>
      <xdr:nvGrpSpPr>
        <xdr:cNvPr id="32" name="Группа 31"/>
        <xdr:cNvGrpSpPr/>
      </xdr:nvGrpSpPr>
      <xdr:grpSpPr>
        <a:xfrm rot="1670272">
          <a:off x="13268326" y="2828923"/>
          <a:ext cx="361058" cy="365769"/>
          <a:chOff x="7114605" y="1263243"/>
          <a:chExt cx="361058" cy="363501"/>
        </a:xfrm>
      </xdr:grpSpPr>
      <xdr:sp macro="" textlink="">
        <xdr:nvSpPr>
          <xdr:cNvPr id="33" name="Хорда 3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Хорда 3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13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9210675" y="1647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3</xdr:row>
      <xdr:rowOff>76200</xdr:rowOff>
    </xdr:from>
    <xdr:ext cx="264560" cy="590550"/>
    <xdr:sp macro="" textlink="">
      <xdr:nvSpPr>
        <xdr:cNvPr id="36" name="TextBox 35"/>
        <xdr:cNvSpPr txBox="1"/>
      </xdr:nvSpPr>
      <xdr:spPr>
        <a:xfrm rot="16200000">
          <a:off x="8809555" y="16679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80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325755</xdr:colOff>
      <xdr:row>12</xdr:row>
      <xdr:rowOff>114300</xdr:rowOff>
    </xdr:from>
    <xdr:ext cx="598170" cy="285750"/>
    <xdr:sp macro="" textlink="">
      <xdr:nvSpPr>
        <xdr:cNvPr id="23" name="TextBox 22"/>
        <xdr:cNvSpPr txBox="1"/>
      </xdr:nvSpPr>
      <xdr:spPr>
        <a:xfrm>
          <a:off x="11041380" y="3648075"/>
          <a:ext cx="59817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189430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10625" y="57912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152400</xdr:colOff>
      <xdr:row>10</xdr:row>
      <xdr:rowOff>180975</xdr:rowOff>
    </xdr:from>
    <xdr:to>
      <xdr:col>17</xdr:col>
      <xdr:colOff>368400</xdr:colOff>
      <xdr:row>12</xdr:row>
      <xdr:rowOff>159975</xdr:rowOff>
    </xdr:to>
    <xdr:grpSp>
      <xdr:nvGrpSpPr>
        <xdr:cNvPr id="29" name="Группа 28"/>
        <xdr:cNvGrpSpPr/>
      </xdr:nvGrpSpPr>
      <xdr:grpSpPr>
        <a:xfrm>
          <a:off x="13306425" y="3333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114301</xdr:colOff>
      <xdr:row>8</xdr:row>
      <xdr:rowOff>57148</xdr:rowOff>
    </xdr:from>
    <xdr:to>
      <xdr:col>17</xdr:col>
      <xdr:colOff>475359</xdr:colOff>
      <xdr:row>10</xdr:row>
      <xdr:rowOff>41917</xdr:rowOff>
    </xdr:to>
    <xdr:grpSp>
      <xdr:nvGrpSpPr>
        <xdr:cNvPr id="32" name="Группа 31"/>
        <xdr:cNvGrpSpPr/>
      </xdr:nvGrpSpPr>
      <xdr:grpSpPr>
        <a:xfrm rot="1670272">
          <a:off x="13268326" y="2828923"/>
          <a:ext cx="361058" cy="365769"/>
          <a:chOff x="7114605" y="1263243"/>
          <a:chExt cx="361058" cy="363501"/>
        </a:xfrm>
      </xdr:grpSpPr>
      <xdr:sp macro="" textlink="">
        <xdr:nvSpPr>
          <xdr:cNvPr id="33" name="Хорда 3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Хорда 3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3</xdr:row>
      <xdr:rowOff>76200</xdr:rowOff>
    </xdr:from>
    <xdr:ext cx="264560" cy="590550"/>
    <xdr:sp macro="" textlink="">
      <xdr:nvSpPr>
        <xdr:cNvPr id="36" name="TextBox 35"/>
        <xdr:cNvSpPr txBox="1"/>
      </xdr:nvSpPr>
      <xdr:spPr>
        <a:xfrm rot="16200000">
          <a:off x="8809555" y="16679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170380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10625" y="5772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176775</xdr:colOff>
      <xdr:row>9</xdr:row>
      <xdr:rowOff>99450</xdr:rowOff>
    </xdr:from>
    <xdr:to>
      <xdr:col>17</xdr:col>
      <xdr:colOff>392775</xdr:colOff>
      <xdr:row>11</xdr:row>
      <xdr:rowOff>78450</xdr:rowOff>
    </xdr:to>
    <xdr:grpSp>
      <xdr:nvGrpSpPr>
        <xdr:cNvPr id="32" name="Группа 31"/>
        <xdr:cNvGrpSpPr/>
      </xdr:nvGrpSpPr>
      <xdr:grpSpPr>
        <a:xfrm>
          <a:off x="13330800" y="30617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570375</xdr:colOff>
      <xdr:row>13</xdr:row>
      <xdr:rowOff>115425</xdr:rowOff>
    </xdr:from>
    <xdr:to>
      <xdr:col>12</xdr:col>
      <xdr:colOff>402300</xdr:colOff>
      <xdr:row>14</xdr:row>
      <xdr:rowOff>68925</xdr:rowOff>
    </xdr:to>
    <xdr:grpSp>
      <xdr:nvGrpSpPr>
        <xdr:cNvPr id="35" name="Группа 34"/>
        <xdr:cNvGrpSpPr/>
      </xdr:nvGrpSpPr>
      <xdr:grpSpPr>
        <a:xfrm rot="10800000">
          <a:off x="10066800" y="3839700"/>
          <a:ext cx="441525" cy="144000"/>
          <a:chOff x="13324350" y="2772900"/>
          <a:chExt cx="441525" cy="144000"/>
        </a:xfrm>
      </xdr:grpSpPr>
      <xdr:sp macro="" textlink="">
        <xdr:nvSpPr>
          <xdr:cNvPr id="36" name="Прямоугольный треугольник 35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Прямоугольный треугольник 36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379930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9555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170380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10625" y="5772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80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80</a:t>
          </a:r>
          <a:endParaRPr lang="ru-RU" sz="1100"/>
        </a:p>
      </xdr:txBody>
    </xdr:sp>
    <xdr:clientData/>
  </xdr:oneCellAnchor>
  <xdr:twoCellAnchor>
    <xdr:from>
      <xdr:col>17</xdr:col>
      <xdr:colOff>176775</xdr:colOff>
      <xdr:row>9</xdr:row>
      <xdr:rowOff>99450</xdr:rowOff>
    </xdr:from>
    <xdr:to>
      <xdr:col>17</xdr:col>
      <xdr:colOff>392775</xdr:colOff>
      <xdr:row>11</xdr:row>
      <xdr:rowOff>78450</xdr:rowOff>
    </xdr:to>
    <xdr:grpSp>
      <xdr:nvGrpSpPr>
        <xdr:cNvPr id="29" name="Группа 28"/>
        <xdr:cNvGrpSpPr/>
      </xdr:nvGrpSpPr>
      <xdr:grpSpPr>
        <a:xfrm>
          <a:off x="13330800" y="3061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56025</xdr:colOff>
      <xdr:row>12</xdr:row>
      <xdr:rowOff>67800</xdr:rowOff>
    </xdr:from>
    <xdr:to>
      <xdr:col>17</xdr:col>
      <xdr:colOff>497550</xdr:colOff>
      <xdr:row>13</xdr:row>
      <xdr:rowOff>21300</xdr:rowOff>
    </xdr:to>
    <xdr:grpSp>
      <xdr:nvGrpSpPr>
        <xdr:cNvPr id="36" name="Группа 35"/>
        <xdr:cNvGrpSpPr/>
      </xdr:nvGrpSpPr>
      <xdr:grpSpPr>
        <a:xfrm rot="10800000">
          <a:off x="13210050" y="36015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379930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9555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1</xdr:rowOff>
    </xdr:from>
    <xdr:to>
      <xdr:col>10</xdr:col>
      <xdr:colOff>333375</xdr:colOff>
      <xdr:row>14</xdr:row>
      <xdr:rowOff>1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8091488" y="2786063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347100</xdr:colOff>
      <xdr:row>13</xdr:row>
      <xdr:rowOff>81525</xdr:rowOff>
    </xdr:from>
    <xdr:to>
      <xdr:col>10</xdr:col>
      <xdr:colOff>97500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869632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142875</xdr:rowOff>
    </xdr:from>
    <xdr:ext cx="590550" cy="264560"/>
    <xdr:sp macro="" textlink="">
      <xdr:nvSpPr>
        <xdr:cNvPr id="41" name="TextBox 40"/>
        <xdr:cNvSpPr txBox="1"/>
      </xdr:nvSpPr>
      <xdr:spPr>
        <a:xfrm>
          <a:off x="6962775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170380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10625" y="5772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17</xdr:col>
      <xdr:colOff>175650</xdr:colOff>
      <xdr:row>11</xdr:row>
      <xdr:rowOff>148200</xdr:rowOff>
    </xdr:from>
    <xdr:to>
      <xdr:col>17</xdr:col>
      <xdr:colOff>535650</xdr:colOff>
      <xdr:row>12</xdr:row>
      <xdr:rowOff>173700</xdr:rowOff>
    </xdr:to>
    <xdr:grpSp>
      <xdr:nvGrpSpPr>
        <xdr:cNvPr id="29" name="Группа 28"/>
        <xdr:cNvGrpSpPr/>
      </xdr:nvGrpSpPr>
      <xdr:grpSpPr>
        <a:xfrm rot="16200000">
          <a:off x="13401675" y="3419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214875</xdr:colOff>
      <xdr:row>10</xdr:row>
      <xdr:rowOff>61350</xdr:rowOff>
    </xdr:from>
    <xdr:to>
      <xdr:col>10</xdr:col>
      <xdr:colOff>430875</xdr:colOff>
      <xdr:row>12</xdr:row>
      <xdr:rowOff>40350</xdr:rowOff>
    </xdr:to>
    <xdr:grpSp>
      <xdr:nvGrpSpPr>
        <xdr:cNvPr id="32" name="Группа 31"/>
        <xdr:cNvGrpSpPr/>
      </xdr:nvGrpSpPr>
      <xdr:grpSpPr>
        <a:xfrm>
          <a:off x="9101700" y="32141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252413</xdr:colOff>
      <xdr:row>14</xdr:row>
      <xdr:rowOff>166687</xdr:rowOff>
    </xdr:from>
    <xdr:to>
      <xdr:col>10</xdr:col>
      <xdr:colOff>396413</xdr:colOff>
      <xdr:row>17</xdr:row>
      <xdr:rowOff>36712</xdr:rowOff>
    </xdr:to>
    <xdr:grpSp>
      <xdr:nvGrpSpPr>
        <xdr:cNvPr id="35" name="Группа 34"/>
        <xdr:cNvGrpSpPr/>
      </xdr:nvGrpSpPr>
      <xdr:grpSpPr>
        <a:xfrm rot="16200000">
          <a:off x="8990475" y="4230225"/>
          <a:ext cx="441525" cy="144000"/>
          <a:chOff x="13324350" y="2772900"/>
          <a:chExt cx="441525" cy="144000"/>
        </a:xfrm>
      </xdr:grpSpPr>
      <xdr:sp macro="" textlink="">
        <xdr:nvSpPr>
          <xdr:cNvPr id="36" name="Прямоугольный треугольник 35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Прямоугольный треугольник 36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0" name="TextBox 19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325755</xdr:colOff>
      <xdr:row>12</xdr:row>
      <xdr:rowOff>114300</xdr:rowOff>
    </xdr:from>
    <xdr:ext cx="598170" cy="285750"/>
    <xdr:sp macro="" textlink="">
      <xdr:nvSpPr>
        <xdr:cNvPr id="21" name="TextBox 20"/>
        <xdr:cNvSpPr txBox="1"/>
      </xdr:nvSpPr>
      <xdr:spPr>
        <a:xfrm>
          <a:off x="11041380" y="3648075"/>
          <a:ext cx="59817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189430</xdr:rowOff>
    </xdr:from>
    <xdr:ext cx="264560" cy="590550"/>
    <xdr:sp macro="" textlink="">
      <xdr:nvSpPr>
        <xdr:cNvPr id="22" name="TextBox 21"/>
        <xdr:cNvSpPr txBox="1"/>
      </xdr:nvSpPr>
      <xdr:spPr>
        <a:xfrm rot="16200000">
          <a:off x="8810625" y="57912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3" name="TextBox 22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152400</xdr:colOff>
      <xdr:row>10</xdr:row>
      <xdr:rowOff>180975</xdr:rowOff>
    </xdr:from>
    <xdr:to>
      <xdr:col>17</xdr:col>
      <xdr:colOff>368400</xdr:colOff>
      <xdr:row>12</xdr:row>
      <xdr:rowOff>159975</xdr:rowOff>
    </xdr:to>
    <xdr:grpSp>
      <xdr:nvGrpSpPr>
        <xdr:cNvPr id="24" name="Группа 23"/>
        <xdr:cNvGrpSpPr/>
      </xdr:nvGrpSpPr>
      <xdr:grpSpPr>
        <a:xfrm>
          <a:off x="13306425" y="33337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114301</xdr:colOff>
      <xdr:row>8</xdr:row>
      <xdr:rowOff>57148</xdr:rowOff>
    </xdr:from>
    <xdr:to>
      <xdr:col>17</xdr:col>
      <xdr:colOff>475359</xdr:colOff>
      <xdr:row>10</xdr:row>
      <xdr:rowOff>41917</xdr:rowOff>
    </xdr:to>
    <xdr:grpSp>
      <xdr:nvGrpSpPr>
        <xdr:cNvPr id="27" name="Группа 26"/>
        <xdr:cNvGrpSpPr/>
      </xdr:nvGrpSpPr>
      <xdr:grpSpPr>
        <a:xfrm rot="1670272">
          <a:off x="13268326" y="2828923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3</xdr:row>
      <xdr:rowOff>76200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679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0" name="TextBox 19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325755</xdr:colOff>
      <xdr:row>12</xdr:row>
      <xdr:rowOff>114300</xdr:rowOff>
    </xdr:from>
    <xdr:ext cx="598170" cy="285750"/>
    <xdr:sp macro="" textlink="">
      <xdr:nvSpPr>
        <xdr:cNvPr id="21" name="TextBox 20"/>
        <xdr:cNvSpPr txBox="1"/>
      </xdr:nvSpPr>
      <xdr:spPr>
        <a:xfrm>
          <a:off x="11041380" y="3648075"/>
          <a:ext cx="59817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189430</xdr:rowOff>
    </xdr:from>
    <xdr:ext cx="264560" cy="590550"/>
    <xdr:sp macro="" textlink="">
      <xdr:nvSpPr>
        <xdr:cNvPr id="22" name="TextBox 21"/>
        <xdr:cNvSpPr txBox="1"/>
      </xdr:nvSpPr>
      <xdr:spPr>
        <a:xfrm rot="16200000">
          <a:off x="8810625" y="57912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3" name="TextBox 22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152400</xdr:colOff>
      <xdr:row>10</xdr:row>
      <xdr:rowOff>180975</xdr:rowOff>
    </xdr:from>
    <xdr:to>
      <xdr:col>17</xdr:col>
      <xdr:colOff>368400</xdr:colOff>
      <xdr:row>12</xdr:row>
      <xdr:rowOff>159975</xdr:rowOff>
    </xdr:to>
    <xdr:grpSp>
      <xdr:nvGrpSpPr>
        <xdr:cNvPr id="24" name="Группа 23"/>
        <xdr:cNvGrpSpPr/>
      </xdr:nvGrpSpPr>
      <xdr:grpSpPr>
        <a:xfrm>
          <a:off x="13306425" y="33337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114301</xdr:colOff>
      <xdr:row>8</xdr:row>
      <xdr:rowOff>57148</xdr:rowOff>
    </xdr:from>
    <xdr:to>
      <xdr:col>17</xdr:col>
      <xdr:colOff>475359</xdr:colOff>
      <xdr:row>10</xdr:row>
      <xdr:rowOff>41917</xdr:rowOff>
    </xdr:to>
    <xdr:grpSp>
      <xdr:nvGrpSpPr>
        <xdr:cNvPr id="27" name="Группа 26"/>
        <xdr:cNvGrpSpPr/>
      </xdr:nvGrpSpPr>
      <xdr:grpSpPr>
        <a:xfrm rot="1670272">
          <a:off x="13268326" y="2828923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3</xdr:row>
      <xdr:rowOff>76200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679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161925</xdr:rowOff>
    </xdr:from>
    <xdr:to>
      <xdr:col>10</xdr:col>
      <xdr:colOff>323850</xdr:colOff>
      <xdr:row>24</xdr:row>
      <xdr:rowOff>323850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8862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1376362</xdr:colOff>
      <xdr:row>13</xdr:row>
      <xdr:rowOff>166692</xdr:rowOff>
    </xdr:from>
    <xdr:to>
      <xdr:col>10</xdr:col>
      <xdr:colOff>309562</xdr:colOff>
      <xdr:row>13</xdr:row>
      <xdr:rowOff>166692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67675" y="2762254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1905</xdr:colOff>
      <xdr:row>12</xdr:row>
      <xdr:rowOff>104775</xdr:rowOff>
    </xdr:from>
    <xdr:ext cx="598170" cy="285750"/>
    <xdr:sp macro="" textlink="">
      <xdr:nvSpPr>
        <xdr:cNvPr id="23" name="TextBox 22"/>
        <xdr:cNvSpPr txBox="1"/>
      </xdr:nvSpPr>
      <xdr:spPr>
        <a:xfrm>
          <a:off x="6945630" y="3638550"/>
          <a:ext cx="59817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189430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10625" y="57912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108975</xdr:colOff>
      <xdr:row>13</xdr:row>
      <xdr:rowOff>62475</xdr:rowOff>
    </xdr:from>
    <xdr:to>
      <xdr:col>9</xdr:col>
      <xdr:colOff>468975</xdr:colOff>
      <xdr:row>14</xdr:row>
      <xdr:rowOff>87975</xdr:rowOff>
    </xdr:to>
    <xdr:grpSp>
      <xdr:nvGrpSpPr>
        <xdr:cNvPr id="26" name="Группа 25"/>
        <xdr:cNvGrpSpPr/>
      </xdr:nvGrpSpPr>
      <xdr:grpSpPr>
        <a:xfrm rot="16200000">
          <a:off x="8458200" y="37147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152400</xdr:colOff>
      <xdr:row>10</xdr:row>
      <xdr:rowOff>180975</xdr:rowOff>
    </xdr:from>
    <xdr:to>
      <xdr:col>17</xdr:col>
      <xdr:colOff>368400</xdr:colOff>
      <xdr:row>12</xdr:row>
      <xdr:rowOff>159975</xdr:rowOff>
    </xdr:to>
    <xdr:grpSp>
      <xdr:nvGrpSpPr>
        <xdr:cNvPr id="29" name="Группа 28"/>
        <xdr:cNvGrpSpPr/>
      </xdr:nvGrpSpPr>
      <xdr:grpSpPr>
        <a:xfrm>
          <a:off x="13306425" y="3333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152400</xdr:colOff>
      <xdr:row>12</xdr:row>
      <xdr:rowOff>190498</xdr:rowOff>
    </xdr:from>
    <xdr:to>
      <xdr:col>10</xdr:col>
      <xdr:colOff>513458</xdr:colOff>
      <xdr:row>14</xdr:row>
      <xdr:rowOff>175267</xdr:rowOff>
    </xdr:to>
    <xdr:grpSp>
      <xdr:nvGrpSpPr>
        <xdr:cNvPr id="32" name="Группа 31"/>
        <xdr:cNvGrpSpPr/>
      </xdr:nvGrpSpPr>
      <xdr:grpSpPr>
        <a:xfrm rot="1670272">
          <a:off x="9039225" y="3724273"/>
          <a:ext cx="361058" cy="365769"/>
          <a:chOff x="7114605" y="1263243"/>
          <a:chExt cx="361058" cy="363501"/>
        </a:xfrm>
      </xdr:grpSpPr>
      <xdr:sp macro="" textlink="">
        <xdr:nvSpPr>
          <xdr:cNvPr id="33" name="Хорда 3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Хорда 3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13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>
          <a:off x="9210675" y="1647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85725</xdr:colOff>
      <xdr:row>3</xdr:row>
      <xdr:rowOff>76200</xdr:rowOff>
    </xdr:from>
    <xdr:ext cx="264560" cy="590550"/>
    <xdr:sp macro="" textlink="">
      <xdr:nvSpPr>
        <xdr:cNvPr id="36" name="TextBox 35"/>
        <xdr:cNvSpPr txBox="1"/>
      </xdr:nvSpPr>
      <xdr:spPr>
        <a:xfrm rot="16200000">
          <a:off x="8809555" y="16679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170380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10625" y="5772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176775</xdr:colOff>
      <xdr:row>9</xdr:row>
      <xdr:rowOff>99450</xdr:rowOff>
    </xdr:from>
    <xdr:to>
      <xdr:col>17</xdr:col>
      <xdr:colOff>392775</xdr:colOff>
      <xdr:row>11</xdr:row>
      <xdr:rowOff>78450</xdr:rowOff>
    </xdr:to>
    <xdr:grpSp>
      <xdr:nvGrpSpPr>
        <xdr:cNvPr id="29" name="Группа 28"/>
        <xdr:cNvGrpSpPr/>
      </xdr:nvGrpSpPr>
      <xdr:grpSpPr>
        <a:xfrm>
          <a:off x="13330800" y="3061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56025</xdr:colOff>
      <xdr:row>12</xdr:row>
      <xdr:rowOff>67800</xdr:rowOff>
    </xdr:from>
    <xdr:to>
      <xdr:col>17</xdr:col>
      <xdr:colOff>497550</xdr:colOff>
      <xdr:row>13</xdr:row>
      <xdr:rowOff>21300</xdr:rowOff>
    </xdr:to>
    <xdr:grpSp>
      <xdr:nvGrpSpPr>
        <xdr:cNvPr id="33" name="Группа 32"/>
        <xdr:cNvGrpSpPr/>
      </xdr:nvGrpSpPr>
      <xdr:grpSpPr>
        <a:xfrm rot="10800000">
          <a:off x="13210050" y="36015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379930</xdr:colOff>
      <xdr:row>12</xdr:row>
      <xdr:rowOff>143945</xdr:rowOff>
    </xdr:from>
    <xdr:ext cx="590550" cy="264560"/>
    <xdr:sp macro="" textlink="">
      <xdr:nvSpPr>
        <xdr:cNvPr id="36" name="TextBox 35"/>
        <xdr:cNvSpPr txBox="1"/>
      </xdr:nvSpPr>
      <xdr:spPr>
        <a:xfrm>
          <a:off x="1109555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1</xdr:rowOff>
    </xdr:from>
    <xdr:to>
      <xdr:col>10</xdr:col>
      <xdr:colOff>333375</xdr:colOff>
      <xdr:row>14</xdr:row>
      <xdr:rowOff>1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8091488" y="2786063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347100</xdr:colOff>
      <xdr:row>13</xdr:row>
      <xdr:rowOff>81525</xdr:rowOff>
    </xdr:from>
    <xdr:to>
      <xdr:col>10</xdr:col>
      <xdr:colOff>97500</xdr:colOff>
      <xdr:row>14</xdr:row>
      <xdr:rowOff>107025</xdr:rowOff>
    </xdr:to>
    <xdr:grpSp>
      <xdr:nvGrpSpPr>
        <xdr:cNvPr id="38" name="Группа 37"/>
        <xdr:cNvGrpSpPr/>
      </xdr:nvGrpSpPr>
      <xdr:grpSpPr>
        <a:xfrm rot="16200000">
          <a:off x="8696325" y="37338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142875</xdr:rowOff>
    </xdr:from>
    <xdr:ext cx="590550" cy="264560"/>
    <xdr:sp macro="" textlink="">
      <xdr:nvSpPr>
        <xdr:cNvPr id="41" name="TextBox 40"/>
        <xdr:cNvSpPr txBox="1"/>
      </xdr:nvSpPr>
      <xdr:spPr>
        <a:xfrm>
          <a:off x="6962775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581025</xdr:colOff>
      <xdr:row>13</xdr:row>
      <xdr:rowOff>76200</xdr:rowOff>
    </xdr:from>
    <xdr:to>
      <xdr:col>11</xdr:col>
      <xdr:colOff>331425</xdr:colOff>
      <xdr:row>14</xdr:row>
      <xdr:rowOff>101700</xdr:rowOff>
    </xdr:to>
    <xdr:grpSp>
      <xdr:nvGrpSpPr>
        <xdr:cNvPr id="42" name="Группа 41"/>
        <xdr:cNvGrpSpPr/>
      </xdr:nvGrpSpPr>
      <xdr:grpSpPr>
        <a:xfrm rot="16200000">
          <a:off x="9539850" y="372847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9525</xdr:colOff>
      <xdr:row>12</xdr:row>
      <xdr:rowOff>1</xdr:rowOff>
    </xdr:from>
    <xdr:to>
      <xdr:col>10</xdr:col>
      <xdr:colOff>323850</xdr:colOff>
      <xdr:row>12</xdr:row>
      <xdr:rowOff>1</xdr:rowOff>
    </xdr:to>
    <xdr:cxnSp macro="">
      <xdr:nvCxnSpPr>
        <xdr:cNvPr id="45" name="Прямая соединительная линия 44"/>
        <xdr:cNvCxnSpPr/>
      </xdr:nvCxnSpPr>
      <xdr:spPr>
        <a:xfrm rot="5400000">
          <a:off x="8081963" y="2405063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10</xdr:row>
      <xdr:rowOff>1</xdr:rowOff>
    </xdr:from>
    <xdr:to>
      <xdr:col>10</xdr:col>
      <xdr:colOff>333376</xdr:colOff>
      <xdr:row>10</xdr:row>
      <xdr:rowOff>3</xdr:rowOff>
    </xdr:to>
    <xdr:cxnSp macro="">
      <xdr:nvCxnSpPr>
        <xdr:cNvPr id="46" name="Прямая соединительная линия 45"/>
        <xdr:cNvCxnSpPr/>
      </xdr:nvCxnSpPr>
      <xdr:spPr>
        <a:xfrm flipH="1">
          <a:off x="7105650" y="3152776"/>
          <a:ext cx="2114551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9</xdr:row>
      <xdr:rowOff>76200</xdr:rowOff>
    </xdr:from>
    <xdr:to>
      <xdr:col>10</xdr:col>
      <xdr:colOff>83775</xdr:colOff>
      <xdr:row>10</xdr:row>
      <xdr:rowOff>101700</xdr:rowOff>
    </xdr:to>
    <xdr:grpSp>
      <xdr:nvGrpSpPr>
        <xdr:cNvPr id="47" name="Группа 46"/>
        <xdr:cNvGrpSpPr/>
      </xdr:nvGrpSpPr>
      <xdr:grpSpPr>
        <a:xfrm rot="16200000">
          <a:off x="8682600" y="2966475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333375</xdr:colOff>
      <xdr:row>11</xdr:row>
      <xdr:rowOff>85725</xdr:rowOff>
    </xdr:from>
    <xdr:to>
      <xdr:col>10</xdr:col>
      <xdr:colOff>83775</xdr:colOff>
      <xdr:row>12</xdr:row>
      <xdr:rowOff>111225</xdr:rowOff>
    </xdr:to>
    <xdr:grpSp>
      <xdr:nvGrpSpPr>
        <xdr:cNvPr id="50" name="Группа 49"/>
        <xdr:cNvGrpSpPr/>
      </xdr:nvGrpSpPr>
      <xdr:grpSpPr>
        <a:xfrm rot="16200000">
          <a:off x="8682600" y="3357000"/>
          <a:ext cx="216000" cy="360000"/>
          <a:chOff x="10974857" y="1285875"/>
          <a:chExt cx="216000" cy="428688"/>
        </a:xfrm>
      </xdr:grpSpPr>
      <xdr:sp macro="" textlink="">
        <xdr:nvSpPr>
          <xdr:cNvPr id="51" name="Равнобедренный треугольник 5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2" name="Равнобедренный треугольник 5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10</xdr:row>
      <xdr:rowOff>142875</xdr:rowOff>
    </xdr:from>
    <xdr:ext cx="590550" cy="264560"/>
    <xdr:sp macro="" textlink="">
      <xdr:nvSpPr>
        <xdr:cNvPr id="53" name="TextBox 52"/>
        <xdr:cNvSpPr txBox="1"/>
      </xdr:nvSpPr>
      <xdr:spPr>
        <a:xfrm>
          <a:off x="6943725" y="3295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7</xdr:col>
      <xdr:colOff>66675</xdr:colOff>
      <xdr:row>8</xdr:row>
      <xdr:rowOff>142875</xdr:rowOff>
    </xdr:from>
    <xdr:ext cx="590550" cy="264560"/>
    <xdr:sp macro="" textlink="">
      <xdr:nvSpPr>
        <xdr:cNvPr id="54" name="TextBox 53"/>
        <xdr:cNvSpPr txBox="1"/>
      </xdr:nvSpPr>
      <xdr:spPr>
        <a:xfrm>
          <a:off x="7124700" y="2914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170380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10625" y="5772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33" name="Группа 32"/>
        <xdr:cNvGrpSpPr/>
      </xdr:nvGrpSpPr>
      <xdr:grpSpPr>
        <a:xfrm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103650</xdr:colOff>
      <xdr:row>12</xdr:row>
      <xdr:rowOff>115425</xdr:rowOff>
    </xdr:from>
    <xdr:to>
      <xdr:col>17</xdr:col>
      <xdr:colOff>545175</xdr:colOff>
      <xdr:row>13</xdr:row>
      <xdr:rowOff>68925</xdr:rowOff>
    </xdr:to>
    <xdr:grpSp>
      <xdr:nvGrpSpPr>
        <xdr:cNvPr id="36" name="Группа 35"/>
        <xdr:cNvGrpSpPr/>
      </xdr:nvGrpSpPr>
      <xdr:grpSpPr>
        <a:xfrm rot="10800000">
          <a:off x="13257675" y="3649200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47625</xdr:colOff>
      <xdr:row>22</xdr:row>
      <xdr:rowOff>28575</xdr:rowOff>
    </xdr:from>
    <xdr:ext cx="264560" cy="590550"/>
    <xdr:sp macro="" textlink="">
      <xdr:nvSpPr>
        <xdr:cNvPr id="39" name="TextBox 38"/>
        <xdr:cNvSpPr txBox="1"/>
      </xdr:nvSpPr>
      <xdr:spPr>
        <a:xfrm rot="16200000">
          <a:off x="8161855" y="56303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276225</xdr:colOff>
      <xdr:row>13</xdr:row>
      <xdr:rowOff>180975</xdr:rowOff>
    </xdr:from>
    <xdr:to>
      <xdr:col>9</xdr:col>
      <xdr:colOff>276225</xdr:colOff>
      <xdr:row>24</xdr:row>
      <xdr:rowOff>180975</xdr:rowOff>
    </xdr:to>
    <xdr:cxnSp macro="">
      <xdr:nvCxnSpPr>
        <xdr:cNvPr id="40" name="Прямая соединительная линия 39"/>
        <xdr:cNvCxnSpPr/>
      </xdr:nvCxnSpPr>
      <xdr:spPr>
        <a:xfrm>
          <a:off x="8553450" y="390525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14</xdr:row>
      <xdr:rowOff>0</xdr:rowOff>
    </xdr:from>
    <xdr:to>
      <xdr:col>10</xdr:col>
      <xdr:colOff>342901</xdr:colOff>
      <xdr:row>14</xdr:row>
      <xdr:rowOff>0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8543925" y="3914775"/>
          <a:ext cx="68580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167250</xdr:colOff>
      <xdr:row>15</xdr:row>
      <xdr:rowOff>80400</xdr:rowOff>
    </xdr:from>
    <xdr:to>
      <xdr:col>9</xdr:col>
      <xdr:colOff>383250</xdr:colOff>
      <xdr:row>17</xdr:row>
      <xdr:rowOff>59400</xdr:rowOff>
    </xdr:to>
    <xdr:grpSp>
      <xdr:nvGrpSpPr>
        <xdr:cNvPr id="29" name="Группа 28"/>
        <xdr:cNvGrpSpPr/>
      </xdr:nvGrpSpPr>
      <xdr:grpSpPr>
        <a:xfrm>
          <a:off x="8444475" y="41856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</xdr:rowOff>
    </xdr:from>
    <xdr:to>
      <xdr:col>10</xdr:col>
      <xdr:colOff>314325</xdr:colOff>
      <xdr:row>13</xdr:row>
      <xdr:rowOff>171450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6383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1366837</xdr:colOff>
      <xdr:row>13</xdr:row>
      <xdr:rowOff>157167</xdr:rowOff>
    </xdr:from>
    <xdr:to>
      <xdr:col>10</xdr:col>
      <xdr:colOff>300037</xdr:colOff>
      <xdr:row>13</xdr:row>
      <xdr:rowOff>157167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52729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3" name="TextBox 22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75130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01100" y="16668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9</xdr:col>
      <xdr:colOff>76200</xdr:colOff>
      <xdr:row>3</xdr:row>
      <xdr:rowOff>133350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190430" y="17250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61350</xdr:colOff>
      <xdr:row>16</xdr:row>
      <xdr:rowOff>167250</xdr:rowOff>
    </xdr:from>
    <xdr:to>
      <xdr:col>17</xdr:col>
      <xdr:colOff>421350</xdr:colOff>
      <xdr:row>18</xdr:row>
      <xdr:rowOff>2250</xdr:rowOff>
    </xdr:to>
    <xdr:grpSp>
      <xdr:nvGrpSpPr>
        <xdr:cNvPr id="26" name="Группа 25"/>
        <xdr:cNvGrpSpPr/>
      </xdr:nvGrpSpPr>
      <xdr:grpSpPr>
        <a:xfrm rot="16200000">
          <a:off x="13287375" y="4391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9</xdr:row>
      <xdr:rowOff>180975</xdr:rowOff>
    </xdr:from>
    <xdr:to>
      <xdr:col>10</xdr:col>
      <xdr:colOff>416025</xdr:colOff>
      <xdr:row>11</xdr:row>
      <xdr:rowOff>159975</xdr:rowOff>
    </xdr:to>
    <xdr:grpSp>
      <xdr:nvGrpSpPr>
        <xdr:cNvPr id="29" name="Группа 28"/>
        <xdr:cNvGrpSpPr/>
      </xdr:nvGrpSpPr>
      <xdr:grpSpPr>
        <a:xfrm>
          <a:off x="9086850" y="31432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152401</xdr:colOff>
      <xdr:row>12</xdr:row>
      <xdr:rowOff>180974</xdr:rowOff>
    </xdr:from>
    <xdr:to>
      <xdr:col>9</xdr:col>
      <xdr:colOff>513459</xdr:colOff>
      <xdr:row>14</xdr:row>
      <xdr:rowOff>165743</xdr:rowOff>
    </xdr:to>
    <xdr:grpSp>
      <xdr:nvGrpSpPr>
        <xdr:cNvPr id="32" name="Группа 31"/>
        <xdr:cNvGrpSpPr/>
      </xdr:nvGrpSpPr>
      <xdr:grpSpPr>
        <a:xfrm rot="1670272">
          <a:off x="8429626" y="3714749"/>
          <a:ext cx="361058" cy="365769"/>
          <a:chOff x="7114605" y="1263243"/>
          <a:chExt cx="361058" cy="363501"/>
        </a:xfrm>
      </xdr:grpSpPr>
      <xdr:sp macro="" textlink="">
        <xdr:nvSpPr>
          <xdr:cNvPr id="33" name="Хорда 3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Хорда 3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170380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10625" y="5772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56025</xdr:colOff>
      <xdr:row>12</xdr:row>
      <xdr:rowOff>67800</xdr:rowOff>
    </xdr:from>
    <xdr:to>
      <xdr:col>17</xdr:col>
      <xdr:colOff>497550</xdr:colOff>
      <xdr:row>13</xdr:row>
      <xdr:rowOff>21300</xdr:rowOff>
    </xdr:to>
    <xdr:grpSp>
      <xdr:nvGrpSpPr>
        <xdr:cNvPr id="33" name="Группа 32"/>
        <xdr:cNvGrpSpPr/>
      </xdr:nvGrpSpPr>
      <xdr:grpSpPr>
        <a:xfrm rot="10800000">
          <a:off x="13210050" y="36015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322780</xdr:colOff>
      <xdr:row>12</xdr:row>
      <xdr:rowOff>143945</xdr:rowOff>
    </xdr:from>
    <xdr:ext cx="590550" cy="265630"/>
    <xdr:sp macro="" textlink="">
      <xdr:nvSpPr>
        <xdr:cNvPr id="36" name="TextBox 35"/>
        <xdr:cNvSpPr txBox="1"/>
      </xdr:nvSpPr>
      <xdr:spPr>
        <a:xfrm>
          <a:off x="11038405" y="3677720"/>
          <a:ext cx="590550" cy="2656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1</xdr:rowOff>
    </xdr:from>
    <xdr:to>
      <xdr:col>10</xdr:col>
      <xdr:colOff>333375</xdr:colOff>
      <xdr:row>14</xdr:row>
      <xdr:rowOff>1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8091488" y="2786063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347100</xdr:colOff>
      <xdr:row>13</xdr:row>
      <xdr:rowOff>81525</xdr:rowOff>
    </xdr:from>
    <xdr:to>
      <xdr:col>10</xdr:col>
      <xdr:colOff>97500</xdr:colOff>
      <xdr:row>14</xdr:row>
      <xdr:rowOff>107025</xdr:rowOff>
    </xdr:to>
    <xdr:grpSp>
      <xdr:nvGrpSpPr>
        <xdr:cNvPr id="38" name="Группа 37"/>
        <xdr:cNvGrpSpPr/>
      </xdr:nvGrpSpPr>
      <xdr:grpSpPr>
        <a:xfrm rot="16200000">
          <a:off x="8696325" y="37338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142875</xdr:rowOff>
    </xdr:from>
    <xdr:ext cx="590550" cy="264560"/>
    <xdr:sp macro="" textlink="">
      <xdr:nvSpPr>
        <xdr:cNvPr id="41" name="TextBox 40"/>
        <xdr:cNvSpPr txBox="1"/>
      </xdr:nvSpPr>
      <xdr:spPr>
        <a:xfrm>
          <a:off x="6962775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590550</xdr:colOff>
      <xdr:row>13</xdr:row>
      <xdr:rowOff>76200</xdr:rowOff>
    </xdr:from>
    <xdr:to>
      <xdr:col>11</xdr:col>
      <xdr:colOff>340950</xdr:colOff>
      <xdr:row>14</xdr:row>
      <xdr:rowOff>101700</xdr:rowOff>
    </xdr:to>
    <xdr:grpSp>
      <xdr:nvGrpSpPr>
        <xdr:cNvPr id="29" name="Группа 28"/>
        <xdr:cNvGrpSpPr/>
      </xdr:nvGrpSpPr>
      <xdr:grpSpPr>
        <a:xfrm rot="5400000">
          <a:off x="9549375" y="3728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17</xdr:col>
      <xdr:colOff>176775</xdr:colOff>
      <xdr:row>9</xdr:row>
      <xdr:rowOff>99450</xdr:rowOff>
    </xdr:from>
    <xdr:to>
      <xdr:col>17</xdr:col>
      <xdr:colOff>392775</xdr:colOff>
      <xdr:row>11</xdr:row>
      <xdr:rowOff>78450</xdr:rowOff>
    </xdr:to>
    <xdr:grpSp>
      <xdr:nvGrpSpPr>
        <xdr:cNvPr id="29" name="Группа 28"/>
        <xdr:cNvGrpSpPr/>
      </xdr:nvGrpSpPr>
      <xdr:grpSpPr>
        <a:xfrm>
          <a:off x="13330800" y="3061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10</xdr:row>
      <xdr:rowOff>156600</xdr:rowOff>
    </xdr:from>
    <xdr:to>
      <xdr:col>10</xdr:col>
      <xdr:colOff>430875</xdr:colOff>
      <xdr:row>12</xdr:row>
      <xdr:rowOff>135600</xdr:rowOff>
    </xdr:to>
    <xdr:grpSp>
      <xdr:nvGrpSpPr>
        <xdr:cNvPr id="29" name="Группа 28"/>
        <xdr:cNvGrpSpPr/>
      </xdr:nvGrpSpPr>
      <xdr:grpSpPr>
        <a:xfrm>
          <a:off x="9101700" y="33093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17980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01100" y="58102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175650</xdr:colOff>
      <xdr:row>11</xdr:row>
      <xdr:rowOff>148200</xdr:rowOff>
    </xdr:from>
    <xdr:to>
      <xdr:col>17</xdr:col>
      <xdr:colOff>535650</xdr:colOff>
      <xdr:row>12</xdr:row>
      <xdr:rowOff>173700</xdr:rowOff>
    </xdr:to>
    <xdr:grpSp>
      <xdr:nvGrpSpPr>
        <xdr:cNvPr id="29" name="Группа 28"/>
        <xdr:cNvGrpSpPr/>
      </xdr:nvGrpSpPr>
      <xdr:grpSpPr>
        <a:xfrm rot="16200000">
          <a:off x="13401675" y="3419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214875</xdr:colOff>
      <xdr:row>10</xdr:row>
      <xdr:rowOff>61350</xdr:rowOff>
    </xdr:from>
    <xdr:to>
      <xdr:col>10</xdr:col>
      <xdr:colOff>430875</xdr:colOff>
      <xdr:row>12</xdr:row>
      <xdr:rowOff>40350</xdr:rowOff>
    </xdr:to>
    <xdr:grpSp>
      <xdr:nvGrpSpPr>
        <xdr:cNvPr id="32" name="Группа 31"/>
        <xdr:cNvGrpSpPr/>
      </xdr:nvGrpSpPr>
      <xdr:grpSpPr>
        <a:xfrm>
          <a:off x="9101700" y="32141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261940</xdr:colOff>
      <xdr:row>9</xdr:row>
      <xdr:rowOff>4761</xdr:rowOff>
    </xdr:from>
    <xdr:to>
      <xdr:col>17</xdr:col>
      <xdr:colOff>405940</xdr:colOff>
      <xdr:row>11</xdr:row>
      <xdr:rowOff>65286</xdr:rowOff>
    </xdr:to>
    <xdr:grpSp>
      <xdr:nvGrpSpPr>
        <xdr:cNvPr id="35" name="Группа 34"/>
        <xdr:cNvGrpSpPr/>
      </xdr:nvGrpSpPr>
      <xdr:grpSpPr>
        <a:xfrm rot="16200000">
          <a:off x="13267202" y="3115799"/>
          <a:ext cx="441525" cy="144000"/>
          <a:chOff x="13324350" y="2772900"/>
          <a:chExt cx="441525" cy="144000"/>
        </a:xfrm>
      </xdr:grpSpPr>
      <xdr:sp macro="" textlink="">
        <xdr:nvSpPr>
          <xdr:cNvPr id="36" name="Прямоугольный треугольник 35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Прямоугольный треугольник 36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142874</xdr:colOff>
      <xdr:row>14</xdr:row>
      <xdr:rowOff>95251</xdr:rowOff>
    </xdr:from>
    <xdr:to>
      <xdr:col>10</xdr:col>
      <xdr:colOff>503932</xdr:colOff>
      <xdr:row>16</xdr:row>
      <xdr:rowOff>80020</xdr:rowOff>
    </xdr:to>
    <xdr:grpSp>
      <xdr:nvGrpSpPr>
        <xdr:cNvPr id="3" name="Группа 2"/>
        <xdr:cNvGrpSpPr/>
      </xdr:nvGrpSpPr>
      <xdr:grpSpPr>
        <a:xfrm rot="1670272">
          <a:off x="9029699" y="4010026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333375</xdr:colOff>
      <xdr:row>13</xdr:row>
      <xdr:rowOff>171450</xdr:rowOff>
    </xdr:from>
    <xdr:to>
      <xdr:col>11</xdr:col>
      <xdr:colOff>333375</xdr:colOff>
      <xdr:row>24</xdr:row>
      <xdr:rowOff>333375</xdr:rowOff>
    </xdr:to>
    <xdr:cxnSp macro="">
      <xdr:nvCxnSpPr>
        <xdr:cNvPr id="23" name="Прямая соединительная линия 22"/>
        <xdr:cNvCxnSpPr/>
      </xdr:nvCxnSpPr>
      <xdr:spPr>
        <a:xfrm>
          <a:off x="9829800" y="38957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333375</xdr:colOff>
      <xdr:row>5</xdr:row>
      <xdr:rowOff>9525</xdr:rowOff>
    </xdr:from>
    <xdr:to>
      <xdr:col>11</xdr:col>
      <xdr:colOff>333375</xdr:colOff>
      <xdr:row>13</xdr:row>
      <xdr:rowOff>171450</xdr:rowOff>
    </xdr:to>
    <xdr:cxnSp macro="">
      <xdr:nvCxnSpPr>
        <xdr:cNvPr id="24" name="Прямая соединительная линия 23"/>
        <xdr:cNvCxnSpPr/>
      </xdr:nvCxnSpPr>
      <xdr:spPr>
        <a:xfrm>
          <a:off x="9829800" y="1828800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85725</xdr:colOff>
      <xdr:row>22</xdr:row>
      <xdr:rowOff>170380</xdr:rowOff>
    </xdr:from>
    <xdr:ext cx="256105" cy="590550"/>
    <xdr:sp macro="" textlink="">
      <xdr:nvSpPr>
        <xdr:cNvPr id="27" name="TextBox 26"/>
        <xdr:cNvSpPr txBox="1"/>
      </xdr:nvSpPr>
      <xdr:spPr>
        <a:xfrm rot="16200000">
          <a:off x="9414928" y="5776377"/>
          <a:ext cx="590550" cy="256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9</xdr:col>
      <xdr:colOff>19050</xdr:colOff>
      <xdr:row>4</xdr:row>
      <xdr:rowOff>9525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133280" y="18012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17</xdr:col>
      <xdr:colOff>103650</xdr:colOff>
      <xdr:row>12</xdr:row>
      <xdr:rowOff>115425</xdr:rowOff>
    </xdr:from>
    <xdr:to>
      <xdr:col>17</xdr:col>
      <xdr:colOff>545175</xdr:colOff>
      <xdr:row>13</xdr:row>
      <xdr:rowOff>68925</xdr:rowOff>
    </xdr:to>
    <xdr:grpSp>
      <xdr:nvGrpSpPr>
        <xdr:cNvPr id="32" name="Группа 31"/>
        <xdr:cNvGrpSpPr/>
      </xdr:nvGrpSpPr>
      <xdr:grpSpPr>
        <a:xfrm rot="10800000">
          <a:off x="13257675" y="3649200"/>
          <a:ext cx="441525" cy="144000"/>
          <a:chOff x="13324350" y="2772900"/>
          <a:chExt cx="441525" cy="144000"/>
        </a:xfrm>
      </xdr:grpSpPr>
      <xdr:sp macro="" textlink="">
        <xdr:nvSpPr>
          <xdr:cNvPr id="33" name="Прямоугольный треугольник 32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9525</xdr:colOff>
      <xdr:row>22</xdr:row>
      <xdr:rowOff>180975</xdr:rowOff>
    </xdr:from>
    <xdr:ext cx="264560" cy="590550"/>
    <xdr:sp macro="" textlink="">
      <xdr:nvSpPr>
        <xdr:cNvPr id="35" name="TextBox 34"/>
        <xdr:cNvSpPr txBox="1"/>
      </xdr:nvSpPr>
      <xdr:spPr>
        <a:xfrm rot="16200000">
          <a:off x="8123755" y="57827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276225</xdr:colOff>
      <xdr:row>13</xdr:row>
      <xdr:rowOff>171450</xdr:rowOff>
    </xdr:from>
    <xdr:to>
      <xdr:col>9</xdr:col>
      <xdr:colOff>276225</xdr:colOff>
      <xdr:row>24</xdr:row>
      <xdr:rowOff>314325</xdr:rowOff>
    </xdr:to>
    <xdr:cxnSp macro="">
      <xdr:nvCxnSpPr>
        <xdr:cNvPr id="36" name="Прямая соединительная линия 35"/>
        <xdr:cNvCxnSpPr/>
      </xdr:nvCxnSpPr>
      <xdr:spPr>
        <a:xfrm>
          <a:off x="8553450" y="3895725"/>
          <a:ext cx="0" cy="22383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266701</xdr:colOff>
      <xdr:row>13</xdr:row>
      <xdr:rowOff>180975</xdr:rowOff>
    </xdr:from>
    <xdr:to>
      <xdr:col>12</xdr:col>
      <xdr:colOff>47625</xdr:colOff>
      <xdr:row>14</xdr:row>
      <xdr:rowOff>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8543926" y="3905250"/>
          <a:ext cx="1609724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167250</xdr:colOff>
      <xdr:row>15</xdr:row>
      <xdr:rowOff>80400</xdr:rowOff>
    </xdr:from>
    <xdr:to>
      <xdr:col>9</xdr:col>
      <xdr:colOff>383250</xdr:colOff>
      <xdr:row>17</xdr:row>
      <xdr:rowOff>59400</xdr:rowOff>
    </xdr:to>
    <xdr:grpSp>
      <xdr:nvGrpSpPr>
        <xdr:cNvPr id="38" name="Группа 37"/>
        <xdr:cNvGrpSpPr/>
      </xdr:nvGrpSpPr>
      <xdr:grpSpPr>
        <a:xfrm>
          <a:off x="8444475" y="41856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276225</xdr:colOff>
      <xdr:row>5</xdr:row>
      <xdr:rowOff>0</xdr:rowOff>
    </xdr:from>
    <xdr:to>
      <xdr:col>9</xdr:col>
      <xdr:colOff>276225</xdr:colOff>
      <xdr:row>14</xdr:row>
      <xdr:rowOff>0</xdr:rowOff>
    </xdr:to>
    <xdr:cxnSp macro="">
      <xdr:nvCxnSpPr>
        <xdr:cNvPr id="41" name="Прямая соединительная линия 40"/>
        <xdr:cNvCxnSpPr/>
      </xdr:nvCxnSpPr>
      <xdr:spPr>
        <a:xfrm>
          <a:off x="8553450" y="18192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128025</xdr:colOff>
      <xdr:row>13</xdr:row>
      <xdr:rowOff>81525</xdr:rowOff>
    </xdr:from>
    <xdr:to>
      <xdr:col>10</xdr:col>
      <xdr:colOff>488025</xdr:colOff>
      <xdr:row>14</xdr:row>
      <xdr:rowOff>107025</xdr:rowOff>
    </xdr:to>
    <xdr:grpSp>
      <xdr:nvGrpSpPr>
        <xdr:cNvPr id="29" name="Группа 28"/>
        <xdr:cNvGrpSpPr/>
      </xdr:nvGrpSpPr>
      <xdr:grpSpPr>
        <a:xfrm rot="5400000">
          <a:off x="9086850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219075</xdr:colOff>
      <xdr:row>15</xdr:row>
      <xdr:rowOff>85725</xdr:rowOff>
    </xdr:from>
    <xdr:to>
      <xdr:col>11</xdr:col>
      <xdr:colOff>435075</xdr:colOff>
      <xdr:row>17</xdr:row>
      <xdr:rowOff>64725</xdr:rowOff>
    </xdr:to>
    <xdr:grpSp>
      <xdr:nvGrpSpPr>
        <xdr:cNvPr id="45" name="Группа 44"/>
        <xdr:cNvGrpSpPr/>
      </xdr:nvGrpSpPr>
      <xdr:grpSpPr>
        <a:xfrm>
          <a:off x="9715500" y="419100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61350</xdr:colOff>
      <xdr:row>13</xdr:row>
      <xdr:rowOff>72000</xdr:rowOff>
    </xdr:from>
    <xdr:to>
      <xdr:col>12</xdr:col>
      <xdr:colOff>421350</xdr:colOff>
      <xdr:row>14</xdr:row>
      <xdr:rowOff>97500</xdr:rowOff>
    </xdr:to>
    <xdr:grpSp>
      <xdr:nvGrpSpPr>
        <xdr:cNvPr id="48" name="Группа 47"/>
        <xdr:cNvGrpSpPr/>
      </xdr:nvGrpSpPr>
      <xdr:grpSpPr>
        <a:xfrm rot="5400000">
          <a:off x="10239375" y="3724275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219075</xdr:colOff>
      <xdr:row>10</xdr:row>
      <xdr:rowOff>85725</xdr:rowOff>
    </xdr:from>
    <xdr:to>
      <xdr:col>11</xdr:col>
      <xdr:colOff>435075</xdr:colOff>
      <xdr:row>12</xdr:row>
      <xdr:rowOff>64725</xdr:rowOff>
    </xdr:to>
    <xdr:grpSp>
      <xdr:nvGrpSpPr>
        <xdr:cNvPr id="51" name="Группа 50"/>
        <xdr:cNvGrpSpPr/>
      </xdr:nvGrpSpPr>
      <xdr:grpSpPr>
        <a:xfrm>
          <a:off x="9715500" y="3238500"/>
          <a:ext cx="216000" cy="360000"/>
          <a:chOff x="10974857" y="1285875"/>
          <a:chExt cx="216000" cy="428688"/>
        </a:xfrm>
      </xdr:grpSpPr>
      <xdr:sp macro="" textlink="">
        <xdr:nvSpPr>
          <xdr:cNvPr id="52" name="Равнобедренный треугольник 5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3" name="Равнобедренный треугольник 5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161925</xdr:colOff>
      <xdr:row>10</xdr:row>
      <xdr:rowOff>85725</xdr:rowOff>
    </xdr:from>
    <xdr:to>
      <xdr:col>9</xdr:col>
      <xdr:colOff>377925</xdr:colOff>
      <xdr:row>12</xdr:row>
      <xdr:rowOff>64725</xdr:rowOff>
    </xdr:to>
    <xdr:grpSp>
      <xdr:nvGrpSpPr>
        <xdr:cNvPr id="54" name="Группа 53"/>
        <xdr:cNvGrpSpPr/>
      </xdr:nvGrpSpPr>
      <xdr:grpSpPr>
        <a:xfrm>
          <a:off x="8439150" y="3238500"/>
          <a:ext cx="216000" cy="360000"/>
          <a:chOff x="10974857" y="1285875"/>
          <a:chExt cx="216000" cy="428688"/>
        </a:xfrm>
      </xdr:grpSpPr>
      <xdr:sp macro="" textlink="">
        <xdr:nvSpPr>
          <xdr:cNvPr id="55" name="Равнобедренный треугольник 5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6" name="Равнобедренный треугольник 5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85725</xdr:colOff>
      <xdr:row>3</xdr:row>
      <xdr:rowOff>190500</xdr:rowOff>
    </xdr:from>
    <xdr:ext cx="264560" cy="590550"/>
    <xdr:sp macro="" textlink="">
      <xdr:nvSpPr>
        <xdr:cNvPr id="58" name="TextBox 57"/>
        <xdr:cNvSpPr txBox="1"/>
      </xdr:nvSpPr>
      <xdr:spPr>
        <a:xfrm rot="16200000">
          <a:off x="9419155" y="17822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13</xdr:col>
      <xdr:colOff>314325</xdr:colOff>
      <xdr:row>6</xdr:row>
      <xdr:rowOff>133350</xdr:rowOff>
    </xdr:from>
    <xdr:to>
      <xdr:col>13</xdr:col>
      <xdr:colOff>314325</xdr:colOff>
      <xdr:row>23</xdr:row>
      <xdr:rowOff>85725</xdr:rowOff>
    </xdr:to>
    <xdr:cxnSp macro="">
      <xdr:nvCxnSpPr>
        <xdr:cNvPr id="59" name="Прямая соединительная линия 58"/>
        <xdr:cNvCxnSpPr/>
      </xdr:nvCxnSpPr>
      <xdr:spPr>
        <a:xfrm>
          <a:off x="11029950" y="2143125"/>
          <a:ext cx="0" cy="35718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142875</xdr:rowOff>
    </xdr:from>
    <xdr:to>
      <xdr:col>7</xdr:col>
      <xdr:colOff>352425</xdr:colOff>
      <xdr:row>23</xdr:row>
      <xdr:rowOff>95250</xdr:rowOff>
    </xdr:to>
    <xdr:cxnSp macro="">
      <xdr:nvCxnSpPr>
        <xdr:cNvPr id="62" name="Прямая соединительная линия 61"/>
        <xdr:cNvCxnSpPr/>
      </xdr:nvCxnSpPr>
      <xdr:spPr>
        <a:xfrm>
          <a:off x="7410450" y="2152650"/>
          <a:ext cx="0" cy="35718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328613</xdr:colOff>
      <xdr:row>6</xdr:row>
      <xdr:rowOff>119064</xdr:rowOff>
    </xdr:from>
    <xdr:to>
      <xdr:col>13</xdr:col>
      <xdr:colOff>314325</xdr:colOff>
      <xdr:row>6</xdr:row>
      <xdr:rowOff>123828</xdr:rowOff>
    </xdr:to>
    <xdr:cxnSp macro="">
      <xdr:nvCxnSpPr>
        <xdr:cNvPr id="63" name="Прямая соединительная линия 62"/>
        <xdr:cNvCxnSpPr/>
      </xdr:nvCxnSpPr>
      <xdr:spPr>
        <a:xfrm flipH="1" flipV="1">
          <a:off x="7386638" y="2128839"/>
          <a:ext cx="3643312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23</xdr:row>
      <xdr:rowOff>85725</xdr:rowOff>
    </xdr:from>
    <xdr:to>
      <xdr:col>13</xdr:col>
      <xdr:colOff>328612</xdr:colOff>
      <xdr:row>23</xdr:row>
      <xdr:rowOff>90489</xdr:rowOff>
    </xdr:to>
    <xdr:cxnSp macro="">
      <xdr:nvCxnSpPr>
        <xdr:cNvPr id="65" name="Прямая соединительная линия 64"/>
        <xdr:cNvCxnSpPr/>
      </xdr:nvCxnSpPr>
      <xdr:spPr>
        <a:xfrm flipH="1" flipV="1">
          <a:off x="7400925" y="5715000"/>
          <a:ext cx="3643312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0" name="TextBox 19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325755</xdr:colOff>
      <xdr:row>12</xdr:row>
      <xdr:rowOff>114300</xdr:rowOff>
    </xdr:from>
    <xdr:ext cx="598170" cy="285750"/>
    <xdr:sp macro="" textlink="">
      <xdr:nvSpPr>
        <xdr:cNvPr id="21" name="TextBox 20"/>
        <xdr:cNvSpPr txBox="1"/>
      </xdr:nvSpPr>
      <xdr:spPr>
        <a:xfrm>
          <a:off x="11041380" y="3648075"/>
          <a:ext cx="59817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189430</xdr:rowOff>
    </xdr:from>
    <xdr:ext cx="264560" cy="590550"/>
    <xdr:sp macro="" textlink="">
      <xdr:nvSpPr>
        <xdr:cNvPr id="22" name="TextBox 21"/>
        <xdr:cNvSpPr txBox="1"/>
      </xdr:nvSpPr>
      <xdr:spPr>
        <a:xfrm rot="16200000">
          <a:off x="8810625" y="57912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3" name="TextBox 22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152400</xdr:colOff>
      <xdr:row>10</xdr:row>
      <xdr:rowOff>180975</xdr:rowOff>
    </xdr:from>
    <xdr:to>
      <xdr:col>17</xdr:col>
      <xdr:colOff>368400</xdr:colOff>
      <xdr:row>12</xdr:row>
      <xdr:rowOff>159975</xdr:rowOff>
    </xdr:to>
    <xdr:grpSp>
      <xdr:nvGrpSpPr>
        <xdr:cNvPr id="24" name="Группа 23"/>
        <xdr:cNvGrpSpPr/>
      </xdr:nvGrpSpPr>
      <xdr:grpSpPr>
        <a:xfrm>
          <a:off x="13306425" y="33337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114301</xdr:colOff>
      <xdr:row>8</xdr:row>
      <xdr:rowOff>57148</xdr:rowOff>
    </xdr:from>
    <xdr:to>
      <xdr:col>17</xdr:col>
      <xdr:colOff>475359</xdr:colOff>
      <xdr:row>10</xdr:row>
      <xdr:rowOff>41917</xdr:rowOff>
    </xdr:to>
    <xdr:grpSp>
      <xdr:nvGrpSpPr>
        <xdr:cNvPr id="27" name="Группа 26"/>
        <xdr:cNvGrpSpPr/>
      </xdr:nvGrpSpPr>
      <xdr:grpSpPr>
        <a:xfrm rot="1670272">
          <a:off x="13268326" y="2828923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3</xdr:row>
      <xdr:rowOff>76200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679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4" name="TextBox 23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5" name="TextBox 24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85725</xdr:colOff>
      <xdr:row>22</xdr:row>
      <xdr:rowOff>170380</xdr:rowOff>
    </xdr:from>
    <xdr:ext cx="256105" cy="590550"/>
    <xdr:sp macro="" textlink="">
      <xdr:nvSpPr>
        <xdr:cNvPr id="26" name="TextBox 25"/>
        <xdr:cNvSpPr txBox="1"/>
      </xdr:nvSpPr>
      <xdr:spPr>
        <a:xfrm rot="16200000">
          <a:off x="9414928" y="5776377"/>
          <a:ext cx="590550" cy="256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19050</xdr:colOff>
      <xdr:row>4</xdr:row>
      <xdr:rowOff>9525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133280" y="18012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152400</xdr:colOff>
      <xdr:row>22</xdr:row>
      <xdr:rowOff>161925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76230" y="57636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390525</xdr:colOff>
      <xdr:row>13</xdr:row>
      <xdr:rowOff>142875</xdr:rowOff>
    </xdr:from>
    <xdr:to>
      <xdr:col>10</xdr:col>
      <xdr:colOff>390525</xdr:colOff>
      <xdr:row>24</xdr:row>
      <xdr:rowOff>285750</xdr:rowOff>
    </xdr:to>
    <xdr:cxnSp macro="">
      <xdr:nvCxnSpPr>
        <xdr:cNvPr id="32" name="Прямая соединительная линия 31"/>
        <xdr:cNvCxnSpPr/>
      </xdr:nvCxnSpPr>
      <xdr:spPr>
        <a:xfrm>
          <a:off x="9277350" y="3867150"/>
          <a:ext cx="0" cy="22383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381002</xdr:colOff>
      <xdr:row>8</xdr:row>
      <xdr:rowOff>19050</xdr:rowOff>
    </xdr:from>
    <xdr:to>
      <xdr:col>14</xdr:col>
      <xdr:colOff>257175</xdr:colOff>
      <xdr:row>8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267827" y="2790825"/>
          <a:ext cx="2314573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281550</xdr:colOff>
      <xdr:row>16</xdr:row>
      <xdr:rowOff>156600</xdr:rowOff>
    </xdr:from>
    <xdr:to>
      <xdr:col>10</xdr:col>
      <xdr:colOff>497550</xdr:colOff>
      <xdr:row>18</xdr:row>
      <xdr:rowOff>135600</xdr:rowOff>
    </xdr:to>
    <xdr:grpSp>
      <xdr:nvGrpSpPr>
        <xdr:cNvPr id="34" name="Группа 33"/>
        <xdr:cNvGrpSpPr/>
      </xdr:nvGrpSpPr>
      <xdr:grpSpPr>
        <a:xfrm>
          <a:off x="9168375" y="44523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390525</xdr:colOff>
      <xdr:row>8</xdr:row>
      <xdr:rowOff>9525</xdr:rowOff>
    </xdr:from>
    <xdr:to>
      <xdr:col>10</xdr:col>
      <xdr:colOff>390525</xdr:colOff>
      <xdr:row>13</xdr:row>
      <xdr:rowOff>142875</xdr:rowOff>
    </xdr:to>
    <xdr:cxnSp macro="">
      <xdr:nvCxnSpPr>
        <xdr:cNvPr id="37" name="Прямая соединительная линия 36"/>
        <xdr:cNvCxnSpPr/>
      </xdr:nvCxnSpPr>
      <xdr:spPr>
        <a:xfrm>
          <a:off x="9277350" y="2781300"/>
          <a:ext cx="0" cy="10858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89925</xdr:colOff>
      <xdr:row>10</xdr:row>
      <xdr:rowOff>110100</xdr:rowOff>
    </xdr:from>
    <xdr:to>
      <xdr:col>17</xdr:col>
      <xdr:colOff>449925</xdr:colOff>
      <xdr:row>11</xdr:row>
      <xdr:rowOff>135600</xdr:rowOff>
    </xdr:to>
    <xdr:grpSp>
      <xdr:nvGrpSpPr>
        <xdr:cNvPr id="38" name="Группа 37"/>
        <xdr:cNvGrpSpPr/>
      </xdr:nvGrpSpPr>
      <xdr:grpSpPr>
        <a:xfrm rot="5400000">
          <a:off x="13315950" y="31908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276225</xdr:colOff>
      <xdr:row>9</xdr:row>
      <xdr:rowOff>180975</xdr:rowOff>
    </xdr:from>
    <xdr:to>
      <xdr:col>10</xdr:col>
      <xdr:colOff>492225</xdr:colOff>
      <xdr:row>11</xdr:row>
      <xdr:rowOff>159975</xdr:rowOff>
    </xdr:to>
    <xdr:grpSp>
      <xdr:nvGrpSpPr>
        <xdr:cNvPr id="50" name="Группа 49"/>
        <xdr:cNvGrpSpPr/>
      </xdr:nvGrpSpPr>
      <xdr:grpSpPr>
        <a:xfrm>
          <a:off x="9163050" y="3143250"/>
          <a:ext cx="216000" cy="360000"/>
          <a:chOff x="10974857" y="1285875"/>
          <a:chExt cx="216000" cy="428688"/>
        </a:xfrm>
      </xdr:grpSpPr>
      <xdr:sp macro="" textlink="">
        <xdr:nvSpPr>
          <xdr:cNvPr id="51" name="Равнобедренный треугольник 5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2" name="Равнобедренный треугольник 5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408505</xdr:colOff>
      <xdr:row>6</xdr:row>
      <xdr:rowOff>543995</xdr:rowOff>
    </xdr:from>
    <xdr:ext cx="590550" cy="264560"/>
    <xdr:sp macro="" textlink="">
      <xdr:nvSpPr>
        <xdr:cNvPr id="53" name="TextBox 52"/>
        <xdr:cNvSpPr txBox="1"/>
      </xdr:nvSpPr>
      <xdr:spPr>
        <a:xfrm>
          <a:off x="11124130" y="25537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13</xdr:col>
      <xdr:colOff>314325</xdr:colOff>
      <xdr:row>6</xdr:row>
      <xdr:rowOff>133350</xdr:rowOff>
    </xdr:from>
    <xdr:to>
      <xdr:col>13</xdr:col>
      <xdr:colOff>314325</xdr:colOff>
      <xdr:row>23</xdr:row>
      <xdr:rowOff>85725</xdr:rowOff>
    </xdr:to>
    <xdr:cxnSp macro="">
      <xdr:nvCxnSpPr>
        <xdr:cNvPr id="54" name="Прямая соединительная линия 53"/>
        <xdr:cNvCxnSpPr/>
      </xdr:nvCxnSpPr>
      <xdr:spPr>
        <a:xfrm>
          <a:off x="11029950" y="2143125"/>
          <a:ext cx="0" cy="35718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142875</xdr:rowOff>
    </xdr:from>
    <xdr:to>
      <xdr:col>7</xdr:col>
      <xdr:colOff>352425</xdr:colOff>
      <xdr:row>23</xdr:row>
      <xdr:rowOff>95250</xdr:rowOff>
    </xdr:to>
    <xdr:cxnSp macro="">
      <xdr:nvCxnSpPr>
        <xdr:cNvPr id="55" name="Прямая соединительная линия 54"/>
        <xdr:cNvCxnSpPr/>
      </xdr:nvCxnSpPr>
      <xdr:spPr>
        <a:xfrm>
          <a:off x="7410450" y="2152650"/>
          <a:ext cx="0" cy="35718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328613</xdr:colOff>
      <xdr:row>6</xdr:row>
      <xdr:rowOff>119064</xdr:rowOff>
    </xdr:from>
    <xdr:to>
      <xdr:col>13</xdr:col>
      <xdr:colOff>314325</xdr:colOff>
      <xdr:row>6</xdr:row>
      <xdr:rowOff>123828</xdr:rowOff>
    </xdr:to>
    <xdr:cxnSp macro="">
      <xdr:nvCxnSpPr>
        <xdr:cNvPr id="56" name="Прямая соединительная линия 55"/>
        <xdr:cNvCxnSpPr/>
      </xdr:nvCxnSpPr>
      <xdr:spPr>
        <a:xfrm flipH="1" flipV="1">
          <a:off x="7386638" y="2128839"/>
          <a:ext cx="3643312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23</xdr:row>
      <xdr:rowOff>85725</xdr:rowOff>
    </xdr:from>
    <xdr:to>
      <xdr:col>13</xdr:col>
      <xdr:colOff>328612</xdr:colOff>
      <xdr:row>23</xdr:row>
      <xdr:rowOff>90489</xdr:rowOff>
    </xdr:to>
    <xdr:cxnSp macro="">
      <xdr:nvCxnSpPr>
        <xdr:cNvPr id="57" name="Прямая соединительная линия 56"/>
        <xdr:cNvCxnSpPr/>
      </xdr:nvCxnSpPr>
      <xdr:spPr>
        <a:xfrm flipH="1" flipV="1">
          <a:off x="7400925" y="5715000"/>
          <a:ext cx="3643312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319088</xdr:colOff>
      <xdr:row>13</xdr:row>
      <xdr:rowOff>23812</xdr:rowOff>
    </xdr:from>
    <xdr:to>
      <xdr:col>10</xdr:col>
      <xdr:colOff>463088</xdr:colOff>
      <xdr:row>15</xdr:row>
      <xdr:rowOff>84337</xdr:rowOff>
    </xdr:to>
    <xdr:grpSp>
      <xdr:nvGrpSpPr>
        <xdr:cNvPr id="28" name="Группа 27"/>
        <xdr:cNvGrpSpPr/>
      </xdr:nvGrpSpPr>
      <xdr:grpSpPr>
        <a:xfrm rot="16200000">
          <a:off x="9057150" y="3896850"/>
          <a:ext cx="441525" cy="144000"/>
          <a:chOff x="13324350" y="2772900"/>
          <a:chExt cx="441525" cy="144000"/>
        </a:xfrm>
      </xdr:grpSpPr>
      <xdr:sp macro="" textlink="">
        <xdr:nvSpPr>
          <xdr:cNvPr id="29" name="Прямоугольный треугольник 28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Прямоугольный треугольник 29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176775</xdr:colOff>
      <xdr:row>9</xdr:row>
      <xdr:rowOff>99450</xdr:rowOff>
    </xdr:from>
    <xdr:to>
      <xdr:col>17</xdr:col>
      <xdr:colOff>392775</xdr:colOff>
      <xdr:row>11</xdr:row>
      <xdr:rowOff>78450</xdr:rowOff>
    </xdr:to>
    <xdr:grpSp>
      <xdr:nvGrpSpPr>
        <xdr:cNvPr id="29" name="Группа 28"/>
        <xdr:cNvGrpSpPr/>
      </xdr:nvGrpSpPr>
      <xdr:grpSpPr>
        <a:xfrm>
          <a:off x="13330800" y="3061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381000</xdr:colOff>
      <xdr:row>6</xdr:row>
      <xdr:rowOff>466725</xdr:rowOff>
    </xdr:from>
    <xdr:to>
      <xdr:col>10</xdr:col>
      <xdr:colOff>381000</xdr:colOff>
      <xdr:row>24</xdr:row>
      <xdr:rowOff>342900</xdr:rowOff>
    </xdr:to>
    <xdr:cxnSp macro="">
      <xdr:nvCxnSpPr>
        <xdr:cNvPr id="22" name="Прямая соединительная линия 21"/>
        <xdr:cNvCxnSpPr/>
      </xdr:nvCxnSpPr>
      <xdr:spPr>
        <a:xfrm>
          <a:off x="9267825" y="2476500"/>
          <a:ext cx="0" cy="3686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1352550</xdr:colOff>
      <xdr:row>6</xdr:row>
      <xdr:rowOff>457200</xdr:rowOff>
    </xdr:from>
    <xdr:to>
      <xdr:col>14</xdr:col>
      <xdr:colOff>209552</xdr:colOff>
      <xdr:row>6</xdr:row>
      <xdr:rowOff>457203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6915150" y="2466975"/>
          <a:ext cx="4619627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4" name="TextBox 23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5" name="TextBox 24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295276</xdr:colOff>
      <xdr:row>22</xdr:row>
      <xdr:rowOff>189430</xdr:rowOff>
    </xdr:from>
    <xdr:ext cx="256105" cy="590550"/>
    <xdr:sp macro="" textlink="">
      <xdr:nvSpPr>
        <xdr:cNvPr id="26" name="TextBox 25"/>
        <xdr:cNvSpPr txBox="1"/>
      </xdr:nvSpPr>
      <xdr:spPr>
        <a:xfrm rot="16200000">
          <a:off x="9624479" y="5795427"/>
          <a:ext cx="590550" cy="256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5</xdr:col>
      <xdr:colOff>1322905</xdr:colOff>
      <xdr:row>6</xdr:row>
      <xdr:rowOff>229670</xdr:rowOff>
    </xdr:from>
    <xdr:ext cx="590550" cy="264560"/>
    <xdr:sp macro="" textlink="">
      <xdr:nvSpPr>
        <xdr:cNvPr id="27" name="TextBox 26"/>
        <xdr:cNvSpPr txBox="1"/>
      </xdr:nvSpPr>
      <xdr:spPr>
        <a:xfrm>
          <a:off x="6885505" y="22394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300038</xdr:colOff>
      <xdr:row>17</xdr:row>
      <xdr:rowOff>4762</xdr:rowOff>
    </xdr:from>
    <xdr:to>
      <xdr:col>10</xdr:col>
      <xdr:colOff>444038</xdr:colOff>
      <xdr:row>19</xdr:row>
      <xdr:rowOff>65287</xdr:rowOff>
    </xdr:to>
    <xdr:grpSp>
      <xdr:nvGrpSpPr>
        <xdr:cNvPr id="28" name="Группа 27"/>
        <xdr:cNvGrpSpPr/>
      </xdr:nvGrpSpPr>
      <xdr:grpSpPr>
        <a:xfrm rot="16200000">
          <a:off x="9038100" y="4639800"/>
          <a:ext cx="441525" cy="144000"/>
          <a:chOff x="13324350" y="2772900"/>
          <a:chExt cx="441525" cy="144000"/>
        </a:xfrm>
      </xdr:grpSpPr>
      <xdr:sp macro="" textlink="">
        <xdr:nvSpPr>
          <xdr:cNvPr id="29" name="Прямоугольный треугольник 28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Прямоугольный треугольник 29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142875</xdr:colOff>
      <xdr:row>22</xdr:row>
      <xdr:rowOff>161925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66705" y="57636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533400</xdr:colOff>
      <xdr:row>19</xdr:row>
      <xdr:rowOff>180975</xdr:rowOff>
    </xdr:from>
    <xdr:to>
      <xdr:col>11</xdr:col>
      <xdr:colOff>533400</xdr:colOff>
      <xdr:row>24</xdr:row>
      <xdr:rowOff>361950</xdr:rowOff>
    </xdr:to>
    <xdr:cxnSp macro="">
      <xdr:nvCxnSpPr>
        <xdr:cNvPr id="32" name="Прямая соединительная линия 31"/>
        <xdr:cNvCxnSpPr/>
      </xdr:nvCxnSpPr>
      <xdr:spPr>
        <a:xfrm>
          <a:off x="10029825" y="5048250"/>
          <a:ext cx="0" cy="1133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1323975</xdr:colOff>
      <xdr:row>19</xdr:row>
      <xdr:rowOff>171450</xdr:rowOff>
    </xdr:from>
    <xdr:to>
      <xdr:col>11</xdr:col>
      <xdr:colOff>542925</xdr:colOff>
      <xdr:row>19</xdr:row>
      <xdr:rowOff>171450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6886575" y="5038725"/>
          <a:ext cx="31527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272025</xdr:colOff>
      <xdr:row>14</xdr:row>
      <xdr:rowOff>108975</xdr:rowOff>
    </xdr:from>
    <xdr:to>
      <xdr:col>10</xdr:col>
      <xdr:colOff>488025</xdr:colOff>
      <xdr:row>16</xdr:row>
      <xdr:rowOff>87975</xdr:rowOff>
    </xdr:to>
    <xdr:grpSp>
      <xdr:nvGrpSpPr>
        <xdr:cNvPr id="34" name="Группа 33"/>
        <xdr:cNvGrpSpPr/>
      </xdr:nvGrpSpPr>
      <xdr:grpSpPr>
        <a:xfrm>
          <a:off x="9158850" y="40237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5</xdr:col>
      <xdr:colOff>1323975</xdr:colOff>
      <xdr:row>14</xdr:row>
      <xdr:rowOff>0</xdr:rowOff>
    </xdr:from>
    <xdr:to>
      <xdr:col>10</xdr:col>
      <xdr:colOff>381000</xdr:colOff>
      <xdr:row>14</xdr:row>
      <xdr:rowOff>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6886575" y="3914775"/>
          <a:ext cx="23812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328050</xdr:colOff>
      <xdr:row>19</xdr:row>
      <xdr:rowOff>62475</xdr:rowOff>
    </xdr:from>
    <xdr:to>
      <xdr:col>10</xdr:col>
      <xdr:colOff>78450</xdr:colOff>
      <xdr:row>20</xdr:row>
      <xdr:rowOff>87975</xdr:rowOff>
    </xdr:to>
    <xdr:grpSp>
      <xdr:nvGrpSpPr>
        <xdr:cNvPr id="38" name="Группа 37"/>
        <xdr:cNvGrpSpPr/>
      </xdr:nvGrpSpPr>
      <xdr:grpSpPr>
        <a:xfrm rot="5400000">
          <a:off x="8677275" y="48577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266700</xdr:colOff>
      <xdr:row>20</xdr:row>
      <xdr:rowOff>133350</xdr:rowOff>
    </xdr:from>
    <xdr:to>
      <xdr:col>10</xdr:col>
      <xdr:colOff>482700</xdr:colOff>
      <xdr:row>22</xdr:row>
      <xdr:rowOff>112350</xdr:rowOff>
    </xdr:to>
    <xdr:grpSp>
      <xdr:nvGrpSpPr>
        <xdr:cNvPr id="41" name="Группа 40"/>
        <xdr:cNvGrpSpPr/>
      </xdr:nvGrpSpPr>
      <xdr:grpSpPr>
        <a:xfrm>
          <a:off x="9153525" y="51911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328050</xdr:colOff>
      <xdr:row>13</xdr:row>
      <xdr:rowOff>81525</xdr:rowOff>
    </xdr:from>
    <xdr:to>
      <xdr:col>10</xdr:col>
      <xdr:colOff>78450</xdr:colOff>
      <xdr:row>14</xdr:row>
      <xdr:rowOff>107025</xdr:rowOff>
    </xdr:to>
    <xdr:grpSp>
      <xdr:nvGrpSpPr>
        <xdr:cNvPr id="44" name="Группа 43"/>
        <xdr:cNvGrpSpPr/>
      </xdr:nvGrpSpPr>
      <xdr:grpSpPr>
        <a:xfrm rot="5400000">
          <a:off x="8677275" y="373380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266700</xdr:colOff>
      <xdr:row>11</xdr:row>
      <xdr:rowOff>66675</xdr:rowOff>
    </xdr:from>
    <xdr:to>
      <xdr:col>10</xdr:col>
      <xdr:colOff>482700</xdr:colOff>
      <xdr:row>13</xdr:row>
      <xdr:rowOff>45675</xdr:rowOff>
    </xdr:to>
    <xdr:grpSp>
      <xdr:nvGrpSpPr>
        <xdr:cNvPr id="47" name="Группа 46"/>
        <xdr:cNvGrpSpPr/>
      </xdr:nvGrpSpPr>
      <xdr:grpSpPr>
        <a:xfrm>
          <a:off x="9153525" y="3409950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161925</xdr:colOff>
      <xdr:row>10</xdr:row>
      <xdr:rowOff>38100</xdr:rowOff>
    </xdr:from>
    <xdr:to>
      <xdr:col>17</xdr:col>
      <xdr:colOff>377925</xdr:colOff>
      <xdr:row>12</xdr:row>
      <xdr:rowOff>17100</xdr:rowOff>
    </xdr:to>
    <xdr:grpSp>
      <xdr:nvGrpSpPr>
        <xdr:cNvPr id="50" name="Группа 49"/>
        <xdr:cNvGrpSpPr/>
      </xdr:nvGrpSpPr>
      <xdr:grpSpPr>
        <a:xfrm>
          <a:off x="13315950" y="3190875"/>
          <a:ext cx="216000" cy="360000"/>
          <a:chOff x="10974857" y="1285875"/>
          <a:chExt cx="216000" cy="428688"/>
        </a:xfrm>
      </xdr:grpSpPr>
      <xdr:sp macro="" textlink="">
        <xdr:nvSpPr>
          <xdr:cNvPr id="51" name="Равнобедренный треугольник 5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2" name="Равнобедренный треугольник 5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379930</xdr:colOff>
      <xdr:row>6</xdr:row>
      <xdr:rowOff>210620</xdr:rowOff>
    </xdr:from>
    <xdr:ext cx="590550" cy="264560"/>
    <xdr:sp macro="" textlink="">
      <xdr:nvSpPr>
        <xdr:cNvPr id="53" name="TextBox 52"/>
        <xdr:cNvSpPr txBox="1"/>
      </xdr:nvSpPr>
      <xdr:spPr>
        <a:xfrm>
          <a:off x="11095555" y="22203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13</xdr:col>
      <xdr:colOff>314325</xdr:colOff>
      <xdr:row>6</xdr:row>
      <xdr:rowOff>133350</xdr:rowOff>
    </xdr:from>
    <xdr:to>
      <xdr:col>13</xdr:col>
      <xdr:colOff>314325</xdr:colOff>
      <xdr:row>23</xdr:row>
      <xdr:rowOff>85725</xdr:rowOff>
    </xdr:to>
    <xdr:cxnSp macro="">
      <xdr:nvCxnSpPr>
        <xdr:cNvPr id="54" name="Прямая соединительная линия 53"/>
        <xdr:cNvCxnSpPr/>
      </xdr:nvCxnSpPr>
      <xdr:spPr>
        <a:xfrm>
          <a:off x="11029950" y="2143125"/>
          <a:ext cx="0" cy="35718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142875</xdr:rowOff>
    </xdr:from>
    <xdr:to>
      <xdr:col>7</xdr:col>
      <xdr:colOff>352425</xdr:colOff>
      <xdr:row>23</xdr:row>
      <xdr:rowOff>95250</xdr:rowOff>
    </xdr:to>
    <xdr:cxnSp macro="">
      <xdr:nvCxnSpPr>
        <xdr:cNvPr id="55" name="Прямая соединительная линия 54"/>
        <xdr:cNvCxnSpPr/>
      </xdr:nvCxnSpPr>
      <xdr:spPr>
        <a:xfrm>
          <a:off x="7410450" y="2152650"/>
          <a:ext cx="0" cy="35718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328613</xdr:colOff>
      <xdr:row>6</xdr:row>
      <xdr:rowOff>119064</xdr:rowOff>
    </xdr:from>
    <xdr:to>
      <xdr:col>13</xdr:col>
      <xdr:colOff>314325</xdr:colOff>
      <xdr:row>6</xdr:row>
      <xdr:rowOff>123828</xdr:rowOff>
    </xdr:to>
    <xdr:cxnSp macro="">
      <xdr:nvCxnSpPr>
        <xdr:cNvPr id="56" name="Прямая соединительная линия 55"/>
        <xdr:cNvCxnSpPr/>
      </xdr:nvCxnSpPr>
      <xdr:spPr>
        <a:xfrm flipH="1" flipV="1">
          <a:off x="7386638" y="2128839"/>
          <a:ext cx="3643312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23</xdr:row>
      <xdr:rowOff>85725</xdr:rowOff>
    </xdr:from>
    <xdr:to>
      <xdr:col>13</xdr:col>
      <xdr:colOff>328612</xdr:colOff>
      <xdr:row>23</xdr:row>
      <xdr:rowOff>90489</xdr:rowOff>
    </xdr:to>
    <xdr:cxnSp macro="">
      <xdr:nvCxnSpPr>
        <xdr:cNvPr id="57" name="Прямая соединительная линия 56"/>
        <xdr:cNvCxnSpPr/>
      </xdr:nvCxnSpPr>
      <xdr:spPr>
        <a:xfrm flipH="1" flipV="1">
          <a:off x="7400925" y="5715000"/>
          <a:ext cx="3643312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1304925</xdr:colOff>
      <xdr:row>18</xdr:row>
      <xdr:rowOff>133350</xdr:rowOff>
    </xdr:from>
    <xdr:ext cx="590550" cy="264560"/>
    <xdr:sp macro="" textlink="">
      <xdr:nvSpPr>
        <xdr:cNvPr id="68" name="TextBox 67"/>
        <xdr:cNvSpPr txBox="1"/>
      </xdr:nvSpPr>
      <xdr:spPr>
        <a:xfrm>
          <a:off x="6867525" y="4810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590550" cy="264560"/>
    <xdr:sp macro="" textlink="">
      <xdr:nvSpPr>
        <xdr:cNvPr id="69" name="TextBox 68"/>
        <xdr:cNvSpPr txBox="1"/>
      </xdr:nvSpPr>
      <xdr:spPr>
        <a:xfrm>
          <a:off x="6886575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10</xdr:row>
      <xdr:rowOff>156600</xdr:rowOff>
    </xdr:from>
    <xdr:to>
      <xdr:col>10</xdr:col>
      <xdr:colOff>430875</xdr:colOff>
      <xdr:row>12</xdr:row>
      <xdr:rowOff>135600</xdr:rowOff>
    </xdr:to>
    <xdr:grpSp>
      <xdr:nvGrpSpPr>
        <xdr:cNvPr id="29" name="Группа 28"/>
        <xdr:cNvGrpSpPr/>
      </xdr:nvGrpSpPr>
      <xdr:grpSpPr>
        <a:xfrm>
          <a:off x="9101700" y="33093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57150</xdr:rowOff>
    </xdr:from>
    <xdr:to>
      <xdr:col>10</xdr:col>
      <xdr:colOff>425550</xdr:colOff>
      <xdr:row>17</xdr:row>
      <xdr:rowOff>36150</xdr:rowOff>
    </xdr:to>
    <xdr:grpSp>
      <xdr:nvGrpSpPr>
        <xdr:cNvPr id="40" name="Группа 39"/>
        <xdr:cNvGrpSpPr/>
      </xdr:nvGrpSpPr>
      <xdr:grpSpPr>
        <a:xfrm>
          <a:off x="9096375" y="41624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3" name="TextBox 22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4" name="TextBox 23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7" name="Группа 26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0" name="Группа 29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1" name="Прямоугольный треугольник 30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Прямоугольный треугольник 31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3" name="TextBox 32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3" name="TextBox 22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4" name="TextBox 23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7" name="Группа 26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0" name="Группа 29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1" name="Прямоугольный треугольник 30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Прямоугольный треугольник 31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3" name="TextBox 32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3" name="TextBox 22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4" name="TextBox 23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7" name="Группа 26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0" name="Группа 29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1" name="Прямоугольный треугольник 30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Прямоугольный треугольник 31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3" name="TextBox 32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3" name="TextBox 22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4" name="TextBox 23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7" name="Группа 26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0" name="Группа 29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1" name="Прямоугольный треугольник 30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Прямоугольный треугольник 31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3" name="TextBox 32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85725</xdr:colOff>
      <xdr:row>13</xdr:row>
      <xdr:rowOff>152400</xdr:rowOff>
    </xdr:from>
    <xdr:to>
      <xdr:col>11</xdr:col>
      <xdr:colOff>85725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9582150" y="387667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4</xdr:row>
      <xdr:rowOff>0</xdr:rowOff>
    </xdr:from>
    <xdr:to>
      <xdr:col>11</xdr:col>
      <xdr:colOff>85725</xdr:colOff>
      <xdr:row>13</xdr:row>
      <xdr:rowOff>161925</xdr:rowOff>
    </xdr:to>
    <xdr:cxnSp macro="">
      <xdr:nvCxnSpPr>
        <xdr:cNvPr id="24" name="Прямая соединительная линия 23"/>
        <xdr:cNvCxnSpPr/>
      </xdr:nvCxnSpPr>
      <xdr:spPr>
        <a:xfrm>
          <a:off x="9582150" y="162877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267770</xdr:colOff>
      <xdr:row>22</xdr:row>
      <xdr:rowOff>132280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382000" y="57340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9</xdr:col>
      <xdr:colOff>247650</xdr:colOff>
      <xdr:row>3</xdr:row>
      <xdr:rowOff>142875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361880" y="17346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576825</xdr:colOff>
      <xdr:row>13</xdr:row>
      <xdr:rowOff>99450</xdr:rowOff>
    </xdr:from>
    <xdr:to>
      <xdr:col>11</xdr:col>
      <xdr:colOff>183225</xdr:colOff>
      <xdr:row>15</xdr:row>
      <xdr:rowOff>78450</xdr:rowOff>
    </xdr:to>
    <xdr:grpSp>
      <xdr:nvGrpSpPr>
        <xdr:cNvPr id="29" name="Группа 28"/>
        <xdr:cNvGrpSpPr/>
      </xdr:nvGrpSpPr>
      <xdr:grpSpPr>
        <a:xfrm>
          <a:off x="9463650" y="3823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147075</xdr:colOff>
      <xdr:row>8</xdr:row>
      <xdr:rowOff>43425</xdr:rowOff>
    </xdr:from>
    <xdr:to>
      <xdr:col>17</xdr:col>
      <xdr:colOff>507075</xdr:colOff>
      <xdr:row>9</xdr:row>
      <xdr:rowOff>68925</xdr:rowOff>
    </xdr:to>
    <xdr:grpSp>
      <xdr:nvGrpSpPr>
        <xdr:cNvPr id="33" name="Группа 32"/>
        <xdr:cNvGrpSpPr/>
      </xdr:nvGrpSpPr>
      <xdr:grpSpPr>
        <a:xfrm rot="16200000">
          <a:off x="13373100" y="27432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438150</xdr:colOff>
      <xdr:row>3</xdr:row>
      <xdr:rowOff>76200</xdr:rowOff>
    </xdr:from>
    <xdr:ext cx="264560" cy="590550"/>
    <xdr:sp macro="" textlink="">
      <xdr:nvSpPr>
        <xdr:cNvPr id="39" name="TextBox 38"/>
        <xdr:cNvSpPr txBox="1"/>
      </xdr:nvSpPr>
      <xdr:spPr>
        <a:xfrm rot="16200000">
          <a:off x="9161980" y="16679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50</a:t>
          </a:r>
          <a:endParaRPr lang="ru-RU" sz="1100"/>
        </a:p>
      </xdr:txBody>
    </xdr:sp>
    <xdr:clientData/>
  </xdr:oneCellAnchor>
  <xdr:twoCellAnchor>
    <xdr:from>
      <xdr:col>9</xdr:col>
      <xdr:colOff>495300</xdr:colOff>
      <xdr:row>13</xdr:row>
      <xdr:rowOff>161925</xdr:rowOff>
    </xdr:from>
    <xdr:to>
      <xdr:col>9</xdr:col>
      <xdr:colOff>495300</xdr:colOff>
      <xdr:row>24</xdr:row>
      <xdr:rowOff>323850</xdr:rowOff>
    </xdr:to>
    <xdr:cxnSp macro="">
      <xdr:nvCxnSpPr>
        <xdr:cNvPr id="40" name="Прямая соединительная линия 39"/>
        <xdr:cNvCxnSpPr/>
      </xdr:nvCxnSpPr>
      <xdr:spPr>
        <a:xfrm>
          <a:off x="8772525" y="38862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4</xdr:row>
      <xdr:rowOff>0</xdr:rowOff>
    </xdr:from>
    <xdr:to>
      <xdr:col>9</xdr:col>
      <xdr:colOff>495300</xdr:colOff>
      <xdr:row>13</xdr:row>
      <xdr:rowOff>161925</xdr:rowOff>
    </xdr:to>
    <xdr:cxnSp macro="">
      <xdr:nvCxnSpPr>
        <xdr:cNvPr id="41" name="Прямая соединительная линия 40"/>
        <xdr:cNvCxnSpPr/>
      </xdr:nvCxnSpPr>
      <xdr:spPr>
        <a:xfrm>
          <a:off x="8772525" y="162877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466725</xdr:colOff>
      <xdr:row>22</xdr:row>
      <xdr:rowOff>171450</xdr:rowOff>
    </xdr:from>
    <xdr:ext cx="264560" cy="590550"/>
    <xdr:sp macro="" textlink="">
      <xdr:nvSpPr>
        <xdr:cNvPr id="42" name="TextBox 41"/>
        <xdr:cNvSpPr txBox="1"/>
      </xdr:nvSpPr>
      <xdr:spPr>
        <a:xfrm rot="16200000">
          <a:off x="9190555" y="5773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3" name="TextBox 22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4" name="TextBox 23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7" name="Группа 26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0" name="Группа 29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1" name="Прямоугольный треугольник 30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Прямоугольный треугольник 31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3" name="TextBox 32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6</xdr:col>
      <xdr:colOff>14287</xdr:colOff>
      <xdr:row>13</xdr:row>
      <xdr:rowOff>185740</xdr:rowOff>
    </xdr:from>
    <xdr:to>
      <xdr:col>10</xdr:col>
      <xdr:colOff>328612</xdr:colOff>
      <xdr:row>13</xdr:row>
      <xdr:rowOff>185740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86725" y="2781302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81525</xdr:rowOff>
    </xdr:from>
    <xdr:to>
      <xdr:col>9</xdr:col>
      <xdr:colOff>602325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8591550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1380055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694265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25</a:t>
          </a:r>
          <a:endParaRPr lang="ru-RU" sz="1100"/>
        </a:p>
      </xdr:txBody>
    </xdr:sp>
    <xdr:clientData/>
  </xdr:oneCellAnchor>
  <xdr:twoCellAnchor>
    <xdr:from>
      <xdr:col>10</xdr:col>
      <xdr:colOff>333375</xdr:colOff>
      <xdr:row>11</xdr:row>
      <xdr:rowOff>1</xdr:rowOff>
    </xdr:from>
    <xdr:to>
      <xdr:col>14</xdr:col>
      <xdr:colOff>152400</xdr:colOff>
      <xdr:row>11</xdr:row>
      <xdr:rowOff>1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10348913" y="2214563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16</xdr:row>
      <xdr:rowOff>171451</xdr:rowOff>
    </xdr:from>
    <xdr:to>
      <xdr:col>14</xdr:col>
      <xdr:colOff>152400</xdr:colOff>
      <xdr:row>16</xdr:row>
      <xdr:rowOff>171451</xdr:rowOff>
    </xdr:to>
    <xdr:cxnSp macro="">
      <xdr:nvCxnSpPr>
        <xdr:cNvPr id="41" name="Прямая соединительная линия 40"/>
        <xdr:cNvCxnSpPr/>
      </xdr:nvCxnSpPr>
      <xdr:spPr>
        <a:xfrm rot="5400000">
          <a:off x="10348913" y="3338513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10</xdr:row>
      <xdr:rowOff>76200</xdr:rowOff>
    </xdr:from>
    <xdr:to>
      <xdr:col>11</xdr:col>
      <xdr:colOff>398100</xdr:colOff>
      <xdr:row>11</xdr:row>
      <xdr:rowOff>101700</xdr:rowOff>
    </xdr:to>
    <xdr:grpSp>
      <xdr:nvGrpSpPr>
        <xdr:cNvPr id="42" name="Группа 41"/>
        <xdr:cNvGrpSpPr/>
      </xdr:nvGrpSpPr>
      <xdr:grpSpPr>
        <a:xfrm rot="5400000">
          <a:off x="9606525" y="315697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28575</xdr:colOff>
      <xdr:row>16</xdr:row>
      <xdr:rowOff>57150</xdr:rowOff>
    </xdr:from>
    <xdr:to>
      <xdr:col>11</xdr:col>
      <xdr:colOff>388575</xdr:colOff>
      <xdr:row>17</xdr:row>
      <xdr:rowOff>82650</xdr:rowOff>
    </xdr:to>
    <xdr:grpSp>
      <xdr:nvGrpSpPr>
        <xdr:cNvPr id="29" name="Группа 28"/>
        <xdr:cNvGrpSpPr/>
      </xdr:nvGrpSpPr>
      <xdr:grpSpPr>
        <a:xfrm rot="5400000">
          <a:off x="9597000" y="4280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9</xdr:row>
      <xdr:rowOff>142875</xdr:rowOff>
    </xdr:from>
    <xdr:ext cx="590550" cy="264560"/>
    <xdr:sp macro="" textlink="">
      <xdr:nvSpPr>
        <xdr:cNvPr id="45" name="TextBox 44"/>
        <xdr:cNvSpPr txBox="1"/>
      </xdr:nvSpPr>
      <xdr:spPr>
        <a:xfrm>
          <a:off x="109823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32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15</xdr:row>
      <xdr:rowOff>114300</xdr:rowOff>
    </xdr:from>
    <xdr:ext cx="590550" cy="264560"/>
    <xdr:sp macro="" textlink="">
      <xdr:nvSpPr>
        <xdr:cNvPr id="46" name="TextBox 45"/>
        <xdr:cNvSpPr txBox="1"/>
      </xdr:nvSpPr>
      <xdr:spPr>
        <a:xfrm>
          <a:off x="110204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32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80</a:t>
          </a:r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152400</xdr:colOff>
      <xdr:row>12</xdr:row>
      <xdr:rowOff>152401</xdr:rowOff>
    </xdr:from>
    <xdr:to>
      <xdr:col>10</xdr:col>
      <xdr:colOff>513458</xdr:colOff>
      <xdr:row>14</xdr:row>
      <xdr:rowOff>137170</xdr:rowOff>
    </xdr:to>
    <xdr:grpSp>
      <xdr:nvGrpSpPr>
        <xdr:cNvPr id="3" name="Группа 2"/>
        <xdr:cNvGrpSpPr/>
      </xdr:nvGrpSpPr>
      <xdr:grpSpPr>
        <a:xfrm rot="1670272">
          <a:off x="9039225" y="3686176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150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14287</xdr:colOff>
      <xdr:row>13</xdr:row>
      <xdr:rowOff>185740</xdr:rowOff>
    </xdr:from>
    <xdr:to>
      <xdr:col>10</xdr:col>
      <xdr:colOff>328612</xdr:colOff>
      <xdr:row>13</xdr:row>
      <xdr:rowOff>185740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86725" y="2781302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13</xdr:row>
      <xdr:rowOff>81525</xdr:rowOff>
    </xdr:from>
    <xdr:to>
      <xdr:col>10</xdr:col>
      <xdr:colOff>40350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86391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1351480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691408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3" name="TextBox 22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4" name="TextBox 23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7" name="Группа 26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0" name="Группа 29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1" name="Прямоугольный треугольник 30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Прямоугольный треугольник 31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3" name="TextBox 32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3" name="TextBox 22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4" name="TextBox 23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7" name="Группа 26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0" name="Группа 29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1" name="Прямоугольный треугольник 30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Прямоугольный треугольник 31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3" name="TextBox 32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14287</xdr:colOff>
      <xdr:row>13</xdr:row>
      <xdr:rowOff>185740</xdr:rowOff>
    </xdr:from>
    <xdr:to>
      <xdr:col>10</xdr:col>
      <xdr:colOff>328612</xdr:colOff>
      <xdr:row>13</xdr:row>
      <xdr:rowOff>185740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86725" y="2781302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13</xdr:row>
      <xdr:rowOff>81525</xdr:rowOff>
    </xdr:from>
    <xdr:to>
      <xdr:col>10</xdr:col>
      <xdr:colOff>40350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86391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1351480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691408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150</a:t>
          </a:r>
          <a:endParaRPr lang="ru-RU" sz="1100"/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3" name="TextBox 22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6" name="Группа 25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29" name="Группа 28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0" name="Прямоугольный треугольник 29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2" name="TextBox 31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152400</xdr:colOff>
      <xdr:row>12</xdr:row>
      <xdr:rowOff>152401</xdr:rowOff>
    </xdr:from>
    <xdr:to>
      <xdr:col>10</xdr:col>
      <xdr:colOff>513458</xdr:colOff>
      <xdr:row>14</xdr:row>
      <xdr:rowOff>137170</xdr:rowOff>
    </xdr:to>
    <xdr:grpSp>
      <xdr:nvGrpSpPr>
        <xdr:cNvPr id="33" name="Группа 32"/>
        <xdr:cNvGrpSpPr/>
      </xdr:nvGrpSpPr>
      <xdr:grpSpPr>
        <a:xfrm rot="1670272">
          <a:off x="9039225" y="3686176"/>
          <a:ext cx="361058" cy="365769"/>
          <a:chOff x="7114605" y="1263243"/>
          <a:chExt cx="361058" cy="363501"/>
        </a:xfrm>
      </xdr:grpSpPr>
      <xdr:sp macro="" textlink="">
        <xdr:nvSpPr>
          <xdr:cNvPr id="34" name="Хорда 3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Хорда 3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309562</xdr:colOff>
      <xdr:row>14</xdr:row>
      <xdr:rowOff>4764</xdr:rowOff>
    </xdr:from>
    <xdr:to>
      <xdr:col>14</xdr:col>
      <xdr:colOff>128587</xdr:colOff>
      <xdr:row>14</xdr:row>
      <xdr:rowOff>4764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10325100" y="2790826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152400</xdr:rowOff>
    </xdr:from>
    <xdr:ext cx="590550" cy="264560"/>
    <xdr:sp macro="" textlink="">
      <xdr:nvSpPr>
        <xdr:cNvPr id="27" name="TextBox 26"/>
        <xdr:cNvSpPr txBox="1"/>
      </xdr:nvSpPr>
      <xdr:spPr>
        <a:xfrm>
          <a:off x="110204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10</xdr:row>
      <xdr:rowOff>80400</xdr:rowOff>
    </xdr:from>
    <xdr:to>
      <xdr:col>10</xdr:col>
      <xdr:colOff>430875</xdr:colOff>
      <xdr:row>12</xdr:row>
      <xdr:rowOff>59400</xdr:rowOff>
    </xdr:to>
    <xdr:grpSp>
      <xdr:nvGrpSpPr>
        <xdr:cNvPr id="29" name="Группа 28"/>
        <xdr:cNvGrpSpPr/>
      </xdr:nvGrpSpPr>
      <xdr:grpSpPr>
        <a:xfrm>
          <a:off x="9101700" y="32331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142875</xdr:colOff>
      <xdr:row>9</xdr:row>
      <xdr:rowOff>4766</xdr:rowOff>
    </xdr:from>
    <xdr:to>
      <xdr:col>10</xdr:col>
      <xdr:colOff>319088</xdr:colOff>
      <xdr:row>9</xdr:row>
      <xdr:rowOff>9528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200900" y="2967041"/>
          <a:ext cx="2005013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8</xdr:row>
      <xdr:rowOff>91050</xdr:rowOff>
    </xdr:from>
    <xdr:to>
      <xdr:col>10</xdr:col>
      <xdr:colOff>21300</xdr:colOff>
      <xdr:row>9</xdr:row>
      <xdr:rowOff>116550</xdr:rowOff>
    </xdr:to>
    <xdr:grpSp>
      <xdr:nvGrpSpPr>
        <xdr:cNvPr id="33" name="Группа 32"/>
        <xdr:cNvGrpSpPr/>
      </xdr:nvGrpSpPr>
      <xdr:grpSpPr>
        <a:xfrm rot="16200000">
          <a:off x="8620125" y="27908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7</xdr:col>
      <xdr:colOff>122755</xdr:colOff>
      <xdr:row>7</xdr:row>
      <xdr:rowOff>153470</xdr:rowOff>
    </xdr:from>
    <xdr:ext cx="590550" cy="264560"/>
    <xdr:sp macro="" textlink="">
      <xdr:nvSpPr>
        <xdr:cNvPr id="39" name="TextBox 38"/>
        <xdr:cNvSpPr txBox="1"/>
      </xdr:nvSpPr>
      <xdr:spPr>
        <a:xfrm>
          <a:off x="7180780" y="27347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  <xdr:twoCellAnchor>
    <xdr:from>
      <xdr:col>11</xdr:col>
      <xdr:colOff>85725</xdr:colOff>
      <xdr:row>13</xdr:row>
      <xdr:rowOff>85725</xdr:rowOff>
    </xdr:from>
    <xdr:to>
      <xdr:col>11</xdr:col>
      <xdr:colOff>445725</xdr:colOff>
      <xdr:row>14</xdr:row>
      <xdr:rowOff>111225</xdr:rowOff>
    </xdr:to>
    <xdr:grpSp>
      <xdr:nvGrpSpPr>
        <xdr:cNvPr id="41" name="Группа 40"/>
        <xdr:cNvGrpSpPr/>
      </xdr:nvGrpSpPr>
      <xdr:grpSpPr>
        <a:xfrm rot="16200000">
          <a:off x="9654150" y="37380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3" name="TextBox 22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4" name="TextBox 23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7" name="Группа 26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0" name="Группа 29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1" name="Прямоугольный треугольник 30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Прямоугольный треугольник 31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3" name="TextBox 32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14287</xdr:colOff>
      <xdr:row>13</xdr:row>
      <xdr:rowOff>185740</xdr:rowOff>
    </xdr:from>
    <xdr:to>
      <xdr:col>10</xdr:col>
      <xdr:colOff>328612</xdr:colOff>
      <xdr:row>13</xdr:row>
      <xdr:rowOff>185740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86725" y="2781302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13</xdr:row>
      <xdr:rowOff>81525</xdr:rowOff>
    </xdr:from>
    <xdr:to>
      <xdr:col>10</xdr:col>
      <xdr:colOff>40350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86391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1351480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691408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19</xdr:row>
      <xdr:rowOff>147075</xdr:rowOff>
    </xdr:from>
    <xdr:to>
      <xdr:col>10</xdr:col>
      <xdr:colOff>430875</xdr:colOff>
      <xdr:row>21</xdr:row>
      <xdr:rowOff>126075</xdr:rowOff>
    </xdr:to>
    <xdr:grpSp>
      <xdr:nvGrpSpPr>
        <xdr:cNvPr id="29" name="Группа 28"/>
        <xdr:cNvGrpSpPr/>
      </xdr:nvGrpSpPr>
      <xdr:grpSpPr>
        <a:xfrm>
          <a:off x="9101700" y="5014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252413</xdr:colOff>
      <xdr:row>15</xdr:row>
      <xdr:rowOff>185737</xdr:rowOff>
    </xdr:from>
    <xdr:to>
      <xdr:col>10</xdr:col>
      <xdr:colOff>396413</xdr:colOff>
      <xdr:row>18</xdr:row>
      <xdr:rowOff>55762</xdr:rowOff>
    </xdr:to>
    <xdr:grpSp>
      <xdr:nvGrpSpPr>
        <xdr:cNvPr id="36" name="Группа 35"/>
        <xdr:cNvGrpSpPr/>
      </xdr:nvGrpSpPr>
      <xdr:grpSpPr>
        <a:xfrm rot="5400000">
          <a:off x="8990475" y="44397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6</xdr:row>
      <xdr:rowOff>495300</xdr:rowOff>
    </xdr:from>
    <xdr:to>
      <xdr:col>10</xdr:col>
      <xdr:colOff>425550</xdr:colOff>
      <xdr:row>8</xdr:row>
      <xdr:rowOff>93300</xdr:rowOff>
    </xdr:to>
    <xdr:grpSp>
      <xdr:nvGrpSpPr>
        <xdr:cNvPr id="40" name="Группа 39"/>
        <xdr:cNvGrpSpPr/>
      </xdr:nvGrpSpPr>
      <xdr:grpSpPr>
        <a:xfrm>
          <a:off x="9096375" y="25050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10</xdr:row>
      <xdr:rowOff>57150</xdr:rowOff>
    </xdr:from>
    <xdr:to>
      <xdr:col>10</xdr:col>
      <xdr:colOff>425550</xdr:colOff>
      <xdr:row>12</xdr:row>
      <xdr:rowOff>36150</xdr:rowOff>
    </xdr:to>
    <xdr:grpSp>
      <xdr:nvGrpSpPr>
        <xdr:cNvPr id="43" name="Группа 42"/>
        <xdr:cNvGrpSpPr/>
      </xdr:nvGrpSpPr>
      <xdr:grpSpPr>
        <a:xfrm>
          <a:off x="9096375" y="320992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219075</xdr:colOff>
      <xdr:row>9</xdr:row>
      <xdr:rowOff>76201</xdr:rowOff>
    </xdr:from>
    <xdr:to>
      <xdr:col>10</xdr:col>
      <xdr:colOff>333376</xdr:colOff>
      <xdr:row>9</xdr:row>
      <xdr:rowOff>76203</xdr:rowOff>
    </xdr:to>
    <xdr:cxnSp macro="">
      <xdr:nvCxnSpPr>
        <xdr:cNvPr id="46" name="Прямая соединительная линия 45"/>
        <xdr:cNvCxnSpPr/>
      </xdr:nvCxnSpPr>
      <xdr:spPr>
        <a:xfrm flipH="1">
          <a:off x="7277100" y="3038476"/>
          <a:ext cx="1943101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8</xdr:row>
      <xdr:rowOff>152400</xdr:rowOff>
    </xdr:from>
    <xdr:to>
      <xdr:col>9</xdr:col>
      <xdr:colOff>607650</xdr:colOff>
      <xdr:row>9</xdr:row>
      <xdr:rowOff>177900</xdr:rowOff>
    </xdr:to>
    <xdr:grpSp>
      <xdr:nvGrpSpPr>
        <xdr:cNvPr id="48" name="Группа 47"/>
        <xdr:cNvGrpSpPr/>
      </xdr:nvGrpSpPr>
      <xdr:grpSpPr>
        <a:xfrm rot="16200000">
          <a:off x="8596875" y="2852175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152400</xdr:colOff>
      <xdr:row>8</xdr:row>
      <xdr:rowOff>28575</xdr:rowOff>
    </xdr:from>
    <xdr:ext cx="590550" cy="264560"/>
    <xdr:sp macro="" textlink="">
      <xdr:nvSpPr>
        <xdr:cNvPr id="51" name="TextBox 50"/>
        <xdr:cNvSpPr txBox="1"/>
      </xdr:nvSpPr>
      <xdr:spPr>
        <a:xfrm>
          <a:off x="7210425" y="28003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150</a:t>
          </a:r>
          <a:endParaRPr lang="ru-RU" sz="1100"/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14287</xdr:colOff>
      <xdr:row>13</xdr:row>
      <xdr:rowOff>185740</xdr:rowOff>
    </xdr:from>
    <xdr:to>
      <xdr:col>10</xdr:col>
      <xdr:colOff>328612</xdr:colOff>
      <xdr:row>13</xdr:row>
      <xdr:rowOff>185740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86725" y="2781302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185175</xdr:colOff>
      <xdr:row>13</xdr:row>
      <xdr:rowOff>81525</xdr:rowOff>
    </xdr:from>
    <xdr:to>
      <xdr:col>9</xdr:col>
      <xdr:colOff>545175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8534400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1351480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691408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80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13</xdr:row>
      <xdr:rowOff>28575</xdr:rowOff>
    </xdr:from>
    <xdr:to>
      <xdr:col>10</xdr:col>
      <xdr:colOff>503933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29700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14287</xdr:colOff>
      <xdr:row>13</xdr:row>
      <xdr:rowOff>185740</xdr:rowOff>
    </xdr:from>
    <xdr:to>
      <xdr:col>10</xdr:col>
      <xdr:colOff>328612</xdr:colOff>
      <xdr:row>13</xdr:row>
      <xdr:rowOff>185740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86725" y="2781302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13</xdr:row>
      <xdr:rowOff>81525</xdr:rowOff>
    </xdr:from>
    <xdr:to>
      <xdr:col>10</xdr:col>
      <xdr:colOff>40350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86391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1351480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691408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3" name="TextBox 22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6" name="Группа 25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29" name="Группа 28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0" name="Прямоугольный треугольник 29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2" name="TextBox 31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152400</xdr:colOff>
      <xdr:row>12</xdr:row>
      <xdr:rowOff>152401</xdr:rowOff>
    </xdr:from>
    <xdr:to>
      <xdr:col>10</xdr:col>
      <xdr:colOff>513458</xdr:colOff>
      <xdr:row>14</xdr:row>
      <xdr:rowOff>137170</xdr:rowOff>
    </xdr:to>
    <xdr:grpSp>
      <xdr:nvGrpSpPr>
        <xdr:cNvPr id="33" name="Группа 32"/>
        <xdr:cNvGrpSpPr/>
      </xdr:nvGrpSpPr>
      <xdr:grpSpPr>
        <a:xfrm rot="1670272">
          <a:off x="9039225" y="3686176"/>
          <a:ext cx="361058" cy="365769"/>
          <a:chOff x="7114605" y="1263243"/>
          <a:chExt cx="361058" cy="363501"/>
        </a:xfrm>
      </xdr:grpSpPr>
      <xdr:sp macro="" textlink="">
        <xdr:nvSpPr>
          <xdr:cNvPr id="34" name="Хорда 3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Хорда 3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6" name="TextBox 25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7" name="TextBox 26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170380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10625" y="5772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9</xdr:col>
      <xdr:colOff>123828</xdr:colOff>
      <xdr:row>16</xdr:row>
      <xdr:rowOff>171450</xdr:rowOff>
    </xdr:from>
    <xdr:to>
      <xdr:col>10</xdr:col>
      <xdr:colOff>323850</xdr:colOff>
      <xdr:row>16</xdr:row>
      <xdr:rowOff>171451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8401053" y="4467225"/>
          <a:ext cx="80962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11</xdr:row>
      <xdr:rowOff>123825</xdr:rowOff>
    </xdr:from>
    <xdr:to>
      <xdr:col>10</xdr:col>
      <xdr:colOff>323851</xdr:colOff>
      <xdr:row>11</xdr:row>
      <xdr:rowOff>123825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8401050" y="3467100"/>
          <a:ext cx="8096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11</xdr:row>
      <xdr:rowOff>114300</xdr:rowOff>
    </xdr:from>
    <xdr:to>
      <xdr:col>9</xdr:col>
      <xdr:colOff>138112</xdr:colOff>
      <xdr:row>16</xdr:row>
      <xdr:rowOff>157164</xdr:rowOff>
    </xdr:to>
    <xdr:cxnSp macro="">
      <xdr:nvCxnSpPr>
        <xdr:cNvPr id="35" name="Прямая соединительная линия 34"/>
        <xdr:cNvCxnSpPr/>
      </xdr:nvCxnSpPr>
      <xdr:spPr>
        <a:xfrm flipH="1" flipV="1">
          <a:off x="8410575" y="3457575"/>
          <a:ext cx="4762" cy="9953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214875</xdr:colOff>
      <xdr:row>13</xdr:row>
      <xdr:rowOff>80400</xdr:rowOff>
    </xdr:from>
    <xdr:to>
      <xdr:col>10</xdr:col>
      <xdr:colOff>430875</xdr:colOff>
      <xdr:row>15</xdr:row>
      <xdr:rowOff>59400</xdr:rowOff>
    </xdr:to>
    <xdr:grpSp>
      <xdr:nvGrpSpPr>
        <xdr:cNvPr id="36" name="Группа 35"/>
        <xdr:cNvGrpSpPr/>
      </xdr:nvGrpSpPr>
      <xdr:grpSpPr>
        <a:xfrm>
          <a:off x="9101700" y="38046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356625</xdr:colOff>
      <xdr:row>16</xdr:row>
      <xdr:rowOff>62475</xdr:rowOff>
    </xdr:from>
    <xdr:to>
      <xdr:col>10</xdr:col>
      <xdr:colOff>107025</xdr:colOff>
      <xdr:row>17</xdr:row>
      <xdr:rowOff>87975</xdr:rowOff>
    </xdr:to>
    <xdr:grpSp>
      <xdr:nvGrpSpPr>
        <xdr:cNvPr id="39" name="Группа 38"/>
        <xdr:cNvGrpSpPr/>
      </xdr:nvGrpSpPr>
      <xdr:grpSpPr>
        <a:xfrm rot="5400000">
          <a:off x="8705850" y="42862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61913</xdr:colOff>
      <xdr:row>13</xdr:row>
      <xdr:rowOff>14288</xdr:rowOff>
    </xdr:from>
    <xdr:to>
      <xdr:col>9</xdr:col>
      <xdr:colOff>205913</xdr:colOff>
      <xdr:row>15</xdr:row>
      <xdr:rowOff>74813</xdr:rowOff>
    </xdr:to>
    <xdr:grpSp>
      <xdr:nvGrpSpPr>
        <xdr:cNvPr id="42" name="Группа 41"/>
        <xdr:cNvGrpSpPr/>
      </xdr:nvGrpSpPr>
      <xdr:grpSpPr>
        <a:xfrm rot="5400000">
          <a:off x="8190375" y="3887326"/>
          <a:ext cx="441525" cy="144000"/>
          <a:chOff x="13324350" y="2772900"/>
          <a:chExt cx="441525" cy="144000"/>
        </a:xfrm>
      </xdr:grpSpPr>
      <xdr:sp macro="" textlink="">
        <xdr:nvSpPr>
          <xdr:cNvPr id="43" name="Прямоугольный треугольник 42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4" name="Прямоугольный треугольник 43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347100</xdr:colOff>
      <xdr:row>11</xdr:row>
      <xdr:rowOff>14850</xdr:rowOff>
    </xdr:from>
    <xdr:to>
      <xdr:col>10</xdr:col>
      <xdr:colOff>97500</xdr:colOff>
      <xdr:row>12</xdr:row>
      <xdr:rowOff>40350</xdr:rowOff>
    </xdr:to>
    <xdr:grpSp>
      <xdr:nvGrpSpPr>
        <xdr:cNvPr id="30" name="Группа 29"/>
        <xdr:cNvGrpSpPr/>
      </xdr:nvGrpSpPr>
      <xdr:grpSpPr>
        <a:xfrm rot="16200000">
          <a:off x="8696325" y="32861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13</xdr:col>
      <xdr:colOff>295275</xdr:colOff>
      <xdr:row>6</xdr:row>
      <xdr:rowOff>123825</xdr:rowOff>
    </xdr:from>
    <xdr:to>
      <xdr:col>13</xdr:col>
      <xdr:colOff>314325</xdr:colOff>
      <xdr:row>23</xdr:row>
      <xdr:rowOff>104775</xdr:rowOff>
    </xdr:to>
    <xdr:cxnSp macro="">
      <xdr:nvCxnSpPr>
        <xdr:cNvPr id="56" name="Прямая соединительная линия 55"/>
        <xdr:cNvCxnSpPr/>
      </xdr:nvCxnSpPr>
      <xdr:spPr>
        <a:xfrm>
          <a:off x="11010900" y="2133600"/>
          <a:ext cx="19050" cy="3600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6</xdr:row>
      <xdr:rowOff>114300</xdr:rowOff>
    </xdr:from>
    <xdr:to>
      <xdr:col>7</xdr:col>
      <xdr:colOff>323850</xdr:colOff>
      <xdr:row>23</xdr:row>
      <xdr:rowOff>114300</xdr:rowOff>
    </xdr:to>
    <xdr:cxnSp macro="">
      <xdr:nvCxnSpPr>
        <xdr:cNvPr id="60" name="Прямая соединительная линия 59"/>
        <xdr:cNvCxnSpPr/>
      </xdr:nvCxnSpPr>
      <xdr:spPr>
        <a:xfrm>
          <a:off x="7372350" y="2124075"/>
          <a:ext cx="9525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314326</xdr:colOff>
      <xdr:row>6</xdr:row>
      <xdr:rowOff>123825</xdr:rowOff>
    </xdr:from>
    <xdr:to>
      <xdr:col>13</xdr:col>
      <xdr:colOff>304800</xdr:colOff>
      <xdr:row>6</xdr:row>
      <xdr:rowOff>123825</xdr:rowOff>
    </xdr:to>
    <xdr:cxnSp macro="">
      <xdr:nvCxnSpPr>
        <xdr:cNvPr id="61" name="Прямая соединительная линия 60"/>
        <xdr:cNvCxnSpPr/>
      </xdr:nvCxnSpPr>
      <xdr:spPr>
        <a:xfrm flipH="1">
          <a:off x="7372351" y="2133600"/>
          <a:ext cx="36480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23</xdr:row>
      <xdr:rowOff>104775</xdr:rowOff>
    </xdr:from>
    <xdr:to>
      <xdr:col>13</xdr:col>
      <xdr:colOff>304799</xdr:colOff>
      <xdr:row>23</xdr:row>
      <xdr:rowOff>104775</xdr:rowOff>
    </xdr:to>
    <xdr:cxnSp macro="">
      <xdr:nvCxnSpPr>
        <xdr:cNvPr id="63" name="Прямая соединительная линия 62"/>
        <xdr:cNvCxnSpPr/>
      </xdr:nvCxnSpPr>
      <xdr:spPr>
        <a:xfrm flipH="1">
          <a:off x="7372350" y="5734050"/>
          <a:ext cx="36480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  <xdr:twoCellAnchor>
    <xdr:from>
      <xdr:col>12</xdr:col>
      <xdr:colOff>76199</xdr:colOff>
      <xdr:row>13</xdr:row>
      <xdr:rowOff>9524</xdr:rowOff>
    </xdr:from>
    <xdr:to>
      <xdr:col>12</xdr:col>
      <xdr:colOff>437257</xdr:colOff>
      <xdr:row>14</xdr:row>
      <xdr:rowOff>184793</xdr:rowOff>
    </xdr:to>
    <xdr:grpSp>
      <xdr:nvGrpSpPr>
        <xdr:cNvPr id="3" name="Группа 2"/>
        <xdr:cNvGrpSpPr/>
      </xdr:nvGrpSpPr>
      <xdr:grpSpPr>
        <a:xfrm rot="1670272">
          <a:off x="10182224" y="3733799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15</xdr:row>
      <xdr:rowOff>147075</xdr:rowOff>
    </xdr:from>
    <xdr:to>
      <xdr:col>10</xdr:col>
      <xdr:colOff>430875</xdr:colOff>
      <xdr:row>17</xdr:row>
      <xdr:rowOff>126075</xdr:rowOff>
    </xdr:to>
    <xdr:grpSp>
      <xdr:nvGrpSpPr>
        <xdr:cNvPr id="29" name="Группа 28"/>
        <xdr:cNvGrpSpPr/>
      </xdr:nvGrpSpPr>
      <xdr:grpSpPr>
        <a:xfrm>
          <a:off x="9101700" y="42523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123825</xdr:rowOff>
    </xdr:from>
    <xdr:to>
      <xdr:col>10</xdr:col>
      <xdr:colOff>435075</xdr:colOff>
      <xdr:row>12</xdr:row>
      <xdr:rowOff>102825</xdr:rowOff>
    </xdr:to>
    <xdr:grpSp>
      <xdr:nvGrpSpPr>
        <xdr:cNvPr id="33" name="Группа 32"/>
        <xdr:cNvGrpSpPr/>
      </xdr:nvGrpSpPr>
      <xdr:grpSpPr>
        <a:xfrm>
          <a:off x="9105900" y="32766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150</a:t>
          </a:r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2</xdr:rowOff>
    </xdr:from>
    <xdr:to>
      <xdr:col>10</xdr:col>
      <xdr:colOff>333375</xdr:colOff>
      <xdr:row>14</xdr:row>
      <xdr:rowOff>2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8091488" y="2786064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133350</xdr:rowOff>
    </xdr:from>
    <xdr:ext cx="590550" cy="264560"/>
    <xdr:sp macro="" textlink="">
      <xdr:nvSpPr>
        <xdr:cNvPr id="41" name="TextBox 40"/>
        <xdr:cNvSpPr txBox="1"/>
      </xdr:nvSpPr>
      <xdr:spPr>
        <a:xfrm>
          <a:off x="692467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150</a:t>
          </a:r>
          <a:endParaRPr lang="ru-RU" sz="1100"/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14287</xdr:colOff>
      <xdr:row>13</xdr:row>
      <xdr:rowOff>185740</xdr:rowOff>
    </xdr:from>
    <xdr:to>
      <xdr:col>10</xdr:col>
      <xdr:colOff>328612</xdr:colOff>
      <xdr:row>13</xdr:row>
      <xdr:rowOff>185740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86725" y="2781302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13</xdr:row>
      <xdr:rowOff>81525</xdr:rowOff>
    </xdr:from>
    <xdr:to>
      <xdr:col>10</xdr:col>
      <xdr:colOff>40350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86391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1351480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691408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2" name="Прямая соединительная линия 21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4" name="TextBox 23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5" name="TextBox 24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27505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10625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13</xdr:row>
      <xdr:rowOff>80400</xdr:rowOff>
    </xdr:from>
    <xdr:to>
      <xdr:col>10</xdr:col>
      <xdr:colOff>430875</xdr:colOff>
      <xdr:row>15</xdr:row>
      <xdr:rowOff>59400</xdr:rowOff>
    </xdr:to>
    <xdr:grpSp>
      <xdr:nvGrpSpPr>
        <xdr:cNvPr id="31" name="Группа 30"/>
        <xdr:cNvGrpSpPr/>
      </xdr:nvGrpSpPr>
      <xdr:grpSpPr>
        <a:xfrm>
          <a:off x="9101700" y="38046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452440</xdr:colOff>
      <xdr:row>19</xdr:row>
      <xdr:rowOff>176214</xdr:rowOff>
    </xdr:from>
    <xdr:to>
      <xdr:col>17</xdr:col>
      <xdr:colOff>596440</xdr:colOff>
      <xdr:row>22</xdr:row>
      <xdr:rowOff>46239</xdr:rowOff>
    </xdr:to>
    <xdr:grpSp>
      <xdr:nvGrpSpPr>
        <xdr:cNvPr id="37" name="Группа 36"/>
        <xdr:cNvGrpSpPr/>
      </xdr:nvGrpSpPr>
      <xdr:grpSpPr>
        <a:xfrm rot="5400000">
          <a:off x="13457702" y="5192252"/>
          <a:ext cx="441525" cy="144000"/>
          <a:chOff x="13324350" y="2772900"/>
          <a:chExt cx="441525" cy="144000"/>
        </a:xfrm>
      </xdr:grpSpPr>
      <xdr:sp macro="" textlink="">
        <xdr:nvSpPr>
          <xdr:cNvPr id="38" name="Прямоугольный треугольник 37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9" name="Прямоугольный треугольник 38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51825</xdr:colOff>
      <xdr:row>11</xdr:row>
      <xdr:rowOff>167250</xdr:rowOff>
    </xdr:from>
    <xdr:to>
      <xdr:col>17</xdr:col>
      <xdr:colOff>411825</xdr:colOff>
      <xdr:row>13</xdr:row>
      <xdr:rowOff>2250</xdr:rowOff>
    </xdr:to>
    <xdr:grpSp>
      <xdr:nvGrpSpPr>
        <xdr:cNvPr id="40" name="Группа 39"/>
        <xdr:cNvGrpSpPr/>
      </xdr:nvGrpSpPr>
      <xdr:grpSpPr>
        <a:xfrm rot="16200000">
          <a:off x="13277850" y="34385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13</xdr:col>
      <xdr:colOff>295275</xdr:colOff>
      <xdr:row>6</xdr:row>
      <xdr:rowOff>123825</xdr:rowOff>
    </xdr:from>
    <xdr:to>
      <xdr:col>13</xdr:col>
      <xdr:colOff>314325</xdr:colOff>
      <xdr:row>23</xdr:row>
      <xdr:rowOff>104775</xdr:rowOff>
    </xdr:to>
    <xdr:cxnSp macro="">
      <xdr:nvCxnSpPr>
        <xdr:cNvPr id="43" name="Прямая соединительная линия 42"/>
        <xdr:cNvCxnSpPr/>
      </xdr:nvCxnSpPr>
      <xdr:spPr>
        <a:xfrm>
          <a:off x="11010900" y="2133600"/>
          <a:ext cx="19050" cy="3600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6</xdr:row>
      <xdr:rowOff>114300</xdr:rowOff>
    </xdr:from>
    <xdr:to>
      <xdr:col>7</xdr:col>
      <xdr:colOff>323850</xdr:colOff>
      <xdr:row>23</xdr:row>
      <xdr:rowOff>114300</xdr:rowOff>
    </xdr:to>
    <xdr:cxnSp macro="">
      <xdr:nvCxnSpPr>
        <xdr:cNvPr id="44" name="Прямая соединительная линия 43"/>
        <xdr:cNvCxnSpPr/>
      </xdr:nvCxnSpPr>
      <xdr:spPr>
        <a:xfrm>
          <a:off x="7372350" y="2124075"/>
          <a:ext cx="9525" cy="3619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314326</xdr:colOff>
      <xdr:row>6</xdr:row>
      <xdr:rowOff>123825</xdr:rowOff>
    </xdr:from>
    <xdr:to>
      <xdr:col>13</xdr:col>
      <xdr:colOff>304800</xdr:colOff>
      <xdr:row>6</xdr:row>
      <xdr:rowOff>123825</xdr:rowOff>
    </xdr:to>
    <xdr:cxnSp macro="">
      <xdr:nvCxnSpPr>
        <xdr:cNvPr id="45" name="Прямая соединительная линия 44"/>
        <xdr:cNvCxnSpPr/>
      </xdr:nvCxnSpPr>
      <xdr:spPr>
        <a:xfrm flipH="1">
          <a:off x="7372351" y="2133600"/>
          <a:ext cx="36480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23</xdr:row>
      <xdr:rowOff>104775</xdr:rowOff>
    </xdr:from>
    <xdr:to>
      <xdr:col>13</xdr:col>
      <xdr:colOff>304799</xdr:colOff>
      <xdr:row>23</xdr:row>
      <xdr:rowOff>104775</xdr:rowOff>
    </xdr:to>
    <xdr:cxnSp macro="">
      <xdr:nvCxnSpPr>
        <xdr:cNvPr id="46" name="Прямая соединительная линия 45"/>
        <xdr:cNvCxnSpPr/>
      </xdr:nvCxnSpPr>
      <xdr:spPr>
        <a:xfrm flipH="1">
          <a:off x="7372350" y="5734050"/>
          <a:ext cx="36480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3" name="TextBox 22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6" name="Группа 25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29" name="Группа 28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0" name="Прямоугольный треугольник 29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2" name="TextBox 31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152400</xdr:colOff>
      <xdr:row>12</xdr:row>
      <xdr:rowOff>152401</xdr:rowOff>
    </xdr:from>
    <xdr:to>
      <xdr:col>10</xdr:col>
      <xdr:colOff>513458</xdr:colOff>
      <xdr:row>14</xdr:row>
      <xdr:rowOff>137170</xdr:rowOff>
    </xdr:to>
    <xdr:grpSp>
      <xdr:nvGrpSpPr>
        <xdr:cNvPr id="33" name="Группа 32"/>
        <xdr:cNvGrpSpPr/>
      </xdr:nvGrpSpPr>
      <xdr:grpSpPr>
        <a:xfrm rot="1670272">
          <a:off x="9039225" y="3686176"/>
          <a:ext cx="361058" cy="365769"/>
          <a:chOff x="7114605" y="1263243"/>
          <a:chExt cx="361058" cy="363501"/>
        </a:xfrm>
      </xdr:grpSpPr>
      <xdr:sp macro="" textlink="">
        <xdr:nvSpPr>
          <xdr:cNvPr id="34" name="Хорда 3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Хорда 3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3" name="TextBox 22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10</xdr:row>
      <xdr:rowOff>51825</xdr:rowOff>
    </xdr:from>
    <xdr:to>
      <xdr:col>10</xdr:col>
      <xdr:colOff>430875</xdr:colOff>
      <xdr:row>12</xdr:row>
      <xdr:rowOff>30825</xdr:rowOff>
    </xdr:to>
    <xdr:grpSp>
      <xdr:nvGrpSpPr>
        <xdr:cNvPr id="26" name="Группа 25"/>
        <xdr:cNvGrpSpPr/>
      </xdr:nvGrpSpPr>
      <xdr:grpSpPr>
        <a:xfrm>
          <a:off x="9101700" y="3204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14287</xdr:colOff>
      <xdr:row>13</xdr:row>
      <xdr:rowOff>185740</xdr:rowOff>
    </xdr:from>
    <xdr:to>
      <xdr:col>10</xdr:col>
      <xdr:colOff>328612</xdr:colOff>
      <xdr:row>13</xdr:row>
      <xdr:rowOff>185740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86725" y="2781302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185175</xdr:colOff>
      <xdr:row>13</xdr:row>
      <xdr:rowOff>81525</xdr:rowOff>
    </xdr:from>
    <xdr:to>
      <xdr:col>9</xdr:col>
      <xdr:colOff>545175</xdr:colOff>
      <xdr:row>14</xdr:row>
      <xdr:rowOff>107025</xdr:rowOff>
    </xdr:to>
    <xdr:grpSp>
      <xdr:nvGrpSpPr>
        <xdr:cNvPr id="30" name="Группа 29"/>
        <xdr:cNvGrpSpPr/>
      </xdr:nvGrpSpPr>
      <xdr:grpSpPr>
        <a:xfrm rot="16200000">
          <a:off x="8534400" y="3733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1351480</xdr:colOff>
      <xdr:row>12</xdr:row>
      <xdr:rowOff>143945</xdr:rowOff>
    </xdr:from>
    <xdr:ext cx="590550" cy="264560"/>
    <xdr:sp macro="" textlink="">
      <xdr:nvSpPr>
        <xdr:cNvPr id="36" name="TextBox 35"/>
        <xdr:cNvSpPr txBox="1"/>
      </xdr:nvSpPr>
      <xdr:spPr>
        <a:xfrm>
          <a:off x="691408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150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13</xdr:row>
      <xdr:rowOff>28575</xdr:rowOff>
    </xdr:from>
    <xdr:to>
      <xdr:col>10</xdr:col>
      <xdr:colOff>503933</xdr:colOff>
      <xdr:row>15</xdr:row>
      <xdr:rowOff>13344</xdr:rowOff>
    </xdr:to>
    <xdr:grpSp>
      <xdr:nvGrpSpPr>
        <xdr:cNvPr id="37" name="Группа 36"/>
        <xdr:cNvGrpSpPr/>
      </xdr:nvGrpSpPr>
      <xdr:grpSpPr>
        <a:xfrm rot="1670272">
          <a:off x="9029700" y="3752850"/>
          <a:ext cx="361058" cy="365769"/>
          <a:chOff x="7114605" y="1263243"/>
          <a:chExt cx="361058" cy="363501"/>
        </a:xfrm>
      </xdr:grpSpPr>
      <xdr:sp macro="" textlink="">
        <xdr:nvSpPr>
          <xdr:cNvPr id="38" name="Хорда 3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9" name="Хорда 3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209550</xdr:colOff>
      <xdr:row>16</xdr:row>
      <xdr:rowOff>19050</xdr:rowOff>
    </xdr:from>
    <xdr:to>
      <xdr:col>10</xdr:col>
      <xdr:colOff>425550</xdr:colOff>
      <xdr:row>17</xdr:row>
      <xdr:rowOff>188550</xdr:rowOff>
    </xdr:to>
    <xdr:grpSp>
      <xdr:nvGrpSpPr>
        <xdr:cNvPr id="40" name="Группа 39"/>
        <xdr:cNvGrpSpPr/>
      </xdr:nvGrpSpPr>
      <xdr:grpSpPr>
        <a:xfrm>
          <a:off x="9096375" y="43148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3" name="TextBox 22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4" name="TextBox 23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7" name="Группа 26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0" name="Группа 29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1" name="Прямоугольный треугольник 30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Прямоугольный треугольник 31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3" name="TextBox 32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150</a:t>
          </a:r>
          <a:endParaRPr lang="ru-RU" sz="1100"/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3" name="TextBox 22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10</xdr:row>
      <xdr:rowOff>51825</xdr:rowOff>
    </xdr:from>
    <xdr:to>
      <xdr:col>10</xdr:col>
      <xdr:colOff>430875</xdr:colOff>
      <xdr:row>12</xdr:row>
      <xdr:rowOff>30825</xdr:rowOff>
    </xdr:to>
    <xdr:grpSp>
      <xdr:nvGrpSpPr>
        <xdr:cNvPr id="26" name="Группа 25"/>
        <xdr:cNvGrpSpPr/>
      </xdr:nvGrpSpPr>
      <xdr:grpSpPr>
        <a:xfrm>
          <a:off x="9101700" y="3204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319087</xdr:colOff>
      <xdr:row>13</xdr:row>
      <xdr:rowOff>185741</xdr:rowOff>
    </xdr:from>
    <xdr:to>
      <xdr:col>14</xdr:col>
      <xdr:colOff>138112</xdr:colOff>
      <xdr:row>13</xdr:row>
      <xdr:rowOff>185741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10334625" y="2781303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81525</xdr:rowOff>
    </xdr:from>
    <xdr:to>
      <xdr:col>11</xdr:col>
      <xdr:colOff>421350</xdr:colOff>
      <xdr:row>14</xdr:row>
      <xdr:rowOff>107025</xdr:rowOff>
    </xdr:to>
    <xdr:grpSp>
      <xdr:nvGrpSpPr>
        <xdr:cNvPr id="30" name="Группа 29"/>
        <xdr:cNvGrpSpPr/>
      </xdr:nvGrpSpPr>
      <xdr:grpSpPr>
        <a:xfrm rot="16200000">
          <a:off x="9629775" y="3733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341830</xdr:colOff>
      <xdr:row>12</xdr:row>
      <xdr:rowOff>143945</xdr:rowOff>
    </xdr:from>
    <xdr:ext cx="590550" cy="264560"/>
    <xdr:sp macro="" textlink="">
      <xdr:nvSpPr>
        <xdr:cNvPr id="36" name="TextBox 35"/>
        <xdr:cNvSpPr txBox="1"/>
      </xdr:nvSpPr>
      <xdr:spPr>
        <a:xfrm>
          <a:off x="11057455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  <xdr:twoCellAnchor>
    <xdr:from>
      <xdr:col>17</xdr:col>
      <xdr:colOff>123826</xdr:colOff>
      <xdr:row>17</xdr:row>
      <xdr:rowOff>28575</xdr:rowOff>
    </xdr:from>
    <xdr:to>
      <xdr:col>17</xdr:col>
      <xdr:colOff>484884</xdr:colOff>
      <xdr:row>19</xdr:row>
      <xdr:rowOff>13344</xdr:rowOff>
    </xdr:to>
    <xdr:grpSp>
      <xdr:nvGrpSpPr>
        <xdr:cNvPr id="37" name="Группа 36"/>
        <xdr:cNvGrpSpPr/>
      </xdr:nvGrpSpPr>
      <xdr:grpSpPr>
        <a:xfrm rot="1670272">
          <a:off x="13277851" y="4514850"/>
          <a:ext cx="361058" cy="365769"/>
          <a:chOff x="7114605" y="1263243"/>
          <a:chExt cx="361058" cy="363501"/>
        </a:xfrm>
      </xdr:grpSpPr>
      <xdr:sp macro="" textlink="">
        <xdr:nvSpPr>
          <xdr:cNvPr id="38" name="Хорда 3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9" name="Хорда 3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209550</xdr:colOff>
      <xdr:row>16</xdr:row>
      <xdr:rowOff>19050</xdr:rowOff>
    </xdr:from>
    <xdr:to>
      <xdr:col>10</xdr:col>
      <xdr:colOff>425550</xdr:colOff>
      <xdr:row>17</xdr:row>
      <xdr:rowOff>188550</xdr:rowOff>
    </xdr:to>
    <xdr:grpSp>
      <xdr:nvGrpSpPr>
        <xdr:cNvPr id="40" name="Группа 39"/>
        <xdr:cNvGrpSpPr/>
      </xdr:nvGrpSpPr>
      <xdr:grpSpPr>
        <a:xfrm>
          <a:off x="9096375" y="43148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150</a:t>
          </a:r>
          <a:endParaRPr lang="ru-RU" sz="1100"/>
        </a:p>
      </xdr:txBody>
    </xdr:sp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150</a:t>
          </a:r>
          <a:endParaRPr lang="ru-RU" sz="1100"/>
        </a:p>
      </xdr:txBody>
    </xdr:sp>
    <xdr:clientData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3" name="TextBox 22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6" name="Группа 25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29" name="Группа 28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0" name="Прямоугольный треугольник 29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2" name="TextBox 31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152400</xdr:colOff>
      <xdr:row>12</xdr:row>
      <xdr:rowOff>152401</xdr:rowOff>
    </xdr:from>
    <xdr:to>
      <xdr:col>10</xdr:col>
      <xdr:colOff>513458</xdr:colOff>
      <xdr:row>14</xdr:row>
      <xdr:rowOff>137170</xdr:rowOff>
    </xdr:to>
    <xdr:grpSp>
      <xdr:nvGrpSpPr>
        <xdr:cNvPr id="33" name="Группа 32"/>
        <xdr:cNvGrpSpPr/>
      </xdr:nvGrpSpPr>
      <xdr:grpSpPr>
        <a:xfrm rot="1670272">
          <a:off x="9039225" y="3686176"/>
          <a:ext cx="361058" cy="365769"/>
          <a:chOff x="7114605" y="1263243"/>
          <a:chExt cx="361058" cy="363501"/>
        </a:xfrm>
      </xdr:grpSpPr>
      <xdr:sp macro="" textlink="">
        <xdr:nvSpPr>
          <xdr:cNvPr id="34" name="Хорда 3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Хорда 3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3" name="TextBox 22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10</xdr:row>
      <xdr:rowOff>51825</xdr:rowOff>
    </xdr:from>
    <xdr:to>
      <xdr:col>10</xdr:col>
      <xdr:colOff>430875</xdr:colOff>
      <xdr:row>12</xdr:row>
      <xdr:rowOff>30825</xdr:rowOff>
    </xdr:to>
    <xdr:grpSp>
      <xdr:nvGrpSpPr>
        <xdr:cNvPr id="26" name="Группа 25"/>
        <xdr:cNvGrpSpPr/>
      </xdr:nvGrpSpPr>
      <xdr:grpSpPr>
        <a:xfrm>
          <a:off x="9101700" y="3204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4762</xdr:colOff>
      <xdr:row>13</xdr:row>
      <xdr:rowOff>185742</xdr:rowOff>
    </xdr:from>
    <xdr:to>
      <xdr:col>10</xdr:col>
      <xdr:colOff>319087</xdr:colOff>
      <xdr:row>13</xdr:row>
      <xdr:rowOff>185742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77200" y="2781304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13</xdr:row>
      <xdr:rowOff>81525</xdr:rowOff>
    </xdr:from>
    <xdr:to>
      <xdr:col>10</xdr:col>
      <xdr:colOff>11775</xdr:colOff>
      <xdr:row>14</xdr:row>
      <xdr:rowOff>107025</xdr:rowOff>
    </xdr:to>
    <xdr:grpSp>
      <xdr:nvGrpSpPr>
        <xdr:cNvPr id="30" name="Группа 29"/>
        <xdr:cNvGrpSpPr/>
      </xdr:nvGrpSpPr>
      <xdr:grpSpPr>
        <a:xfrm rot="16200000">
          <a:off x="8610600" y="3733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1341955</xdr:colOff>
      <xdr:row>12</xdr:row>
      <xdr:rowOff>134420</xdr:rowOff>
    </xdr:from>
    <xdr:ext cx="590550" cy="264560"/>
    <xdr:sp macro="" textlink="">
      <xdr:nvSpPr>
        <xdr:cNvPr id="36" name="TextBox 35"/>
        <xdr:cNvSpPr txBox="1"/>
      </xdr:nvSpPr>
      <xdr:spPr>
        <a:xfrm>
          <a:off x="6904555" y="36681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  <xdr:twoCellAnchor>
    <xdr:from>
      <xdr:col>17</xdr:col>
      <xdr:colOff>123826</xdr:colOff>
      <xdr:row>17</xdr:row>
      <xdr:rowOff>28575</xdr:rowOff>
    </xdr:from>
    <xdr:to>
      <xdr:col>17</xdr:col>
      <xdr:colOff>484884</xdr:colOff>
      <xdr:row>19</xdr:row>
      <xdr:rowOff>13344</xdr:rowOff>
    </xdr:to>
    <xdr:grpSp>
      <xdr:nvGrpSpPr>
        <xdr:cNvPr id="37" name="Группа 36"/>
        <xdr:cNvGrpSpPr/>
      </xdr:nvGrpSpPr>
      <xdr:grpSpPr>
        <a:xfrm rot="1670272">
          <a:off x="13277851" y="4514850"/>
          <a:ext cx="361058" cy="365769"/>
          <a:chOff x="7114605" y="1263243"/>
          <a:chExt cx="361058" cy="363501"/>
        </a:xfrm>
      </xdr:grpSpPr>
      <xdr:sp macro="" textlink="">
        <xdr:nvSpPr>
          <xdr:cNvPr id="38" name="Хорда 3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9" name="Хорда 3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209550</xdr:colOff>
      <xdr:row>16</xdr:row>
      <xdr:rowOff>19050</xdr:rowOff>
    </xdr:from>
    <xdr:to>
      <xdr:col>10</xdr:col>
      <xdr:colOff>425550</xdr:colOff>
      <xdr:row>17</xdr:row>
      <xdr:rowOff>188550</xdr:rowOff>
    </xdr:to>
    <xdr:grpSp>
      <xdr:nvGrpSpPr>
        <xdr:cNvPr id="40" name="Группа 39"/>
        <xdr:cNvGrpSpPr/>
      </xdr:nvGrpSpPr>
      <xdr:grpSpPr>
        <a:xfrm>
          <a:off x="9096375" y="43148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</xdr:colOff>
      <xdr:row>13</xdr:row>
      <xdr:rowOff>185743</xdr:rowOff>
    </xdr:from>
    <xdr:to>
      <xdr:col>10</xdr:col>
      <xdr:colOff>328612</xdr:colOff>
      <xdr:row>13</xdr:row>
      <xdr:rowOff>185743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6725" y="278130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3" name="TextBox 22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1351480</xdr:colOff>
      <xdr:row>12</xdr:row>
      <xdr:rowOff>124895</xdr:rowOff>
    </xdr:from>
    <xdr:ext cx="590550" cy="264560"/>
    <xdr:sp macro="" textlink="">
      <xdr:nvSpPr>
        <xdr:cNvPr id="25" name="TextBox 24"/>
        <xdr:cNvSpPr txBox="1"/>
      </xdr:nvSpPr>
      <xdr:spPr>
        <a:xfrm>
          <a:off x="6914080" y="36586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16</xdr:row>
      <xdr:rowOff>89925</xdr:rowOff>
    </xdr:from>
    <xdr:to>
      <xdr:col>10</xdr:col>
      <xdr:colOff>430875</xdr:colOff>
      <xdr:row>18</xdr:row>
      <xdr:rowOff>68925</xdr:rowOff>
    </xdr:to>
    <xdr:grpSp>
      <xdr:nvGrpSpPr>
        <xdr:cNvPr id="26" name="Группа 25"/>
        <xdr:cNvGrpSpPr/>
      </xdr:nvGrpSpPr>
      <xdr:grpSpPr>
        <a:xfrm>
          <a:off x="9101700" y="4385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29" name="Группа 28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0" name="Прямоугольный треугольник 29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2" name="TextBox 31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152400</xdr:colOff>
      <xdr:row>12</xdr:row>
      <xdr:rowOff>152401</xdr:rowOff>
    </xdr:from>
    <xdr:to>
      <xdr:col>10</xdr:col>
      <xdr:colOff>513458</xdr:colOff>
      <xdr:row>14</xdr:row>
      <xdr:rowOff>137170</xdr:rowOff>
    </xdr:to>
    <xdr:grpSp>
      <xdr:nvGrpSpPr>
        <xdr:cNvPr id="33" name="Группа 32"/>
        <xdr:cNvGrpSpPr/>
      </xdr:nvGrpSpPr>
      <xdr:grpSpPr>
        <a:xfrm rot="1670272">
          <a:off x="9039225" y="3686176"/>
          <a:ext cx="361058" cy="365769"/>
          <a:chOff x="7114605" y="1263243"/>
          <a:chExt cx="361058" cy="363501"/>
        </a:xfrm>
      </xdr:grpSpPr>
      <xdr:sp macro="" textlink="">
        <xdr:nvSpPr>
          <xdr:cNvPr id="34" name="Хорда 3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Хорда 3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3" name="TextBox 22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10</xdr:row>
      <xdr:rowOff>51825</xdr:rowOff>
    </xdr:from>
    <xdr:to>
      <xdr:col>10</xdr:col>
      <xdr:colOff>430875</xdr:colOff>
      <xdr:row>12</xdr:row>
      <xdr:rowOff>30825</xdr:rowOff>
    </xdr:to>
    <xdr:grpSp>
      <xdr:nvGrpSpPr>
        <xdr:cNvPr id="26" name="Группа 25"/>
        <xdr:cNvGrpSpPr/>
      </xdr:nvGrpSpPr>
      <xdr:grpSpPr>
        <a:xfrm>
          <a:off x="9101700" y="3204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309562</xdr:colOff>
      <xdr:row>13</xdr:row>
      <xdr:rowOff>176216</xdr:rowOff>
    </xdr:from>
    <xdr:to>
      <xdr:col>14</xdr:col>
      <xdr:colOff>128587</xdr:colOff>
      <xdr:row>13</xdr:row>
      <xdr:rowOff>176216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10325100" y="2771778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89925</xdr:colOff>
      <xdr:row>13</xdr:row>
      <xdr:rowOff>72000</xdr:rowOff>
    </xdr:from>
    <xdr:to>
      <xdr:col>11</xdr:col>
      <xdr:colOff>449925</xdr:colOff>
      <xdr:row>14</xdr:row>
      <xdr:rowOff>97500</xdr:rowOff>
    </xdr:to>
    <xdr:grpSp>
      <xdr:nvGrpSpPr>
        <xdr:cNvPr id="30" name="Группа 29"/>
        <xdr:cNvGrpSpPr/>
      </xdr:nvGrpSpPr>
      <xdr:grpSpPr>
        <a:xfrm rot="16200000">
          <a:off x="9658350" y="37242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341830</xdr:colOff>
      <xdr:row>12</xdr:row>
      <xdr:rowOff>134420</xdr:rowOff>
    </xdr:from>
    <xdr:ext cx="590550" cy="264560"/>
    <xdr:sp macro="" textlink="">
      <xdr:nvSpPr>
        <xdr:cNvPr id="36" name="TextBox 35"/>
        <xdr:cNvSpPr txBox="1"/>
      </xdr:nvSpPr>
      <xdr:spPr>
        <a:xfrm>
          <a:off x="11057455" y="36681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150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13</xdr:row>
      <xdr:rowOff>28575</xdr:rowOff>
    </xdr:from>
    <xdr:to>
      <xdr:col>10</xdr:col>
      <xdr:colOff>503933</xdr:colOff>
      <xdr:row>15</xdr:row>
      <xdr:rowOff>13344</xdr:rowOff>
    </xdr:to>
    <xdr:grpSp>
      <xdr:nvGrpSpPr>
        <xdr:cNvPr id="37" name="Группа 36"/>
        <xdr:cNvGrpSpPr/>
      </xdr:nvGrpSpPr>
      <xdr:grpSpPr>
        <a:xfrm rot="1670272">
          <a:off x="9029700" y="3752850"/>
          <a:ext cx="361058" cy="365769"/>
          <a:chOff x="7114605" y="1263243"/>
          <a:chExt cx="361058" cy="363501"/>
        </a:xfrm>
      </xdr:grpSpPr>
      <xdr:sp macro="" textlink="">
        <xdr:nvSpPr>
          <xdr:cNvPr id="38" name="Хорда 3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9" name="Хорда 3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209550</xdr:colOff>
      <xdr:row>16</xdr:row>
      <xdr:rowOff>19050</xdr:rowOff>
    </xdr:from>
    <xdr:to>
      <xdr:col>10</xdr:col>
      <xdr:colOff>425550</xdr:colOff>
      <xdr:row>17</xdr:row>
      <xdr:rowOff>188550</xdr:rowOff>
    </xdr:to>
    <xdr:grpSp>
      <xdr:nvGrpSpPr>
        <xdr:cNvPr id="40" name="Группа 39"/>
        <xdr:cNvGrpSpPr/>
      </xdr:nvGrpSpPr>
      <xdr:grpSpPr>
        <a:xfrm>
          <a:off x="9096375" y="43148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13</xdr:row>
      <xdr:rowOff>72000</xdr:rowOff>
    </xdr:from>
    <xdr:to>
      <xdr:col>11</xdr:col>
      <xdr:colOff>373725</xdr:colOff>
      <xdr:row>14</xdr:row>
      <xdr:rowOff>97500</xdr:rowOff>
    </xdr:to>
    <xdr:grpSp>
      <xdr:nvGrpSpPr>
        <xdr:cNvPr id="33" name="Группа 32"/>
        <xdr:cNvGrpSpPr/>
      </xdr:nvGrpSpPr>
      <xdr:grpSpPr>
        <a:xfrm rot="5400000">
          <a:off x="9582150" y="37242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20</a:t>
          </a:r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2</xdr:rowOff>
    </xdr:from>
    <xdr:to>
      <xdr:col>10</xdr:col>
      <xdr:colOff>333375</xdr:colOff>
      <xdr:row>14</xdr:row>
      <xdr:rowOff>2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8091488" y="2786064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133350</xdr:rowOff>
    </xdr:from>
    <xdr:ext cx="590550" cy="264560"/>
    <xdr:sp macro="" textlink="">
      <xdr:nvSpPr>
        <xdr:cNvPr id="41" name="TextBox 40"/>
        <xdr:cNvSpPr txBox="1"/>
      </xdr:nvSpPr>
      <xdr:spPr>
        <a:xfrm>
          <a:off x="692467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20</a:t>
          </a:r>
          <a:endParaRPr lang="ru-RU" sz="1100"/>
        </a:p>
      </xdr:txBody>
    </xdr:sp>
    <xdr:clientData/>
  </xdr:oneCellAnchor>
  <xdr:twoCellAnchor>
    <xdr:from>
      <xdr:col>9</xdr:col>
      <xdr:colOff>276225</xdr:colOff>
      <xdr:row>13</xdr:row>
      <xdr:rowOff>76200</xdr:rowOff>
    </xdr:from>
    <xdr:to>
      <xdr:col>10</xdr:col>
      <xdr:colOff>26625</xdr:colOff>
      <xdr:row>14</xdr:row>
      <xdr:rowOff>101700</xdr:rowOff>
    </xdr:to>
    <xdr:grpSp>
      <xdr:nvGrpSpPr>
        <xdr:cNvPr id="29" name="Группа 28"/>
        <xdr:cNvGrpSpPr/>
      </xdr:nvGrpSpPr>
      <xdr:grpSpPr>
        <a:xfrm rot="5400000">
          <a:off x="8625450" y="3728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319087</xdr:colOff>
      <xdr:row>11</xdr:row>
      <xdr:rowOff>14290</xdr:rowOff>
    </xdr:from>
    <xdr:to>
      <xdr:col>14</xdr:col>
      <xdr:colOff>138112</xdr:colOff>
      <xdr:row>11</xdr:row>
      <xdr:rowOff>14290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10334625" y="2228852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10</xdr:row>
      <xdr:rowOff>100575</xdr:rowOff>
    </xdr:from>
    <xdr:to>
      <xdr:col>11</xdr:col>
      <xdr:colOff>364200</xdr:colOff>
      <xdr:row>11</xdr:row>
      <xdr:rowOff>126075</xdr:rowOff>
    </xdr:to>
    <xdr:grpSp>
      <xdr:nvGrpSpPr>
        <xdr:cNvPr id="30" name="Группа 29"/>
        <xdr:cNvGrpSpPr/>
      </xdr:nvGrpSpPr>
      <xdr:grpSpPr>
        <a:xfrm rot="5400000">
          <a:off x="9572625" y="31813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303730</xdr:colOff>
      <xdr:row>9</xdr:row>
      <xdr:rowOff>153470</xdr:rowOff>
    </xdr:from>
    <xdr:ext cx="590550" cy="264560"/>
    <xdr:sp macro="" textlink="">
      <xdr:nvSpPr>
        <xdr:cNvPr id="36" name="TextBox 35"/>
        <xdr:cNvSpPr txBox="1"/>
      </xdr:nvSpPr>
      <xdr:spPr>
        <a:xfrm>
          <a:off x="11019355" y="31157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20</a:t>
          </a:r>
          <a:endParaRPr lang="ru-RU" sz="1100"/>
        </a:p>
      </xdr:txBody>
    </xdr:sp>
    <xdr:clientData/>
  </xdr:oneCellAnchor>
  <xdr:twoCellAnchor>
    <xdr:from>
      <xdr:col>6</xdr:col>
      <xdr:colOff>0</xdr:colOff>
      <xdr:row>11</xdr:row>
      <xdr:rowOff>19053</xdr:rowOff>
    </xdr:from>
    <xdr:to>
      <xdr:col>10</xdr:col>
      <xdr:colOff>314325</xdr:colOff>
      <xdr:row>11</xdr:row>
      <xdr:rowOff>19053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8072438" y="223361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9</xdr:row>
      <xdr:rowOff>152400</xdr:rowOff>
    </xdr:from>
    <xdr:ext cx="590550" cy="264560"/>
    <xdr:sp macro="" textlink="">
      <xdr:nvSpPr>
        <xdr:cNvPr id="38" name="TextBox 37"/>
        <xdr:cNvSpPr txBox="1"/>
      </xdr:nvSpPr>
      <xdr:spPr>
        <a:xfrm>
          <a:off x="6934200" y="31146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20</a:t>
          </a:r>
          <a:endParaRPr lang="ru-RU" sz="1100"/>
        </a:p>
      </xdr:txBody>
    </xdr:sp>
    <xdr:clientData/>
  </xdr:oneCellAnchor>
  <xdr:twoCellAnchor>
    <xdr:from>
      <xdr:col>9</xdr:col>
      <xdr:colOff>285750</xdr:colOff>
      <xdr:row>10</xdr:row>
      <xdr:rowOff>104775</xdr:rowOff>
    </xdr:from>
    <xdr:to>
      <xdr:col>10</xdr:col>
      <xdr:colOff>36150</xdr:colOff>
      <xdr:row>11</xdr:row>
      <xdr:rowOff>130275</xdr:rowOff>
    </xdr:to>
    <xdr:grpSp>
      <xdr:nvGrpSpPr>
        <xdr:cNvPr id="39" name="Группа 38"/>
        <xdr:cNvGrpSpPr/>
      </xdr:nvGrpSpPr>
      <xdr:grpSpPr>
        <a:xfrm rot="5400000">
          <a:off x="8634975" y="31855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17</xdr:row>
      <xdr:rowOff>180976</xdr:rowOff>
    </xdr:from>
    <xdr:to>
      <xdr:col>14</xdr:col>
      <xdr:colOff>142875</xdr:colOff>
      <xdr:row>17</xdr:row>
      <xdr:rowOff>180976</xdr:rowOff>
    </xdr:to>
    <xdr:cxnSp macro="">
      <xdr:nvCxnSpPr>
        <xdr:cNvPr id="42" name="Прямая соединительная линия 41"/>
        <xdr:cNvCxnSpPr/>
      </xdr:nvCxnSpPr>
      <xdr:spPr>
        <a:xfrm rot="5400000">
          <a:off x="10339388" y="3538538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17</xdr:row>
      <xdr:rowOff>180976</xdr:rowOff>
    </xdr:from>
    <xdr:to>
      <xdr:col>10</xdr:col>
      <xdr:colOff>323850</xdr:colOff>
      <xdr:row>17</xdr:row>
      <xdr:rowOff>180976</xdr:rowOff>
    </xdr:to>
    <xdr:cxnSp macro="">
      <xdr:nvCxnSpPr>
        <xdr:cNvPr id="43" name="Прямая соединительная линия 42"/>
        <xdr:cNvCxnSpPr/>
      </xdr:nvCxnSpPr>
      <xdr:spPr>
        <a:xfrm rot="5400000">
          <a:off x="8081963" y="3538538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17</xdr:row>
      <xdr:rowOff>66675</xdr:rowOff>
    </xdr:from>
    <xdr:to>
      <xdr:col>10</xdr:col>
      <xdr:colOff>26625</xdr:colOff>
      <xdr:row>18</xdr:row>
      <xdr:rowOff>92175</xdr:rowOff>
    </xdr:to>
    <xdr:grpSp>
      <xdr:nvGrpSpPr>
        <xdr:cNvPr id="44" name="Группа 43"/>
        <xdr:cNvGrpSpPr/>
      </xdr:nvGrpSpPr>
      <xdr:grpSpPr>
        <a:xfrm rot="5400000">
          <a:off x="8625450" y="448095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600075</xdr:colOff>
      <xdr:row>17</xdr:row>
      <xdr:rowOff>66675</xdr:rowOff>
    </xdr:from>
    <xdr:to>
      <xdr:col>11</xdr:col>
      <xdr:colOff>350475</xdr:colOff>
      <xdr:row>18</xdr:row>
      <xdr:rowOff>92175</xdr:rowOff>
    </xdr:to>
    <xdr:grpSp>
      <xdr:nvGrpSpPr>
        <xdr:cNvPr id="47" name="Группа 46"/>
        <xdr:cNvGrpSpPr/>
      </xdr:nvGrpSpPr>
      <xdr:grpSpPr>
        <a:xfrm rot="5400000">
          <a:off x="9558900" y="4480950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16</xdr:row>
      <xdr:rowOff>133350</xdr:rowOff>
    </xdr:from>
    <xdr:ext cx="590550" cy="264560"/>
    <xdr:sp macro="" textlink="">
      <xdr:nvSpPr>
        <xdr:cNvPr id="50" name="TextBox 49"/>
        <xdr:cNvSpPr txBox="1"/>
      </xdr:nvSpPr>
      <xdr:spPr>
        <a:xfrm>
          <a:off x="6953250" y="4429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16</xdr:row>
      <xdr:rowOff>142875</xdr:rowOff>
    </xdr:from>
    <xdr:ext cx="590550" cy="264560"/>
    <xdr:sp macro="" textlink="">
      <xdr:nvSpPr>
        <xdr:cNvPr id="51" name="TextBox 50"/>
        <xdr:cNvSpPr txBox="1"/>
      </xdr:nvSpPr>
      <xdr:spPr>
        <a:xfrm>
          <a:off x="11020425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20</a:t>
          </a:r>
          <a:endParaRPr lang="ru-RU" sz="1100"/>
        </a:p>
      </xdr:txBody>
    </xdr:sp>
    <xdr:clientData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303730</xdr:colOff>
      <xdr:row>9</xdr:row>
      <xdr:rowOff>153470</xdr:rowOff>
    </xdr:from>
    <xdr:ext cx="590550" cy="264560"/>
    <xdr:sp macro="" textlink="">
      <xdr:nvSpPr>
        <xdr:cNvPr id="36" name="TextBox 35"/>
        <xdr:cNvSpPr txBox="1"/>
      </xdr:nvSpPr>
      <xdr:spPr>
        <a:xfrm>
          <a:off x="11019355" y="31157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0</xdr:colOff>
      <xdr:row>11</xdr:row>
      <xdr:rowOff>19053</xdr:rowOff>
    </xdr:from>
    <xdr:to>
      <xdr:col>10</xdr:col>
      <xdr:colOff>314325</xdr:colOff>
      <xdr:row>11</xdr:row>
      <xdr:rowOff>19053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8072438" y="223361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9</xdr:row>
      <xdr:rowOff>152400</xdr:rowOff>
    </xdr:from>
    <xdr:ext cx="590550" cy="264560"/>
    <xdr:sp macro="" textlink="">
      <xdr:nvSpPr>
        <xdr:cNvPr id="38" name="TextBox 37"/>
        <xdr:cNvSpPr txBox="1"/>
      </xdr:nvSpPr>
      <xdr:spPr>
        <a:xfrm>
          <a:off x="6934200" y="31146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25</a:t>
          </a:r>
          <a:endParaRPr lang="ru-RU" sz="1100"/>
        </a:p>
      </xdr:txBody>
    </xdr:sp>
    <xdr:clientData/>
  </xdr:oneCellAnchor>
  <xdr:twoCellAnchor>
    <xdr:from>
      <xdr:col>9</xdr:col>
      <xdr:colOff>285750</xdr:colOff>
      <xdr:row>10</xdr:row>
      <xdr:rowOff>104775</xdr:rowOff>
    </xdr:from>
    <xdr:to>
      <xdr:col>10</xdr:col>
      <xdr:colOff>36150</xdr:colOff>
      <xdr:row>11</xdr:row>
      <xdr:rowOff>130275</xdr:rowOff>
    </xdr:to>
    <xdr:grpSp>
      <xdr:nvGrpSpPr>
        <xdr:cNvPr id="39" name="Группа 38"/>
        <xdr:cNvGrpSpPr/>
      </xdr:nvGrpSpPr>
      <xdr:grpSpPr>
        <a:xfrm rot="5400000">
          <a:off x="8634975" y="31855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14</xdr:row>
      <xdr:rowOff>104777</xdr:rowOff>
    </xdr:from>
    <xdr:to>
      <xdr:col>14</xdr:col>
      <xdr:colOff>133350</xdr:colOff>
      <xdr:row>14</xdr:row>
      <xdr:rowOff>104777</xdr:rowOff>
    </xdr:to>
    <xdr:cxnSp macro="">
      <xdr:nvCxnSpPr>
        <xdr:cNvPr id="42" name="Прямая соединительная линия 41"/>
        <xdr:cNvCxnSpPr/>
      </xdr:nvCxnSpPr>
      <xdr:spPr>
        <a:xfrm rot="5400000">
          <a:off x="10329863" y="2890839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17</xdr:row>
      <xdr:rowOff>180976</xdr:rowOff>
    </xdr:from>
    <xdr:to>
      <xdr:col>10</xdr:col>
      <xdr:colOff>323850</xdr:colOff>
      <xdr:row>17</xdr:row>
      <xdr:rowOff>180976</xdr:rowOff>
    </xdr:to>
    <xdr:cxnSp macro="">
      <xdr:nvCxnSpPr>
        <xdr:cNvPr id="43" name="Прямая соединительная линия 42"/>
        <xdr:cNvCxnSpPr/>
      </xdr:nvCxnSpPr>
      <xdr:spPr>
        <a:xfrm rot="5400000">
          <a:off x="8081963" y="3538538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17</xdr:row>
      <xdr:rowOff>66675</xdr:rowOff>
    </xdr:from>
    <xdr:to>
      <xdr:col>10</xdr:col>
      <xdr:colOff>26625</xdr:colOff>
      <xdr:row>18</xdr:row>
      <xdr:rowOff>92175</xdr:rowOff>
    </xdr:to>
    <xdr:grpSp>
      <xdr:nvGrpSpPr>
        <xdr:cNvPr id="44" name="Группа 43"/>
        <xdr:cNvGrpSpPr/>
      </xdr:nvGrpSpPr>
      <xdr:grpSpPr>
        <a:xfrm rot="5400000">
          <a:off x="8625450" y="448095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0</xdr:colOff>
      <xdr:row>13</xdr:row>
      <xdr:rowOff>180975</xdr:rowOff>
    </xdr:from>
    <xdr:to>
      <xdr:col>11</xdr:col>
      <xdr:colOff>360000</xdr:colOff>
      <xdr:row>15</xdr:row>
      <xdr:rowOff>15975</xdr:rowOff>
    </xdr:to>
    <xdr:grpSp>
      <xdr:nvGrpSpPr>
        <xdr:cNvPr id="47" name="Группа 46"/>
        <xdr:cNvGrpSpPr/>
      </xdr:nvGrpSpPr>
      <xdr:grpSpPr>
        <a:xfrm rot="5400000">
          <a:off x="9568425" y="3833250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16</xdr:row>
      <xdr:rowOff>133350</xdr:rowOff>
    </xdr:from>
    <xdr:ext cx="590550" cy="264560"/>
    <xdr:sp macro="" textlink="">
      <xdr:nvSpPr>
        <xdr:cNvPr id="50" name="TextBox 49"/>
        <xdr:cNvSpPr txBox="1"/>
      </xdr:nvSpPr>
      <xdr:spPr>
        <a:xfrm>
          <a:off x="6953250" y="4429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25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13</xdr:row>
      <xdr:rowOff>47625</xdr:rowOff>
    </xdr:from>
    <xdr:ext cx="590550" cy="264560"/>
    <xdr:sp macro="" textlink="">
      <xdr:nvSpPr>
        <xdr:cNvPr id="51" name="TextBox 50"/>
        <xdr:cNvSpPr txBox="1"/>
      </xdr:nvSpPr>
      <xdr:spPr>
        <a:xfrm>
          <a:off x="11058525" y="37719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25</a:t>
          </a:r>
          <a:endParaRPr lang="ru-RU" sz="1100"/>
        </a:p>
      </xdr:txBody>
    </xdr:sp>
    <xdr:clientData/>
  </xdr:one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29" name="Группа 28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0" name="Прямоугольный треугольник 29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303730</xdr:colOff>
      <xdr:row>9</xdr:row>
      <xdr:rowOff>153470</xdr:rowOff>
    </xdr:from>
    <xdr:ext cx="590550" cy="264560"/>
    <xdr:sp macro="" textlink="">
      <xdr:nvSpPr>
        <xdr:cNvPr id="32" name="TextBox 31"/>
        <xdr:cNvSpPr txBox="1"/>
      </xdr:nvSpPr>
      <xdr:spPr>
        <a:xfrm>
          <a:off x="11019355" y="31157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428625</xdr:colOff>
      <xdr:row>8</xdr:row>
      <xdr:rowOff>94590</xdr:rowOff>
    </xdr:from>
    <xdr:to>
      <xdr:col>10</xdr:col>
      <xdr:colOff>318791</xdr:colOff>
      <xdr:row>21</xdr:row>
      <xdr:rowOff>66675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7486650" y="2866365"/>
          <a:ext cx="1718966" cy="244858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372545</xdr:colOff>
      <xdr:row>18</xdr:row>
      <xdr:rowOff>65605</xdr:rowOff>
    </xdr:from>
    <xdr:ext cx="264560" cy="590550"/>
    <xdr:sp macro="" textlink="">
      <xdr:nvSpPr>
        <xdr:cNvPr id="34" name="TextBox 33"/>
        <xdr:cNvSpPr txBox="1"/>
      </xdr:nvSpPr>
      <xdr:spPr>
        <a:xfrm rot="-3300000">
          <a:off x="7267575" y="49053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25</a:t>
          </a:r>
          <a:endParaRPr lang="ru-RU" sz="1100"/>
        </a:p>
      </xdr:txBody>
    </xdr:sp>
    <xdr:clientData/>
  </xdr:oneCellAnchor>
  <xdr:twoCellAnchor>
    <xdr:from>
      <xdr:col>9</xdr:col>
      <xdr:colOff>414899</xdr:colOff>
      <xdr:row>10</xdr:row>
      <xdr:rowOff>118500</xdr:rowOff>
    </xdr:from>
    <xdr:to>
      <xdr:col>10</xdr:col>
      <xdr:colOff>21299</xdr:colOff>
      <xdr:row>12</xdr:row>
      <xdr:rowOff>97500</xdr:rowOff>
    </xdr:to>
    <xdr:grpSp>
      <xdr:nvGrpSpPr>
        <xdr:cNvPr id="35" name="Группа 34"/>
        <xdr:cNvGrpSpPr/>
      </xdr:nvGrpSpPr>
      <xdr:grpSpPr>
        <a:xfrm rot="2100000">
          <a:off x="8692124" y="32712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335757</xdr:colOff>
      <xdr:row>13</xdr:row>
      <xdr:rowOff>70259</xdr:rowOff>
    </xdr:from>
    <xdr:to>
      <xdr:col>12</xdr:col>
      <xdr:colOff>314325</xdr:colOff>
      <xdr:row>24</xdr:row>
      <xdr:rowOff>47625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9222582" y="3794534"/>
          <a:ext cx="1197768" cy="207286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290513</xdr:colOff>
      <xdr:row>13</xdr:row>
      <xdr:rowOff>128588</xdr:rowOff>
    </xdr:from>
    <xdr:to>
      <xdr:col>9</xdr:col>
      <xdr:colOff>290513</xdr:colOff>
      <xdr:row>24</xdr:row>
      <xdr:rowOff>290513</xdr:rowOff>
    </xdr:to>
    <xdr:cxnSp macro="">
      <xdr:nvCxnSpPr>
        <xdr:cNvPr id="39" name="Прямая соединительная линия 38"/>
        <xdr:cNvCxnSpPr/>
      </xdr:nvCxnSpPr>
      <xdr:spPr>
        <a:xfrm rot="2100000">
          <a:off x="8567738" y="3852863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462524</xdr:colOff>
      <xdr:row>16</xdr:row>
      <xdr:rowOff>108973</xdr:rowOff>
    </xdr:from>
    <xdr:to>
      <xdr:col>10</xdr:col>
      <xdr:colOff>68924</xdr:colOff>
      <xdr:row>18</xdr:row>
      <xdr:rowOff>87973</xdr:rowOff>
    </xdr:to>
    <xdr:grpSp>
      <xdr:nvGrpSpPr>
        <xdr:cNvPr id="40" name="Группа 39"/>
        <xdr:cNvGrpSpPr/>
      </xdr:nvGrpSpPr>
      <xdr:grpSpPr>
        <a:xfrm rot="2100000">
          <a:off x="8739749" y="4404748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557774</xdr:colOff>
      <xdr:row>15</xdr:row>
      <xdr:rowOff>70875</xdr:rowOff>
    </xdr:from>
    <xdr:to>
      <xdr:col>11</xdr:col>
      <xdr:colOff>164174</xdr:colOff>
      <xdr:row>17</xdr:row>
      <xdr:rowOff>49875</xdr:rowOff>
    </xdr:to>
    <xdr:grpSp>
      <xdr:nvGrpSpPr>
        <xdr:cNvPr id="43" name="Группа 42"/>
        <xdr:cNvGrpSpPr/>
      </xdr:nvGrpSpPr>
      <xdr:grpSpPr>
        <a:xfrm rot="9000000">
          <a:off x="9444599" y="417615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201095</xdr:colOff>
      <xdr:row>21</xdr:row>
      <xdr:rowOff>56080</xdr:rowOff>
    </xdr:from>
    <xdr:ext cx="264560" cy="590550"/>
    <xdr:sp macro="" textlink="">
      <xdr:nvSpPr>
        <xdr:cNvPr id="46" name="TextBox 45"/>
        <xdr:cNvSpPr txBox="1"/>
      </xdr:nvSpPr>
      <xdr:spPr>
        <a:xfrm rot="-3300000">
          <a:off x="7705725" y="54673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25</a:t>
          </a:r>
          <a:endParaRPr lang="ru-RU" sz="1100"/>
        </a:p>
      </xdr:txBody>
    </xdr:sp>
    <xdr:clientData/>
  </xdr:oneCellAnchor>
  <xdr:oneCellAnchor>
    <xdr:from>
      <xdr:col>11</xdr:col>
      <xdr:colOff>563045</xdr:colOff>
      <xdr:row>21</xdr:row>
      <xdr:rowOff>170380</xdr:rowOff>
    </xdr:from>
    <xdr:ext cx="264560" cy="590550"/>
    <xdr:sp macro="" textlink="">
      <xdr:nvSpPr>
        <xdr:cNvPr id="47" name="TextBox 46"/>
        <xdr:cNvSpPr txBox="1"/>
      </xdr:nvSpPr>
      <xdr:spPr>
        <a:xfrm rot="-7200000">
          <a:off x="9896475" y="5581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25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20</xdr:row>
      <xdr:rowOff>137550</xdr:rowOff>
    </xdr:from>
    <xdr:to>
      <xdr:col>10</xdr:col>
      <xdr:colOff>430875</xdr:colOff>
      <xdr:row>22</xdr:row>
      <xdr:rowOff>116550</xdr:rowOff>
    </xdr:to>
    <xdr:grpSp>
      <xdr:nvGrpSpPr>
        <xdr:cNvPr id="48" name="Группа 47"/>
        <xdr:cNvGrpSpPr/>
      </xdr:nvGrpSpPr>
      <xdr:grpSpPr>
        <a:xfrm rot="10800000">
          <a:off x="9101700" y="5195325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3" name="TextBox 22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10</xdr:row>
      <xdr:rowOff>51825</xdr:rowOff>
    </xdr:from>
    <xdr:to>
      <xdr:col>10</xdr:col>
      <xdr:colOff>430875</xdr:colOff>
      <xdr:row>12</xdr:row>
      <xdr:rowOff>30825</xdr:rowOff>
    </xdr:to>
    <xdr:grpSp>
      <xdr:nvGrpSpPr>
        <xdr:cNvPr id="26" name="Группа 25"/>
        <xdr:cNvGrpSpPr/>
      </xdr:nvGrpSpPr>
      <xdr:grpSpPr>
        <a:xfrm>
          <a:off x="9101700" y="3204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4762</xdr:colOff>
      <xdr:row>13</xdr:row>
      <xdr:rowOff>176217</xdr:rowOff>
    </xdr:from>
    <xdr:to>
      <xdr:col>10</xdr:col>
      <xdr:colOff>319087</xdr:colOff>
      <xdr:row>13</xdr:row>
      <xdr:rowOff>176217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77200" y="2771779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280425</xdr:colOff>
      <xdr:row>13</xdr:row>
      <xdr:rowOff>72000</xdr:rowOff>
    </xdr:from>
    <xdr:to>
      <xdr:col>10</xdr:col>
      <xdr:colOff>30825</xdr:colOff>
      <xdr:row>14</xdr:row>
      <xdr:rowOff>97500</xdr:rowOff>
    </xdr:to>
    <xdr:grpSp>
      <xdr:nvGrpSpPr>
        <xdr:cNvPr id="30" name="Группа 29"/>
        <xdr:cNvGrpSpPr/>
      </xdr:nvGrpSpPr>
      <xdr:grpSpPr>
        <a:xfrm rot="16200000">
          <a:off x="8629650" y="37242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5</xdr:col>
      <xdr:colOff>1361005</xdr:colOff>
      <xdr:row>12</xdr:row>
      <xdr:rowOff>134420</xdr:rowOff>
    </xdr:from>
    <xdr:ext cx="590550" cy="264560"/>
    <xdr:sp macro="" textlink="">
      <xdr:nvSpPr>
        <xdr:cNvPr id="36" name="TextBox 35"/>
        <xdr:cNvSpPr txBox="1"/>
      </xdr:nvSpPr>
      <xdr:spPr>
        <a:xfrm>
          <a:off x="6923605" y="36681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100</a:t>
          </a:r>
          <a:endParaRPr lang="ru-RU" sz="1100"/>
        </a:p>
      </xdr:txBody>
    </xdr:sp>
    <xdr:clientData/>
  </xdr:oneCellAnchor>
  <xdr:twoCellAnchor>
    <xdr:from>
      <xdr:col>8</xdr:col>
      <xdr:colOff>352426</xdr:colOff>
      <xdr:row>13</xdr:row>
      <xdr:rowOff>9525</xdr:rowOff>
    </xdr:from>
    <xdr:to>
      <xdr:col>9</xdr:col>
      <xdr:colOff>103884</xdr:colOff>
      <xdr:row>14</xdr:row>
      <xdr:rowOff>184794</xdr:rowOff>
    </xdr:to>
    <xdr:grpSp>
      <xdr:nvGrpSpPr>
        <xdr:cNvPr id="37" name="Группа 36"/>
        <xdr:cNvGrpSpPr/>
      </xdr:nvGrpSpPr>
      <xdr:grpSpPr>
        <a:xfrm rot="1670272">
          <a:off x="8020051" y="3733800"/>
          <a:ext cx="361058" cy="365769"/>
          <a:chOff x="7114605" y="1263243"/>
          <a:chExt cx="361058" cy="363501"/>
        </a:xfrm>
      </xdr:grpSpPr>
      <xdr:sp macro="" textlink="">
        <xdr:nvSpPr>
          <xdr:cNvPr id="38" name="Хорда 3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9" name="Хорда 3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209550</xdr:colOff>
      <xdr:row>15</xdr:row>
      <xdr:rowOff>161925</xdr:rowOff>
    </xdr:from>
    <xdr:to>
      <xdr:col>10</xdr:col>
      <xdr:colOff>425550</xdr:colOff>
      <xdr:row>17</xdr:row>
      <xdr:rowOff>140925</xdr:rowOff>
    </xdr:to>
    <xdr:grpSp>
      <xdr:nvGrpSpPr>
        <xdr:cNvPr id="40" name="Группа 39"/>
        <xdr:cNvGrpSpPr/>
      </xdr:nvGrpSpPr>
      <xdr:grpSpPr>
        <a:xfrm>
          <a:off x="9096375" y="42672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3" name="TextBox 22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4" name="TextBox 23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7" name="Группа 26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0" name="Группа 29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1" name="Прямоугольный треугольник 30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Прямоугольный треугольник 31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3" name="TextBox 32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13</xdr:row>
      <xdr:rowOff>72000</xdr:rowOff>
    </xdr:from>
    <xdr:to>
      <xdr:col>11</xdr:col>
      <xdr:colOff>373725</xdr:colOff>
      <xdr:row>14</xdr:row>
      <xdr:rowOff>97500</xdr:rowOff>
    </xdr:to>
    <xdr:grpSp>
      <xdr:nvGrpSpPr>
        <xdr:cNvPr id="30" name="Группа 29"/>
        <xdr:cNvGrpSpPr/>
      </xdr:nvGrpSpPr>
      <xdr:grpSpPr>
        <a:xfrm rot="5400000">
          <a:off x="9582150" y="37242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6" name="TextBox 35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32</a:t>
          </a:r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2</xdr:rowOff>
    </xdr:from>
    <xdr:to>
      <xdr:col>10</xdr:col>
      <xdr:colOff>333375</xdr:colOff>
      <xdr:row>14</xdr:row>
      <xdr:rowOff>2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8091488" y="2786064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133350</xdr:rowOff>
    </xdr:from>
    <xdr:ext cx="590550" cy="264560"/>
    <xdr:sp macro="" textlink="">
      <xdr:nvSpPr>
        <xdr:cNvPr id="38" name="TextBox 37"/>
        <xdr:cNvSpPr txBox="1"/>
      </xdr:nvSpPr>
      <xdr:spPr>
        <a:xfrm>
          <a:off x="692467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32</a:t>
          </a:r>
          <a:endParaRPr lang="ru-RU" sz="1100"/>
        </a:p>
      </xdr:txBody>
    </xdr:sp>
    <xdr:clientData/>
  </xdr:oneCellAnchor>
  <xdr:twoCellAnchor>
    <xdr:from>
      <xdr:col>9</xdr:col>
      <xdr:colOff>276225</xdr:colOff>
      <xdr:row>13</xdr:row>
      <xdr:rowOff>76200</xdr:rowOff>
    </xdr:from>
    <xdr:to>
      <xdr:col>10</xdr:col>
      <xdr:colOff>26625</xdr:colOff>
      <xdr:row>14</xdr:row>
      <xdr:rowOff>101700</xdr:rowOff>
    </xdr:to>
    <xdr:grpSp>
      <xdr:nvGrpSpPr>
        <xdr:cNvPr id="39" name="Группа 38"/>
        <xdr:cNvGrpSpPr/>
      </xdr:nvGrpSpPr>
      <xdr:grpSpPr>
        <a:xfrm rot="5400000">
          <a:off x="8625450" y="37284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114300</xdr:colOff>
      <xdr:row>13</xdr:row>
      <xdr:rowOff>180975</xdr:rowOff>
    </xdr:from>
    <xdr:to>
      <xdr:col>9</xdr:col>
      <xdr:colOff>114300</xdr:colOff>
      <xdr:row>24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8391525" y="3905250"/>
          <a:ext cx="0" cy="1943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5</xdr:row>
      <xdr:rowOff>95250</xdr:rowOff>
    </xdr:from>
    <xdr:to>
      <xdr:col>9</xdr:col>
      <xdr:colOff>114300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>
          <a:off x="8391525" y="1914525"/>
          <a:ext cx="0" cy="20002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467795</xdr:colOff>
      <xdr:row>21</xdr:row>
      <xdr:rowOff>103705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7972425" y="55149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8</xdr:col>
      <xdr:colOff>485775</xdr:colOff>
      <xdr:row>4</xdr:row>
      <xdr:rowOff>114300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7990405" y="19060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476250</xdr:colOff>
      <xdr:row>8</xdr:row>
      <xdr:rowOff>180975</xdr:rowOff>
    </xdr:from>
    <xdr:to>
      <xdr:col>13</xdr:col>
      <xdr:colOff>504825</xdr:colOff>
      <xdr:row>8</xdr:row>
      <xdr:rowOff>180979</xdr:rowOff>
    </xdr:to>
    <xdr:cxnSp macro="">
      <xdr:nvCxnSpPr>
        <xdr:cNvPr id="29" name="Прямая соединительная линия 28"/>
        <xdr:cNvCxnSpPr/>
      </xdr:nvCxnSpPr>
      <xdr:spPr>
        <a:xfrm flipH="1" flipV="1">
          <a:off x="9363075" y="2952750"/>
          <a:ext cx="1857375" cy="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118500</xdr:colOff>
      <xdr:row>8</xdr:row>
      <xdr:rowOff>72000</xdr:rowOff>
    </xdr:from>
    <xdr:to>
      <xdr:col>11</xdr:col>
      <xdr:colOff>478500</xdr:colOff>
      <xdr:row>9</xdr:row>
      <xdr:rowOff>97500</xdr:rowOff>
    </xdr:to>
    <xdr:grpSp>
      <xdr:nvGrpSpPr>
        <xdr:cNvPr id="30" name="Группа 29"/>
        <xdr:cNvGrpSpPr/>
      </xdr:nvGrpSpPr>
      <xdr:grpSpPr>
        <a:xfrm rot="5400000">
          <a:off x="9686925" y="27717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84655</xdr:colOff>
      <xdr:row>7</xdr:row>
      <xdr:rowOff>143945</xdr:rowOff>
    </xdr:from>
    <xdr:ext cx="590550" cy="264560"/>
    <xdr:sp macro="" textlink="">
      <xdr:nvSpPr>
        <xdr:cNvPr id="36" name="TextBox 35"/>
        <xdr:cNvSpPr txBox="1"/>
      </xdr:nvSpPr>
      <xdr:spPr>
        <a:xfrm>
          <a:off x="10800280" y="27252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25</a:t>
          </a:r>
          <a:endParaRPr lang="ru-RU" sz="1100"/>
        </a:p>
      </xdr:txBody>
    </xdr:sp>
    <xdr:clientData/>
  </xdr:oneCellAnchor>
  <xdr:twoCellAnchor>
    <xdr:from>
      <xdr:col>9</xdr:col>
      <xdr:colOff>547688</xdr:colOff>
      <xdr:row>14</xdr:row>
      <xdr:rowOff>100015</xdr:rowOff>
    </xdr:from>
    <xdr:to>
      <xdr:col>9</xdr:col>
      <xdr:colOff>552450</xdr:colOff>
      <xdr:row>24</xdr:row>
      <xdr:rowOff>304800</xdr:rowOff>
    </xdr:to>
    <xdr:cxnSp macro="">
      <xdr:nvCxnSpPr>
        <xdr:cNvPr id="37" name="Прямая соединительная линия 36"/>
        <xdr:cNvCxnSpPr/>
      </xdr:nvCxnSpPr>
      <xdr:spPr>
        <a:xfrm flipH="1" flipV="1">
          <a:off x="8824913" y="4014790"/>
          <a:ext cx="4762" cy="210978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85725</xdr:colOff>
      <xdr:row>6</xdr:row>
      <xdr:rowOff>104775</xdr:rowOff>
    </xdr:from>
    <xdr:ext cx="590550" cy="264560"/>
    <xdr:sp macro="" textlink="">
      <xdr:nvSpPr>
        <xdr:cNvPr id="38" name="TextBox 37"/>
        <xdr:cNvSpPr txBox="1"/>
      </xdr:nvSpPr>
      <xdr:spPr>
        <a:xfrm>
          <a:off x="7753350" y="21145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25</a:t>
          </a:r>
          <a:endParaRPr lang="ru-RU" sz="1100"/>
        </a:p>
      </xdr:txBody>
    </xdr:sp>
    <xdr:clientData/>
  </xdr:oneCellAnchor>
  <xdr:twoCellAnchor>
    <xdr:from>
      <xdr:col>9</xdr:col>
      <xdr:colOff>114301</xdr:colOff>
      <xdr:row>9</xdr:row>
      <xdr:rowOff>114301</xdr:rowOff>
    </xdr:from>
    <xdr:to>
      <xdr:col>10</xdr:col>
      <xdr:colOff>485775</xdr:colOff>
      <xdr:row>9</xdr:row>
      <xdr:rowOff>114303</xdr:rowOff>
    </xdr:to>
    <xdr:cxnSp macro="">
      <xdr:nvCxnSpPr>
        <xdr:cNvPr id="44" name="Прямая соединительная линия 43"/>
        <xdr:cNvCxnSpPr/>
      </xdr:nvCxnSpPr>
      <xdr:spPr>
        <a:xfrm flipH="1" flipV="1">
          <a:off x="8391526" y="3076576"/>
          <a:ext cx="981074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542925</xdr:colOff>
      <xdr:row>14</xdr:row>
      <xdr:rowOff>95250</xdr:rowOff>
    </xdr:from>
    <xdr:to>
      <xdr:col>10</xdr:col>
      <xdr:colOff>466724</xdr:colOff>
      <xdr:row>14</xdr:row>
      <xdr:rowOff>95252</xdr:rowOff>
    </xdr:to>
    <xdr:cxnSp macro="">
      <xdr:nvCxnSpPr>
        <xdr:cNvPr id="46" name="Прямая соединительная линия 45"/>
        <xdr:cNvCxnSpPr/>
      </xdr:nvCxnSpPr>
      <xdr:spPr>
        <a:xfrm flipH="1" flipV="1">
          <a:off x="8820150" y="4010025"/>
          <a:ext cx="533399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6</xdr:row>
      <xdr:rowOff>342900</xdr:rowOff>
    </xdr:from>
    <xdr:to>
      <xdr:col>10</xdr:col>
      <xdr:colOff>476249</xdr:colOff>
      <xdr:row>6</xdr:row>
      <xdr:rowOff>342902</xdr:rowOff>
    </xdr:to>
    <xdr:cxnSp macro="">
      <xdr:nvCxnSpPr>
        <xdr:cNvPr id="47" name="Прямая соединительная линия 46"/>
        <xdr:cNvCxnSpPr/>
      </xdr:nvCxnSpPr>
      <xdr:spPr>
        <a:xfrm flipH="1" flipV="1">
          <a:off x="7839075" y="2352675"/>
          <a:ext cx="1523999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476250</xdr:colOff>
      <xdr:row>6</xdr:row>
      <xdr:rowOff>342900</xdr:rowOff>
    </xdr:from>
    <xdr:to>
      <xdr:col>10</xdr:col>
      <xdr:colOff>476250</xdr:colOff>
      <xdr:row>24</xdr:row>
      <xdr:rowOff>314325</xdr:rowOff>
    </xdr:to>
    <xdr:cxnSp macro="">
      <xdr:nvCxnSpPr>
        <xdr:cNvPr id="48" name="Прямая соединительная линия 47"/>
        <xdr:cNvCxnSpPr/>
      </xdr:nvCxnSpPr>
      <xdr:spPr>
        <a:xfrm>
          <a:off x="9363075" y="2352675"/>
          <a:ext cx="0" cy="3781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367275</xdr:colOff>
      <xdr:row>6</xdr:row>
      <xdr:rowOff>470925</xdr:rowOff>
    </xdr:from>
    <xdr:to>
      <xdr:col>10</xdr:col>
      <xdr:colOff>583275</xdr:colOff>
      <xdr:row>8</xdr:row>
      <xdr:rowOff>68925</xdr:rowOff>
    </xdr:to>
    <xdr:grpSp>
      <xdr:nvGrpSpPr>
        <xdr:cNvPr id="39" name="Группа 38"/>
        <xdr:cNvGrpSpPr/>
      </xdr:nvGrpSpPr>
      <xdr:grpSpPr>
        <a:xfrm rot="10800000">
          <a:off x="9254100" y="24807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361950</xdr:colOff>
      <xdr:row>16</xdr:row>
      <xdr:rowOff>47625</xdr:rowOff>
    </xdr:from>
    <xdr:to>
      <xdr:col>10</xdr:col>
      <xdr:colOff>577950</xdr:colOff>
      <xdr:row>18</xdr:row>
      <xdr:rowOff>26625</xdr:rowOff>
    </xdr:to>
    <xdr:grpSp>
      <xdr:nvGrpSpPr>
        <xdr:cNvPr id="59" name="Группа 58"/>
        <xdr:cNvGrpSpPr/>
      </xdr:nvGrpSpPr>
      <xdr:grpSpPr>
        <a:xfrm rot="10800000">
          <a:off x="9248775" y="4343400"/>
          <a:ext cx="216000" cy="360000"/>
          <a:chOff x="10974857" y="1285875"/>
          <a:chExt cx="216000" cy="428688"/>
        </a:xfrm>
      </xdr:grpSpPr>
      <xdr:sp macro="" textlink="">
        <xdr:nvSpPr>
          <xdr:cNvPr id="60" name="Равнобедренный треугольник 5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1" name="Равнобедренный треугольник 6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438150</xdr:colOff>
      <xdr:row>16</xdr:row>
      <xdr:rowOff>47625</xdr:rowOff>
    </xdr:from>
    <xdr:to>
      <xdr:col>10</xdr:col>
      <xdr:colOff>44550</xdr:colOff>
      <xdr:row>18</xdr:row>
      <xdr:rowOff>26625</xdr:rowOff>
    </xdr:to>
    <xdr:grpSp>
      <xdr:nvGrpSpPr>
        <xdr:cNvPr id="62" name="Группа 61"/>
        <xdr:cNvGrpSpPr/>
      </xdr:nvGrpSpPr>
      <xdr:grpSpPr>
        <a:xfrm rot="10800000">
          <a:off x="8715375" y="4343400"/>
          <a:ext cx="216000" cy="360000"/>
          <a:chOff x="10974857" y="1285875"/>
          <a:chExt cx="216000" cy="428688"/>
        </a:xfrm>
      </xdr:grpSpPr>
      <xdr:sp macro="" textlink="">
        <xdr:nvSpPr>
          <xdr:cNvPr id="63" name="Равнобедренный треугольник 6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4" name="Равнобедренный треугольник 6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314325</xdr:colOff>
      <xdr:row>22</xdr:row>
      <xdr:rowOff>133350</xdr:rowOff>
    </xdr:from>
    <xdr:ext cx="264560" cy="590550"/>
    <xdr:sp macro="" textlink="">
      <xdr:nvSpPr>
        <xdr:cNvPr id="65" name="TextBox 64"/>
        <xdr:cNvSpPr txBox="1"/>
      </xdr:nvSpPr>
      <xdr:spPr>
        <a:xfrm rot="16200000">
          <a:off x="8428555" y="57351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238125</xdr:colOff>
      <xdr:row>22</xdr:row>
      <xdr:rowOff>152400</xdr:rowOff>
    </xdr:from>
    <xdr:ext cx="264560" cy="590550"/>
    <xdr:sp macro="" textlink="">
      <xdr:nvSpPr>
        <xdr:cNvPr id="66" name="TextBox 65"/>
        <xdr:cNvSpPr txBox="1"/>
      </xdr:nvSpPr>
      <xdr:spPr>
        <a:xfrm rot="16200000">
          <a:off x="8961955" y="57541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29" name="Группа 28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0" name="Прямоугольный треугольник 29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303730</xdr:colOff>
      <xdr:row>9</xdr:row>
      <xdr:rowOff>153470</xdr:rowOff>
    </xdr:from>
    <xdr:ext cx="590550" cy="264560"/>
    <xdr:sp macro="" textlink="">
      <xdr:nvSpPr>
        <xdr:cNvPr id="32" name="TextBox 31"/>
        <xdr:cNvSpPr txBox="1"/>
      </xdr:nvSpPr>
      <xdr:spPr>
        <a:xfrm>
          <a:off x="11019355" y="31157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0</xdr:colOff>
      <xdr:row>11</xdr:row>
      <xdr:rowOff>19053</xdr:rowOff>
    </xdr:from>
    <xdr:to>
      <xdr:col>10</xdr:col>
      <xdr:colOff>314325</xdr:colOff>
      <xdr:row>11</xdr:row>
      <xdr:rowOff>19053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072438" y="223361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9</xdr:row>
      <xdr:rowOff>152400</xdr:rowOff>
    </xdr:from>
    <xdr:ext cx="590550" cy="264560"/>
    <xdr:sp macro="" textlink="">
      <xdr:nvSpPr>
        <xdr:cNvPr id="34" name="TextBox 33"/>
        <xdr:cNvSpPr txBox="1"/>
      </xdr:nvSpPr>
      <xdr:spPr>
        <a:xfrm>
          <a:off x="6934200" y="31146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25</a:t>
          </a:r>
          <a:endParaRPr lang="ru-RU" sz="1100"/>
        </a:p>
      </xdr:txBody>
    </xdr:sp>
    <xdr:clientData/>
  </xdr:oneCellAnchor>
  <xdr:twoCellAnchor>
    <xdr:from>
      <xdr:col>9</xdr:col>
      <xdr:colOff>285750</xdr:colOff>
      <xdr:row>10</xdr:row>
      <xdr:rowOff>104775</xdr:rowOff>
    </xdr:from>
    <xdr:to>
      <xdr:col>10</xdr:col>
      <xdr:colOff>36150</xdr:colOff>
      <xdr:row>11</xdr:row>
      <xdr:rowOff>130275</xdr:rowOff>
    </xdr:to>
    <xdr:grpSp>
      <xdr:nvGrpSpPr>
        <xdr:cNvPr id="35" name="Группа 34"/>
        <xdr:cNvGrpSpPr/>
      </xdr:nvGrpSpPr>
      <xdr:grpSpPr>
        <a:xfrm rot="5400000">
          <a:off x="8634975" y="31855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17</xdr:row>
      <xdr:rowOff>180978</xdr:rowOff>
    </xdr:from>
    <xdr:to>
      <xdr:col>14</xdr:col>
      <xdr:colOff>133350</xdr:colOff>
      <xdr:row>17</xdr:row>
      <xdr:rowOff>180978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10329863" y="353854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17</xdr:row>
      <xdr:rowOff>66675</xdr:rowOff>
    </xdr:from>
    <xdr:to>
      <xdr:col>11</xdr:col>
      <xdr:colOff>379050</xdr:colOff>
      <xdr:row>18</xdr:row>
      <xdr:rowOff>92175</xdr:rowOff>
    </xdr:to>
    <xdr:grpSp>
      <xdr:nvGrpSpPr>
        <xdr:cNvPr id="43" name="Группа 42"/>
        <xdr:cNvGrpSpPr/>
      </xdr:nvGrpSpPr>
      <xdr:grpSpPr>
        <a:xfrm rot="5400000">
          <a:off x="9587475" y="448095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16</xdr:row>
      <xdr:rowOff>133350</xdr:rowOff>
    </xdr:from>
    <xdr:ext cx="590550" cy="264560"/>
    <xdr:sp macro="" textlink="">
      <xdr:nvSpPr>
        <xdr:cNvPr id="46" name="TextBox 45"/>
        <xdr:cNvSpPr txBox="1"/>
      </xdr:nvSpPr>
      <xdr:spPr>
        <a:xfrm>
          <a:off x="6953250" y="4429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285750</xdr:colOff>
      <xdr:row>16</xdr:row>
      <xdr:rowOff>133350</xdr:rowOff>
    </xdr:from>
    <xdr:ext cx="590550" cy="264560"/>
    <xdr:sp macro="" textlink="">
      <xdr:nvSpPr>
        <xdr:cNvPr id="47" name="TextBox 46"/>
        <xdr:cNvSpPr txBox="1"/>
      </xdr:nvSpPr>
      <xdr:spPr>
        <a:xfrm>
          <a:off x="11001375" y="4429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25</a:t>
          </a:r>
          <a:endParaRPr lang="ru-RU" sz="1100"/>
        </a:p>
      </xdr:txBody>
    </xdr:sp>
    <xdr:clientData/>
  </xdr:one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3" name="TextBox 22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4" name="TextBox 23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7" name="Группа 26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0" name="Группа 29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1" name="Прямоугольный треугольник 30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Прямоугольный треугольник 31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3" name="TextBox 32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319087</xdr:colOff>
      <xdr:row>11</xdr:row>
      <xdr:rowOff>14290</xdr:rowOff>
    </xdr:from>
    <xdr:to>
      <xdr:col>14</xdr:col>
      <xdr:colOff>138112</xdr:colOff>
      <xdr:row>11</xdr:row>
      <xdr:rowOff>14290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10334625" y="2228852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10</xdr:row>
      <xdr:rowOff>100575</xdr:rowOff>
    </xdr:from>
    <xdr:to>
      <xdr:col>11</xdr:col>
      <xdr:colOff>364200</xdr:colOff>
      <xdr:row>11</xdr:row>
      <xdr:rowOff>126075</xdr:rowOff>
    </xdr:to>
    <xdr:grpSp>
      <xdr:nvGrpSpPr>
        <xdr:cNvPr id="30" name="Группа 29"/>
        <xdr:cNvGrpSpPr/>
      </xdr:nvGrpSpPr>
      <xdr:grpSpPr>
        <a:xfrm rot="5400000">
          <a:off x="9572625" y="31813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303730</xdr:colOff>
      <xdr:row>9</xdr:row>
      <xdr:rowOff>153470</xdr:rowOff>
    </xdr:from>
    <xdr:ext cx="590550" cy="264560"/>
    <xdr:sp macro="" textlink="">
      <xdr:nvSpPr>
        <xdr:cNvPr id="36" name="TextBox 35"/>
        <xdr:cNvSpPr txBox="1"/>
      </xdr:nvSpPr>
      <xdr:spPr>
        <a:xfrm>
          <a:off x="11019355" y="31157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20</a:t>
          </a:r>
          <a:endParaRPr lang="ru-RU" sz="1100"/>
        </a:p>
      </xdr:txBody>
    </xdr:sp>
    <xdr:clientData/>
  </xdr:oneCellAnchor>
  <xdr:twoCellAnchor>
    <xdr:from>
      <xdr:col>6</xdr:col>
      <xdr:colOff>0</xdr:colOff>
      <xdr:row>11</xdr:row>
      <xdr:rowOff>19053</xdr:rowOff>
    </xdr:from>
    <xdr:to>
      <xdr:col>10</xdr:col>
      <xdr:colOff>314325</xdr:colOff>
      <xdr:row>11</xdr:row>
      <xdr:rowOff>19053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8072438" y="223361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9</xdr:row>
      <xdr:rowOff>152400</xdr:rowOff>
    </xdr:from>
    <xdr:ext cx="590550" cy="264560"/>
    <xdr:sp macro="" textlink="">
      <xdr:nvSpPr>
        <xdr:cNvPr id="38" name="TextBox 37"/>
        <xdr:cNvSpPr txBox="1"/>
      </xdr:nvSpPr>
      <xdr:spPr>
        <a:xfrm>
          <a:off x="6934200" y="31146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20</a:t>
          </a:r>
          <a:endParaRPr lang="ru-RU" sz="1100"/>
        </a:p>
      </xdr:txBody>
    </xdr:sp>
    <xdr:clientData/>
  </xdr:oneCellAnchor>
  <xdr:twoCellAnchor>
    <xdr:from>
      <xdr:col>9</xdr:col>
      <xdr:colOff>285750</xdr:colOff>
      <xdr:row>10</xdr:row>
      <xdr:rowOff>104775</xdr:rowOff>
    </xdr:from>
    <xdr:to>
      <xdr:col>10</xdr:col>
      <xdr:colOff>36150</xdr:colOff>
      <xdr:row>11</xdr:row>
      <xdr:rowOff>130275</xdr:rowOff>
    </xdr:to>
    <xdr:grpSp>
      <xdr:nvGrpSpPr>
        <xdr:cNvPr id="39" name="Группа 38"/>
        <xdr:cNvGrpSpPr/>
      </xdr:nvGrpSpPr>
      <xdr:grpSpPr>
        <a:xfrm rot="5400000">
          <a:off x="8634975" y="31855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17</xdr:row>
      <xdr:rowOff>180976</xdr:rowOff>
    </xdr:from>
    <xdr:to>
      <xdr:col>14</xdr:col>
      <xdr:colOff>142875</xdr:colOff>
      <xdr:row>17</xdr:row>
      <xdr:rowOff>180976</xdr:rowOff>
    </xdr:to>
    <xdr:cxnSp macro="">
      <xdr:nvCxnSpPr>
        <xdr:cNvPr id="42" name="Прямая соединительная линия 41"/>
        <xdr:cNvCxnSpPr/>
      </xdr:nvCxnSpPr>
      <xdr:spPr>
        <a:xfrm rot="5400000">
          <a:off x="10339388" y="3538538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17</xdr:row>
      <xdr:rowOff>180976</xdr:rowOff>
    </xdr:from>
    <xdr:to>
      <xdr:col>10</xdr:col>
      <xdr:colOff>323850</xdr:colOff>
      <xdr:row>17</xdr:row>
      <xdr:rowOff>180976</xdr:rowOff>
    </xdr:to>
    <xdr:cxnSp macro="">
      <xdr:nvCxnSpPr>
        <xdr:cNvPr id="43" name="Прямая соединительная линия 42"/>
        <xdr:cNvCxnSpPr/>
      </xdr:nvCxnSpPr>
      <xdr:spPr>
        <a:xfrm rot="5400000">
          <a:off x="8081963" y="3538538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17</xdr:row>
      <xdr:rowOff>66675</xdr:rowOff>
    </xdr:from>
    <xdr:to>
      <xdr:col>10</xdr:col>
      <xdr:colOff>26625</xdr:colOff>
      <xdr:row>18</xdr:row>
      <xdr:rowOff>92175</xdr:rowOff>
    </xdr:to>
    <xdr:grpSp>
      <xdr:nvGrpSpPr>
        <xdr:cNvPr id="44" name="Группа 43"/>
        <xdr:cNvGrpSpPr/>
      </xdr:nvGrpSpPr>
      <xdr:grpSpPr>
        <a:xfrm rot="5400000">
          <a:off x="8625450" y="448095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600075</xdr:colOff>
      <xdr:row>17</xdr:row>
      <xdr:rowOff>66675</xdr:rowOff>
    </xdr:from>
    <xdr:to>
      <xdr:col>11</xdr:col>
      <xdr:colOff>350475</xdr:colOff>
      <xdr:row>18</xdr:row>
      <xdr:rowOff>92175</xdr:rowOff>
    </xdr:to>
    <xdr:grpSp>
      <xdr:nvGrpSpPr>
        <xdr:cNvPr id="47" name="Группа 46"/>
        <xdr:cNvGrpSpPr/>
      </xdr:nvGrpSpPr>
      <xdr:grpSpPr>
        <a:xfrm rot="5400000">
          <a:off x="9558900" y="4480950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16</xdr:row>
      <xdr:rowOff>133350</xdr:rowOff>
    </xdr:from>
    <xdr:ext cx="590550" cy="264560"/>
    <xdr:sp macro="" textlink="">
      <xdr:nvSpPr>
        <xdr:cNvPr id="50" name="TextBox 49"/>
        <xdr:cNvSpPr txBox="1"/>
      </xdr:nvSpPr>
      <xdr:spPr>
        <a:xfrm>
          <a:off x="6953250" y="4429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16</xdr:row>
      <xdr:rowOff>142875</xdr:rowOff>
    </xdr:from>
    <xdr:ext cx="590550" cy="264560"/>
    <xdr:sp macro="" textlink="">
      <xdr:nvSpPr>
        <xdr:cNvPr id="51" name="TextBox 50"/>
        <xdr:cNvSpPr txBox="1"/>
      </xdr:nvSpPr>
      <xdr:spPr>
        <a:xfrm>
          <a:off x="11020425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20</a:t>
          </a:r>
          <a:endParaRPr lang="ru-RU" sz="1100"/>
        </a:p>
      </xdr:txBody>
    </xdr:sp>
    <xdr:clientData/>
  </xdr:one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5" name="TextBox 24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6" name="TextBox 25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328612</xdr:colOff>
      <xdr:row>13</xdr:row>
      <xdr:rowOff>185739</xdr:rowOff>
    </xdr:from>
    <xdr:to>
      <xdr:col>14</xdr:col>
      <xdr:colOff>147637</xdr:colOff>
      <xdr:row>13</xdr:row>
      <xdr:rowOff>185739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4150" y="2781301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13</xdr:row>
      <xdr:rowOff>81525</xdr:rowOff>
    </xdr:from>
    <xdr:to>
      <xdr:col>11</xdr:col>
      <xdr:colOff>307050</xdr:colOff>
      <xdr:row>14</xdr:row>
      <xdr:rowOff>107025</xdr:rowOff>
    </xdr:to>
    <xdr:grpSp>
      <xdr:nvGrpSpPr>
        <xdr:cNvPr id="33" name="Группа 32"/>
        <xdr:cNvGrpSpPr/>
      </xdr:nvGrpSpPr>
      <xdr:grpSpPr>
        <a:xfrm rot="16200000">
          <a:off x="9515475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6" name="Группа 35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7" name="Прямоугольный треугольник 36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Прямоугольный треугольник 37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9" name="TextBox 38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25</a:t>
          </a:r>
          <a:endParaRPr lang="ru-RU" sz="1100"/>
        </a:p>
      </xdr:txBody>
    </xdr:sp>
    <xdr:clientData/>
  </xdr:one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19050</xdr:rowOff>
    </xdr:from>
    <xdr:to>
      <xdr:col>10</xdr:col>
      <xdr:colOff>323850</xdr:colOff>
      <xdr:row>24</xdr:row>
      <xdr:rowOff>371475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3933825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47625</xdr:rowOff>
    </xdr:from>
    <xdr:to>
      <xdr:col>10</xdr:col>
      <xdr:colOff>323850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167640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3" name="TextBox 22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66675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584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10</xdr:row>
      <xdr:rowOff>51825</xdr:rowOff>
    </xdr:from>
    <xdr:to>
      <xdr:col>10</xdr:col>
      <xdr:colOff>430875</xdr:colOff>
      <xdr:row>12</xdr:row>
      <xdr:rowOff>30825</xdr:rowOff>
    </xdr:to>
    <xdr:grpSp>
      <xdr:nvGrpSpPr>
        <xdr:cNvPr id="26" name="Группа 25"/>
        <xdr:cNvGrpSpPr/>
      </xdr:nvGrpSpPr>
      <xdr:grpSpPr>
        <a:xfrm>
          <a:off x="9101700" y="3204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309562</xdr:colOff>
      <xdr:row>13</xdr:row>
      <xdr:rowOff>176216</xdr:rowOff>
    </xdr:from>
    <xdr:to>
      <xdr:col>14</xdr:col>
      <xdr:colOff>128587</xdr:colOff>
      <xdr:row>13</xdr:row>
      <xdr:rowOff>176216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10325100" y="2771778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89925</xdr:colOff>
      <xdr:row>13</xdr:row>
      <xdr:rowOff>72000</xdr:rowOff>
    </xdr:from>
    <xdr:to>
      <xdr:col>11</xdr:col>
      <xdr:colOff>449925</xdr:colOff>
      <xdr:row>14</xdr:row>
      <xdr:rowOff>97500</xdr:rowOff>
    </xdr:to>
    <xdr:grpSp>
      <xdr:nvGrpSpPr>
        <xdr:cNvPr id="30" name="Группа 29"/>
        <xdr:cNvGrpSpPr/>
      </xdr:nvGrpSpPr>
      <xdr:grpSpPr>
        <a:xfrm rot="16200000">
          <a:off x="9658350" y="37242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341830</xdr:colOff>
      <xdr:row>12</xdr:row>
      <xdr:rowOff>134420</xdr:rowOff>
    </xdr:from>
    <xdr:ext cx="590550" cy="264560"/>
    <xdr:sp macro="" textlink="">
      <xdr:nvSpPr>
        <xdr:cNvPr id="36" name="TextBox 35"/>
        <xdr:cNvSpPr txBox="1"/>
      </xdr:nvSpPr>
      <xdr:spPr>
        <a:xfrm>
          <a:off x="11057455" y="36681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32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13</xdr:row>
      <xdr:rowOff>9526</xdr:rowOff>
    </xdr:from>
    <xdr:to>
      <xdr:col>10</xdr:col>
      <xdr:colOff>503933</xdr:colOff>
      <xdr:row>14</xdr:row>
      <xdr:rowOff>184795</xdr:rowOff>
    </xdr:to>
    <xdr:grpSp>
      <xdr:nvGrpSpPr>
        <xdr:cNvPr id="37" name="Группа 36"/>
        <xdr:cNvGrpSpPr/>
      </xdr:nvGrpSpPr>
      <xdr:grpSpPr>
        <a:xfrm rot="1670272">
          <a:off x="9029700" y="3733801"/>
          <a:ext cx="361058" cy="365769"/>
          <a:chOff x="7114605" y="1263243"/>
          <a:chExt cx="361058" cy="363501"/>
        </a:xfrm>
      </xdr:grpSpPr>
      <xdr:sp macro="" textlink="">
        <xdr:nvSpPr>
          <xdr:cNvPr id="38" name="Хорда 3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9" name="Хорда 3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13</xdr:row>
      <xdr:rowOff>180978</xdr:rowOff>
    </xdr:from>
    <xdr:to>
      <xdr:col>10</xdr:col>
      <xdr:colOff>323850</xdr:colOff>
      <xdr:row>13</xdr:row>
      <xdr:rowOff>180978</xdr:rowOff>
    </xdr:to>
    <xdr:cxnSp macro="">
      <xdr:nvCxnSpPr>
        <xdr:cNvPr id="43" name="Прямая соединительная линия 42"/>
        <xdr:cNvCxnSpPr/>
      </xdr:nvCxnSpPr>
      <xdr:spPr>
        <a:xfrm rot="5400000">
          <a:off x="8081963" y="277654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13</xdr:row>
      <xdr:rowOff>66675</xdr:rowOff>
    </xdr:from>
    <xdr:to>
      <xdr:col>9</xdr:col>
      <xdr:colOff>531450</xdr:colOff>
      <xdr:row>14</xdr:row>
      <xdr:rowOff>92175</xdr:rowOff>
    </xdr:to>
    <xdr:grpSp>
      <xdr:nvGrpSpPr>
        <xdr:cNvPr id="44" name="Группа 43"/>
        <xdr:cNvGrpSpPr/>
      </xdr:nvGrpSpPr>
      <xdr:grpSpPr>
        <a:xfrm rot="16200000">
          <a:off x="8520675" y="371895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123825</xdr:rowOff>
    </xdr:from>
    <xdr:ext cx="590550" cy="264560"/>
    <xdr:sp macro="" textlink="">
      <xdr:nvSpPr>
        <xdr:cNvPr id="47" name="TextBox 46"/>
        <xdr:cNvSpPr txBox="1"/>
      </xdr:nvSpPr>
      <xdr:spPr>
        <a:xfrm>
          <a:off x="6924675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50</a:t>
          </a:r>
          <a:endParaRPr lang="ru-RU" sz="1100"/>
        </a:p>
      </xdr:txBody>
    </xdr:sp>
    <xdr:clientData/>
  </xdr:one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257175</xdr:colOff>
      <xdr:row>13</xdr:row>
      <xdr:rowOff>180975</xdr:rowOff>
    </xdr:from>
    <xdr:to>
      <xdr:col>8</xdr:col>
      <xdr:colOff>257175</xdr:colOff>
      <xdr:row>23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>
          <a:off x="7924800" y="3905250"/>
          <a:ext cx="0" cy="1743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9</xdr:row>
      <xdr:rowOff>66675</xdr:rowOff>
    </xdr:from>
    <xdr:to>
      <xdr:col>12</xdr:col>
      <xdr:colOff>228600</xdr:colOff>
      <xdr:row>13</xdr:row>
      <xdr:rowOff>171450</xdr:rowOff>
    </xdr:to>
    <xdr:cxnSp macro="">
      <xdr:nvCxnSpPr>
        <xdr:cNvPr id="21" name="Прямая соединительная линия 20"/>
        <xdr:cNvCxnSpPr/>
      </xdr:nvCxnSpPr>
      <xdr:spPr>
        <a:xfrm>
          <a:off x="10334625" y="3028950"/>
          <a:ext cx="0" cy="8667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2" name="TextBox 21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3" name="TextBox 22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29645</xdr:colOff>
      <xdr:row>20</xdr:row>
      <xdr:rowOff>46555</xdr:rowOff>
    </xdr:from>
    <xdr:ext cx="264560" cy="590550"/>
    <xdr:sp macro="" textlink="">
      <xdr:nvSpPr>
        <xdr:cNvPr id="24" name="TextBox 23"/>
        <xdr:cNvSpPr txBox="1"/>
      </xdr:nvSpPr>
      <xdr:spPr>
        <a:xfrm rot="16200000">
          <a:off x="7534275" y="52673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94180</xdr:colOff>
      <xdr:row>8</xdr:row>
      <xdr:rowOff>20120</xdr:rowOff>
    </xdr:from>
    <xdr:ext cx="590550" cy="264560"/>
    <xdr:sp macro="" textlink="">
      <xdr:nvSpPr>
        <xdr:cNvPr id="25" name="TextBox 24"/>
        <xdr:cNvSpPr txBox="1"/>
      </xdr:nvSpPr>
      <xdr:spPr>
        <a:xfrm>
          <a:off x="7152205" y="27918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309562</xdr:colOff>
      <xdr:row>13</xdr:row>
      <xdr:rowOff>176216</xdr:rowOff>
    </xdr:from>
    <xdr:to>
      <xdr:col>14</xdr:col>
      <xdr:colOff>128587</xdr:colOff>
      <xdr:row>13</xdr:row>
      <xdr:rowOff>176216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10325100" y="2771778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89925</xdr:colOff>
      <xdr:row>13</xdr:row>
      <xdr:rowOff>72000</xdr:rowOff>
    </xdr:from>
    <xdr:to>
      <xdr:col>11</xdr:col>
      <xdr:colOff>449925</xdr:colOff>
      <xdr:row>14</xdr:row>
      <xdr:rowOff>97500</xdr:rowOff>
    </xdr:to>
    <xdr:grpSp>
      <xdr:nvGrpSpPr>
        <xdr:cNvPr id="30" name="Группа 29"/>
        <xdr:cNvGrpSpPr/>
      </xdr:nvGrpSpPr>
      <xdr:grpSpPr>
        <a:xfrm rot="16200000">
          <a:off x="9658350" y="37242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4" name="Прямоугольный треугольник 33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" name="Прямоугольный треугольник 34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341830</xdr:colOff>
      <xdr:row>12</xdr:row>
      <xdr:rowOff>134420</xdr:rowOff>
    </xdr:from>
    <xdr:ext cx="590550" cy="264560"/>
    <xdr:sp macro="" textlink="">
      <xdr:nvSpPr>
        <xdr:cNvPr id="36" name="TextBox 35"/>
        <xdr:cNvSpPr txBox="1"/>
      </xdr:nvSpPr>
      <xdr:spPr>
        <a:xfrm>
          <a:off x="11057455" y="36681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</a:t>
          </a:r>
          <a:r>
            <a:rPr lang="uk-UA" sz="1100" baseline="0"/>
            <a:t>150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17</xdr:row>
      <xdr:rowOff>57151</xdr:rowOff>
    </xdr:from>
    <xdr:to>
      <xdr:col>17</xdr:col>
      <xdr:colOff>456308</xdr:colOff>
      <xdr:row>19</xdr:row>
      <xdr:rowOff>41920</xdr:rowOff>
    </xdr:to>
    <xdr:grpSp>
      <xdr:nvGrpSpPr>
        <xdr:cNvPr id="37" name="Группа 36"/>
        <xdr:cNvGrpSpPr/>
      </xdr:nvGrpSpPr>
      <xdr:grpSpPr>
        <a:xfrm rot="1670272">
          <a:off x="13249275" y="4543426"/>
          <a:ext cx="361058" cy="365769"/>
          <a:chOff x="7114605" y="1263243"/>
          <a:chExt cx="361058" cy="363501"/>
        </a:xfrm>
      </xdr:grpSpPr>
      <xdr:sp macro="" textlink="">
        <xdr:nvSpPr>
          <xdr:cNvPr id="38" name="Хорда 3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9" name="Хорда 3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13</xdr:row>
      <xdr:rowOff>180978</xdr:rowOff>
    </xdr:from>
    <xdr:to>
      <xdr:col>10</xdr:col>
      <xdr:colOff>323850</xdr:colOff>
      <xdr:row>13</xdr:row>
      <xdr:rowOff>180978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8081963" y="2776540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10</xdr:row>
      <xdr:rowOff>142875</xdr:rowOff>
    </xdr:from>
    <xdr:to>
      <xdr:col>17</xdr:col>
      <xdr:colOff>474300</xdr:colOff>
      <xdr:row>11</xdr:row>
      <xdr:rowOff>168375</xdr:rowOff>
    </xdr:to>
    <xdr:grpSp>
      <xdr:nvGrpSpPr>
        <xdr:cNvPr id="41" name="Группа 40"/>
        <xdr:cNvGrpSpPr/>
      </xdr:nvGrpSpPr>
      <xdr:grpSpPr>
        <a:xfrm rot="16200000">
          <a:off x="13340325" y="322365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123825</xdr:rowOff>
    </xdr:from>
    <xdr:ext cx="590550" cy="264560"/>
    <xdr:sp macro="" textlink="">
      <xdr:nvSpPr>
        <xdr:cNvPr id="44" name="TextBox 43"/>
        <xdr:cNvSpPr txBox="1"/>
      </xdr:nvSpPr>
      <xdr:spPr>
        <a:xfrm>
          <a:off x="6924675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</a:t>
          </a:r>
          <a:r>
            <a:rPr lang="uk-UA" sz="1100" baseline="0"/>
            <a:t>50</a:t>
          </a:r>
          <a:endParaRPr lang="ru-RU" sz="1100"/>
        </a:p>
      </xdr:txBody>
    </xdr:sp>
    <xdr:clientData/>
  </xdr:oneCellAnchor>
  <xdr:twoCellAnchor>
    <xdr:from>
      <xdr:col>10</xdr:col>
      <xdr:colOff>333375</xdr:colOff>
      <xdr:row>9</xdr:row>
      <xdr:rowOff>76201</xdr:rowOff>
    </xdr:from>
    <xdr:to>
      <xdr:col>12</xdr:col>
      <xdr:colOff>228601</xdr:colOff>
      <xdr:row>9</xdr:row>
      <xdr:rowOff>76203</xdr:rowOff>
    </xdr:to>
    <xdr:cxnSp macro="">
      <xdr:nvCxnSpPr>
        <xdr:cNvPr id="46" name="Прямая соединительная линия 45"/>
        <xdr:cNvCxnSpPr/>
      </xdr:nvCxnSpPr>
      <xdr:spPr>
        <a:xfrm flipH="1">
          <a:off x="9220200" y="3038476"/>
          <a:ext cx="1114426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133351</xdr:colOff>
      <xdr:row>9</xdr:row>
      <xdr:rowOff>76200</xdr:rowOff>
    </xdr:from>
    <xdr:to>
      <xdr:col>9</xdr:col>
      <xdr:colOff>352425</xdr:colOff>
      <xdr:row>9</xdr:row>
      <xdr:rowOff>76200</xdr:rowOff>
    </xdr:to>
    <xdr:cxnSp macro="">
      <xdr:nvCxnSpPr>
        <xdr:cNvPr id="48" name="Прямая соединительная линия 47"/>
        <xdr:cNvCxnSpPr/>
      </xdr:nvCxnSpPr>
      <xdr:spPr>
        <a:xfrm flipH="1">
          <a:off x="7191376" y="3038475"/>
          <a:ext cx="1438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16</xdr:col>
      <xdr:colOff>123825</xdr:colOff>
      <xdr:row>3</xdr:row>
      <xdr:rowOff>133350</xdr:rowOff>
    </xdr:from>
    <xdr:ext cx="184731" cy="264560"/>
    <xdr:sp macro="" textlink="">
      <xdr:nvSpPr>
        <xdr:cNvPr id="23" name="TextBox 22"/>
        <xdr:cNvSpPr txBox="1"/>
      </xdr:nvSpPr>
      <xdr:spPr>
        <a:xfrm>
          <a:off x="126682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1352550</xdr:colOff>
      <xdr:row>12</xdr:row>
      <xdr:rowOff>123825</xdr:rowOff>
    </xdr:from>
    <xdr:ext cx="590550" cy="264560"/>
    <xdr:sp macro="" textlink="">
      <xdr:nvSpPr>
        <xdr:cNvPr id="24" name="TextBox 23"/>
        <xdr:cNvSpPr txBox="1"/>
      </xdr:nvSpPr>
      <xdr:spPr>
        <a:xfrm>
          <a:off x="691515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27505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20150" y="58197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104775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9555" y="16965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167250</xdr:colOff>
      <xdr:row>9</xdr:row>
      <xdr:rowOff>185175</xdr:rowOff>
    </xdr:from>
    <xdr:to>
      <xdr:col>17</xdr:col>
      <xdr:colOff>383250</xdr:colOff>
      <xdr:row>11</xdr:row>
      <xdr:rowOff>164175</xdr:rowOff>
    </xdr:to>
    <xdr:grpSp>
      <xdr:nvGrpSpPr>
        <xdr:cNvPr id="27" name="Группа 26"/>
        <xdr:cNvGrpSpPr/>
      </xdr:nvGrpSpPr>
      <xdr:grpSpPr>
        <a:xfrm>
          <a:off x="13321275" y="31474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56025</xdr:colOff>
      <xdr:row>12</xdr:row>
      <xdr:rowOff>105900</xdr:rowOff>
    </xdr:from>
    <xdr:to>
      <xdr:col>17</xdr:col>
      <xdr:colOff>497550</xdr:colOff>
      <xdr:row>13</xdr:row>
      <xdr:rowOff>59400</xdr:rowOff>
    </xdr:to>
    <xdr:grpSp>
      <xdr:nvGrpSpPr>
        <xdr:cNvPr id="30" name="Группа 29"/>
        <xdr:cNvGrpSpPr/>
      </xdr:nvGrpSpPr>
      <xdr:grpSpPr>
        <a:xfrm rot="10800000">
          <a:off x="13210050" y="3639675"/>
          <a:ext cx="441525" cy="144000"/>
          <a:chOff x="13324350" y="2772900"/>
          <a:chExt cx="441525" cy="144000"/>
        </a:xfrm>
      </xdr:grpSpPr>
      <xdr:sp macro="" textlink="">
        <xdr:nvSpPr>
          <xdr:cNvPr id="31" name="Прямоугольный треугольник 30"/>
          <xdr:cNvSpPr/>
        </xdr:nvSpPr>
        <xdr:spPr>
          <a:xfrm rot="16200000">
            <a:off x="13477875" y="2628900"/>
            <a:ext cx="144000" cy="432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Прямоугольный треугольник 31"/>
          <xdr:cNvSpPr/>
        </xdr:nvSpPr>
        <xdr:spPr>
          <a:xfrm rot="5400000">
            <a:off x="13468350" y="2628900"/>
            <a:ext cx="144000" cy="432000"/>
          </a:xfrm>
          <a:prstGeom prst="rtTriangle">
            <a:avLst/>
          </a:prstGeom>
          <a:solidFill>
            <a:schemeClr val="tx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332305</xdr:colOff>
      <xdr:row>12</xdr:row>
      <xdr:rowOff>143945</xdr:rowOff>
    </xdr:from>
    <xdr:ext cx="590550" cy="264560"/>
    <xdr:sp macro="" textlink="">
      <xdr:nvSpPr>
        <xdr:cNvPr id="33" name="TextBox 32"/>
        <xdr:cNvSpPr txBox="1"/>
      </xdr:nvSpPr>
      <xdr:spPr>
        <a:xfrm>
          <a:off x="1104793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L3" sqref="L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351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7" t="s">
        <v>28</v>
      </c>
      <c r="C6" s="58"/>
      <c r="D6" s="58"/>
      <c r="E6" s="58"/>
      <c r="F6" s="58"/>
      <c r="G6" s="58"/>
      <c r="H6" s="59"/>
      <c r="J6" s="60" t="s">
        <v>29</v>
      </c>
      <c r="K6" s="55" t="s">
        <v>0</v>
      </c>
      <c r="L6" s="62" t="s">
        <v>30</v>
      </c>
      <c r="M6" s="55" t="s">
        <v>26</v>
      </c>
      <c r="N6" s="64" t="s">
        <v>31</v>
      </c>
      <c r="O6" s="65"/>
      <c r="P6" s="55" t="s">
        <v>32</v>
      </c>
      <c r="Q6" s="55" t="s">
        <v>33</v>
      </c>
      <c r="R6" s="55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1"/>
      <c r="K7" s="56"/>
      <c r="L7" s="63"/>
      <c r="M7" s="56"/>
      <c r="N7" s="32" t="s">
        <v>35</v>
      </c>
      <c r="O7" s="33" t="s">
        <v>36</v>
      </c>
      <c r="P7" s="56"/>
      <c r="Q7" s="56"/>
      <c r="R7" s="56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352</v>
      </c>
      <c r="G8" t="s">
        <v>344</v>
      </c>
      <c r="H8" t="s">
        <v>353</v>
      </c>
      <c r="J8" s="37">
        <v>1</v>
      </c>
      <c r="K8" s="37" t="str">
        <f t="shared" ref="K8:L47" si="0">F8</f>
        <v>В87-1</v>
      </c>
      <c r="L8" s="37" t="str">
        <f>G8</f>
        <v>173,60</v>
      </c>
      <c r="M8" s="37" t="str">
        <f>$L$2</f>
        <v>84-11(87)</v>
      </c>
      <c r="N8" s="38">
        <f t="shared" ref="N8:O47" si="1">C8</f>
        <v>0</v>
      </c>
      <c r="O8" s="38">
        <f t="shared" si="1"/>
        <v>0</v>
      </c>
      <c r="P8" s="38" t="str">
        <f>L8</f>
        <v>173,60</v>
      </c>
      <c r="Q8" s="39">
        <f>P8-R8</f>
        <v>2.1500000000000057</v>
      </c>
      <c r="R8" s="39" t="str">
        <f>H8</f>
        <v>171,45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354</v>
      </c>
      <c r="G9" t="s">
        <v>355</v>
      </c>
      <c r="H9" t="s">
        <v>212</v>
      </c>
      <c r="J9" s="37">
        <v>2</v>
      </c>
      <c r="K9" s="37" t="str">
        <f t="shared" si="0"/>
        <v>В87-2</v>
      </c>
      <c r="L9" s="37" t="str">
        <f t="shared" si="0"/>
        <v>173,53</v>
      </c>
      <c r="M9" s="37" t="str">
        <f t="shared" ref="M9:M72" si="2">$L$2</f>
        <v>84-11(87)</v>
      </c>
      <c r="N9" s="38">
        <f t="shared" si="1"/>
        <v>0</v>
      </c>
      <c r="O9" s="38">
        <f t="shared" si="1"/>
        <v>0</v>
      </c>
      <c r="P9" s="38" t="str">
        <f t="shared" ref="P9:P72" si="3">L9</f>
        <v>173,53</v>
      </c>
      <c r="Q9" s="39">
        <f t="shared" ref="Q9:Q72" si="4">P9-R9</f>
        <v>2.1800000000000068</v>
      </c>
      <c r="R9" s="39" t="str">
        <f t="shared" ref="R9:R72" si="5">H9</f>
        <v>171,35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356</v>
      </c>
      <c r="G10" t="s">
        <v>357</v>
      </c>
      <c r="H10" t="s">
        <v>75</v>
      </c>
      <c r="J10" s="43">
        <v>3</v>
      </c>
      <c r="K10" s="43" t="str">
        <f t="shared" si="0"/>
        <v>В87-3</v>
      </c>
      <c r="L10" s="37" t="str">
        <f t="shared" si="0"/>
        <v>173,85</v>
      </c>
      <c r="M10" s="37" t="str">
        <f t="shared" si="2"/>
        <v>84-11(87)</v>
      </c>
      <c r="N10" s="44">
        <f t="shared" si="1"/>
        <v>0</v>
      </c>
      <c r="O10" s="44">
        <f t="shared" si="1"/>
        <v>0</v>
      </c>
      <c r="P10" s="38" t="str">
        <f t="shared" si="3"/>
        <v>173,85</v>
      </c>
      <c r="Q10" s="39">
        <f t="shared" si="4"/>
        <v>1.9000000000000057</v>
      </c>
      <c r="R10" s="39" t="str">
        <f t="shared" si="5"/>
        <v>171,95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358</v>
      </c>
      <c r="G11" t="s">
        <v>359</v>
      </c>
      <c r="H11" t="s">
        <v>66</v>
      </c>
      <c r="J11" s="43">
        <v>4</v>
      </c>
      <c r="K11" s="43" t="str">
        <f t="shared" si="0"/>
        <v>В87-4</v>
      </c>
      <c r="L11" s="37" t="str">
        <f t="shared" si="0"/>
        <v>173,73</v>
      </c>
      <c r="M11" s="37" t="str">
        <f t="shared" si="2"/>
        <v>84-11(87)</v>
      </c>
      <c r="N11" s="44">
        <f t="shared" si="1"/>
        <v>0</v>
      </c>
      <c r="O11" s="44">
        <f t="shared" si="1"/>
        <v>0</v>
      </c>
      <c r="P11" s="38" t="str">
        <f t="shared" si="3"/>
        <v>173,73</v>
      </c>
      <c r="Q11" s="39">
        <f t="shared" si="4"/>
        <v>1.8799999999999955</v>
      </c>
      <c r="R11" s="39" t="str">
        <f t="shared" si="5"/>
        <v>171,85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360</v>
      </c>
      <c r="G12" t="s">
        <v>361</v>
      </c>
      <c r="H12" t="s">
        <v>75</v>
      </c>
      <c r="J12" s="43">
        <v>5</v>
      </c>
      <c r="K12" s="43" t="str">
        <f t="shared" si="0"/>
        <v>В87-5</v>
      </c>
      <c r="L12" s="37" t="str">
        <f t="shared" si="0"/>
        <v>173,80</v>
      </c>
      <c r="M12" s="37" t="str">
        <f t="shared" si="2"/>
        <v>84-11(87)</v>
      </c>
      <c r="N12" s="44">
        <f t="shared" si="1"/>
        <v>0</v>
      </c>
      <c r="O12" s="44">
        <f t="shared" si="1"/>
        <v>0</v>
      </c>
      <c r="P12" s="38" t="str">
        <f t="shared" si="3"/>
        <v>173,80</v>
      </c>
      <c r="Q12" s="39">
        <f t="shared" si="4"/>
        <v>1.8500000000000227</v>
      </c>
      <c r="R12" s="39" t="str">
        <f t="shared" si="5"/>
        <v>171,95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J13" s="43">
        <v>6</v>
      </c>
      <c r="K13" s="43">
        <f t="shared" si="0"/>
        <v>0</v>
      </c>
      <c r="L13" s="37">
        <f t="shared" si="0"/>
        <v>0</v>
      </c>
      <c r="M13" s="37" t="str">
        <f t="shared" si="2"/>
        <v>84-11(87)</v>
      </c>
      <c r="N13" s="44">
        <f t="shared" si="1"/>
        <v>0</v>
      </c>
      <c r="O13" s="44">
        <f t="shared" si="1"/>
        <v>0</v>
      </c>
      <c r="P13" s="38">
        <f t="shared" si="3"/>
        <v>0</v>
      </c>
      <c r="Q13" s="39">
        <f t="shared" si="4"/>
        <v>0</v>
      </c>
      <c r="R13" s="39">
        <f t="shared" si="5"/>
        <v>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J14" s="43">
        <v>7</v>
      </c>
      <c r="K14" s="43">
        <f t="shared" si="0"/>
        <v>0</v>
      </c>
      <c r="L14" s="37">
        <f t="shared" si="0"/>
        <v>0</v>
      </c>
      <c r="M14" s="37" t="str">
        <f t="shared" si="2"/>
        <v>84-11(87)</v>
      </c>
      <c r="N14" s="44">
        <f t="shared" si="1"/>
        <v>0</v>
      </c>
      <c r="O14" s="44">
        <f t="shared" si="1"/>
        <v>0</v>
      </c>
      <c r="P14" s="38">
        <f t="shared" si="3"/>
        <v>0</v>
      </c>
      <c r="Q14" s="39">
        <f t="shared" si="4"/>
        <v>0</v>
      </c>
      <c r="R14" s="39">
        <f t="shared" si="5"/>
        <v>0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J15" s="37">
        <v>8</v>
      </c>
      <c r="K15" s="37">
        <f t="shared" si="0"/>
        <v>0</v>
      </c>
      <c r="L15" s="37">
        <f t="shared" si="0"/>
        <v>0</v>
      </c>
      <c r="M15" s="37" t="str">
        <f t="shared" si="2"/>
        <v>84-11(87)</v>
      </c>
      <c r="N15" s="38">
        <f t="shared" si="1"/>
        <v>0</v>
      </c>
      <c r="O15" s="38">
        <f t="shared" si="1"/>
        <v>0</v>
      </c>
      <c r="P15" s="38">
        <f t="shared" si="3"/>
        <v>0</v>
      </c>
      <c r="Q15" s="39">
        <f t="shared" si="4"/>
        <v>0</v>
      </c>
      <c r="R15" s="39">
        <f t="shared" si="5"/>
        <v>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J16" s="43">
        <v>9</v>
      </c>
      <c r="K16" s="43">
        <f t="shared" si="0"/>
        <v>0</v>
      </c>
      <c r="L16" s="37">
        <f t="shared" si="0"/>
        <v>0</v>
      </c>
      <c r="M16" s="37" t="str">
        <f t="shared" si="2"/>
        <v>84-11(87)</v>
      </c>
      <c r="N16" s="44">
        <f t="shared" si="1"/>
        <v>0</v>
      </c>
      <c r="O16" s="44">
        <f t="shared" si="1"/>
        <v>0</v>
      </c>
      <c r="P16" s="38">
        <f t="shared" si="3"/>
        <v>0</v>
      </c>
      <c r="Q16" s="39">
        <f t="shared" si="4"/>
        <v>0</v>
      </c>
      <c r="R16" s="39">
        <f t="shared" si="5"/>
        <v>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J17" s="43">
        <v>10</v>
      </c>
      <c r="K17" s="43">
        <f t="shared" si="0"/>
        <v>0</v>
      </c>
      <c r="L17" s="37">
        <f t="shared" si="0"/>
        <v>0</v>
      </c>
      <c r="M17" s="37" t="str">
        <f t="shared" si="2"/>
        <v>84-11(87)</v>
      </c>
      <c r="N17" s="44">
        <f t="shared" si="1"/>
        <v>0</v>
      </c>
      <c r="O17" s="44">
        <f t="shared" si="1"/>
        <v>0</v>
      </c>
      <c r="P17" s="38">
        <f t="shared" si="3"/>
        <v>0</v>
      </c>
      <c r="Q17" s="39">
        <f t="shared" si="4"/>
        <v>0</v>
      </c>
      <c r="R17" s="39">
        <f t="shared" si="5"/>
        <v>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J18" s="43">
        <v>11</v>
      </c>
      <c r="K18" s="43">
        <f t="shared" si="0"/>
        <v>0</v>
      </c>
      <c r="L18" s="37">
        <f t="shared" si="0"/>
        <v>0</v>
      </c>
      <c r="M18" s="37" t="str">
        <f t="shared" si="2"/>
        <v>84-11(87)</v>
      </c>
      <c r="N18" s="44">
        <f t="shared" si="1"/>
        <v>0</v>
      </c>
      <c r="O18" s="44">
        <f t="shared" si="1"/>
        <v>0</v>
      </c>
      <c r="P18" s="38">
        <f t="shared" si="3"/>
        <v>0</v>
      </c>
      <c r="Q18" s="39">
        <f t="shared" si="4"/>
        <v>0</v>
      </c>
      <c r="R18" s="39">
        <f t="shared" si="5"/>
        <v>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J19" s="43">
        <v>12</v>
      </c>
      <c r="K19" s="43">
        <f t="shared" si="0"/>
        <v>0</v>
      </c>
      <c r="L19" s="37">
        <f t="shared" si="0"/>
        <v>0</v>
      </c>
      <c r="M19" s="37" t="str">
        <f t="shared" si="2"/>
        <v>84-11(87)</v>
      </c>
      <c r="N19" s="44">
        <f t="shared" si="1"/>
        <v>0</v>
      </c>
      <c r="O19" s="44">
        <f t="shared" si="1"/>
        <v>0</v>
      </c>
      <c r="P19" s="38">
        <f t="shared" si="3"/>
        <v>0</v>
      </c>
      <c r="Q19" s="39">
        <f t="shared" si="4"/>
        <v>0</v>
      </c>
      <c r="R19" s="39">
        <f t="shared" si="5"/>
        <v>0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J20" s="43">
        <v>13</v>
      </c>
      <c r="K20" s="43">
        <f t="shared" si="0"/>
        <v>0</v>
      </c>
      <c r="L20" s="37">
        <f t="shared" si="0"/>
        <v>0</v>
      </c>
      <c r="M20" s="37" t="str">
        <f t="shared" si="2"/>
        <v>84-11(87)</v>
      </c>
      <c r="N20" s="44">
        <f t="shared" si="1"/>
        <v>0</v>
      </c>
      <c r="O20" s="44">
        <f t="shared" si="1"/>
        <v>0</v>
      </c>
      <c r="P20" s="38">
        <f t="shared" si="3"/>
        <v>0</v>
      </c>
      <c r="Q20" s="39">
        <f t="shared" si="4"/>
        <v>0</v>
      </c>
      <c r="R20" s="39">
        <f t="shared" si="5"/>
        <v>0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J21" s="43">
        <v>14</v>
      </c>
      <c r="K21" s="43">
        <f t="shared" si="0"/>
        <v>0</v>
      </c>
      <c r="L21" s="37">
        <f t="shared" si="0"/>
        <v>0</v>
      </c>
      <c r="M21" s="37" t="str">
        <f t="shared" si="2"/>
        <v>84-11(87)</v>
      </c>
      <c r="N21" s="44">
        <f t="shared" si="1"/>
        <v>0</v>
      </c>
      <c r="O21" s="44">
        <f t="shared" si="1"/>
        <v>0</v>
      </c>
      <c r="P21" s="38">
        <f t="shared" si="3"/>
        <v>0</v>
      </c>
      <c r="Q21" s="39">
        <f t="shared" si="4"/>
        <v>0</v>
      </c>
      <c r="R21" s="39">
        <f t="shared" si="5"/>
        <v>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J22" s="43">
        <v>15</v>
      </c>
      <c r="K22" s="43">
        <f t="shared" si="0"/>
        <v>0</v>
      </c>
      <c r="L22" s="37">
        <f t="shared" si="0"/>
        <v>0</v>
      </c>
      <c r="M22" s="37" t="str">
        <f t="shared" si="2"/>
        <v>84-11(87)</v>
      </c>
      <c r="N22" s="44">
        <f t="shared" si="1"/>
        <v>0</v>
      </c>
      <c r="O22" s="44">
        <f t="shared" si="1"/>
        <v>0</v>
      </c>
      <c r="P22" s="38">
        <f t="shared" si="3"/>
        <v>0</v>
      </c>
      <c r="Q22" s="39">
        <f t="shared" si="4"/>
        <v>0</v>
      </c>
      <c r="R22" s="39">
        <f t="shared" si="5"/>
        <v>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J23" s="43">
        <v>16</v>
      </c>
      <c r="K23" s="43">
        <f t="shared" si="0"/>
        <v>0</v>
      </c>
      <c r="L23" s="37">
        <f t="shared" si="0"/>
        <v>0</v>
      </c>
      <c r="M23" s="37" t="str">
        <f t="shared" si="2"/>
        <v>84-11(87)</v>
      </c>
      <c r="N23" s="44">
        <f t="shared" si="1"/>
        <v>0</v>
      </c>
      <c r="O23" s="44">
        <f t="shared" si="1"/>
        <v>0</v>
      </c>
      <c r="P23" s="38">
        <f t="shared" si="3"/>
        <v>0</v>
      </c>
      <c r="Q23" s="39">
        <f t="shared" si="4"/>
        <v>0</v>
      </c>
      <c r="R23" s="39">
        <f t="shared" si="5"/>
        <v>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J24" s="43">
        <v>17</v>
      </c>
      <c r="K24" s="43">
        <f t="shared" si="0"/>
        <v>0</v>
      </c>
      <c r="L24" s="37">
        <f t="shared" si="0"/>
        <v>0</v>
      </c>
      <c r="M24" s="37" t="str">
        <f t="shared" si="2"/>
        <v>84-11(87)</v>
      </c>
      <c r="N24" s="44">
        <f t="shared" si="1"/>
        <v>0</v>
      </c>
      <c r="O24" s="44">
        <f t="shared" si="1"/>
        <v>0</v>
      </c>
      <c r="P24" s="38">
        <f t="shared" si="3"/>
        <v>0</v>
      </c>
      <c r="Q24" s="39">
        <f t="shared" si="4"/>
        <v>0</v>
      </c>
      <c r="R24" s="39">
        <f t="shared" si="5"/>
        <v>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J25" s="43">
        <v>18</v>
      </c>
      <c r="K25" s="43">
        <f t="shared" si="0"/>
        <v>0</v>
      </c>
      <c r="L25" s="37">
        <f t="shared" si="0"/>
        <v>0</v>
      </c>
      <c r="M25" s="37" t="str">
        <f t="shared" si="2"/>
        <v>84-11(87)</v>
      </c>
      <c r="N25" s="44">
        <f t="shared" si="1"/>
        <v>0</v>
      </c>
      <c r="O25" s="44">
        <f t="shared" si="1"/>
        <v>0</v>
      </c>
      <c r="P25" s="38">
        <f t="shared" si="3"/>
        <v>0</v>
      </c>
      <c r="Q25" s="39">
        <f t="shared" si="4"/>
        <v>0</v>
      </c>
      <c r="R25" s="39">
        <f t="shared" si="5"/>
        <v>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J26" s="43">
        <v>19</v>
      </c>
      <c r="K26" s="43">
        <f t="shared" si="0"/>
        <v>0</v>
      </c>
      <c r="L26" s="37">
        <f t="shared" si="0"/>
        <v>0</v>
      </c>
      <c r="M26" s="43" t="str">
        <f t="shared" si="2"/>
        <v>84-11(87)</v>
      </c>
      <c r="N26" s="44">
        <f t="shared" si="1"/>
        <v>0</v>
      </c>
      <c r="O26" s="44">
        <f t="shared" si="1"/>
        <v>0</v>
      </c>
      <c r="P26" s="38">
        <f t="shared" si="3"/>
        <v>0</v>
      </c>
      <c r="Q26" s="39">
        <f t="shared" si="4"/>
        <v>0</v>
      </c>
      <c r="R26" s="39">
        <f t="shared" si="5"/>
        <v>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J27" s="43">
        <v>20</v>
      </c>
      <c r="K27" s="37">
        <f t="shared" si="0"/>
        <v>0</v>
      </c>
      <c r="L27" s="37">
        <f t="shared" si="0"/>
        <v>0</v>
      </c>
      <c r="M27" s="37" t="str">
        <f t="shared" si="2"/>
        <v>84-11(87)</v>
      </c>
      <c r="N27" s="38">
        <f t="shared" si="1"/>
        <v>0</v>
      </c>
      <c r="O27" s="38">
        <f t="shared" si="1"/>
        <v>0</v>
      </c>
      <c r="P27" s="38">
        <f t="shared" si="3"/>
        <v>0</v>
      </c>
      <c r="Q27" s="39">
        <f t="shared" si="4"/>
        <v>0</v>
      </c>
      <c r="R27" s="39">
        <f t="shared" si="5"/>
        <v>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I28" s="42"/>
      <c r="J28" s="43">
        <v>21</v>
      </c>
      <c r="K28" s="37">
        <f t="shared" si="0"/>
        <v>0</v>
      </c>
      <c r="L28" s="37">
        <f t="shared" si="0"/>
        <v>0</v>
      </c>
      <c r="M28" s="37" t="str">
        <f t="shared" si="2"/>
        <v>84-11(87)</v>
      </c>
      <c r="N28" s="38">
        <f t="shared" si="1"/>
        <v>0</v>
      </c>
      <c r="O28" s="38">
        <f t="shared" si="1"/>
        <v>0</v>
      </c>
      <c r="P28" s="38">
        <f t="shared" si="3"/>
        <v>0</v>
      </c>
      <c r="Q28" s="39">
        <f t="shared" si="4"/>
        <v>0</v>
      </c>
      <c r="R28" s="39">
        <f t="shared" si="5"/>
        <v>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I29" s="42"/>
      <c r="J29" s="43">
        <v>22</v>
      </c>
      <c r="K29" s="37">
        <f t="shared" si="0"/>
        <v>0</v>
      </c>
      <c r="L29" s="37">
        <f t="shared" si="0"/>
        <v>0</v>
      </c>
      <c r="M29" s="37" t="str">
        <f t="shared" si="2"/>
        <v>84-11(87)</v>
      </c>
      <c r="N29" s="38">
        <f t="shared" si="1"/>
        <v>0</v>
      </c>
      <c r="O29" s="38">
        <f t="shared" si="1"/>
        <v>0</v>
      </c>
      <c r="P29" s="38">
        <f t="shared" si="3"/>
        <v>0</v>
      </c>
      <c r="Q29" s="39">
        <f t="shared" si="4"/>
        <v>0</v>
      </c>
      <c r="R29" s="39">
        <f t="shared" si="5"/>
        <v>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I30" s="42"/>
      <c r="J30" s="43">
        <v>23</v>
      </c>
      <c r="K30" s="37">
        <f t="shared" si="0"/>
        <v>0</v>
      </c>
      <c r="L30" s="37">
        <f t="shared" si="0"/>
        <v>0</v>
      </c>
      <c r="M30" s="37" t="str">
        <f t="shared" si="2"/>
        <v>84-11(87)</v>
      </c>
      <c r="N30" s="38">
        <f t="shared" si="1"/>
        <v>0</v>
      </c>
      <c r="O30" s="38">
        <f t="shared" si="1"/>
        <v>0</v>
      </c>
      <c r="P30" s="38">
        <f t="shared" si="3"/>
        <v>0</v>
      </c>
      <c r="Q30" s="39">
        <f t="shared" si="4"/>
        <v>0</v>
      </c>
      <c r="R30" s="39">
        <f t="shared" si="5"/>
        <v>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I31" s="42"/>
      <c r="J31" s="43">
        <v>24</v>
      </c>
      <c r="K31" s="37">
        <f t="shared" si="0"/>
        <v>0</v>
      </c>
      <c r="L31" s="37">
        <f t="shared" si="0"/>
        <v>0</v>
      </c>
      <c r="M31" s="37" t="str">
        <f t="shared" si="2"/>
        <v>84-11(87)</v>
      </c>
      <c r="N31" s="38">
        <f t="shared" si="1"/>
        <v>0</v>
      </c>
      <c r="O31" s="38">
        <f t="shared" si="1"/>
        <v>0</v>
      </c>
      <c r="P31" s="38">
        <f t="shared" si="3"/>
        <v>0</v>
      </c>
      <c r="Q31" s="39">
        <f t="shared" si="4"/>
        <v>0</v>
      </c>
      <c r="R31" s="39">
        <f t="shared" si="5"/>
        <v>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I32" s="42"/>
      <c r="J32" s="43">
        <v>25</v>
      </c>
      <c r="K32" s="37">
        <f t="shared" si="0"/>
        <v>0</v>
      </c>
      <c r="L32" s="37">
        <f t="shared" si="0"/>
        <v>0</v>
      </c>
      <c r="M32" s="37" t="str">
        <f t="shared" si="2"/>
        <v>84-11(87)</v>
      </c>
      <c r="N32" s="38">
        <f t="shared" si="1"/>
        <v>0</v>
      </c>
      <c r="O32" s="38">
        <f t="shared" si="1"/>
        <v>0</v>
      </c>
      <c r="P32" s="38">
        <f t="shared" si="3"/>
        <v>0</v>
      </c>
      <c r="Q32" s="39">
        <f t="shared" si="4"/>
        <v>0</v>
      </c>
      <c r="R32" s="39">
        <f t="shared" si="5"/>
        <v>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I33" s="42"/>
      <c r="J33" s="43">
        <v>26</v>
      </c>
      <c r="K33" s="37">
        <f t="shared" si="0"/>
        <v>0</v>
      </c>
      <c r="L33" s="37">
        <f t="shared" si="0"/>
        <v>0</v>
      </c>
      <c r="M33" s="37" t="str">
        <f t="shared" si="2"/>
        <v>84-11(87)</v>
      </c>
      <c r="N33" s="38">
        <f t="shared" si="1"/>
        <v>0</v>
      </c>
      <c r="O33" s="38">
        <f t="shared" si="1"/>
        <v>0</v>
      </c>
      <c r="P33" s="38">
        <f t="shared" si="3"/>
        <v>0</v>
      </c>
      <c r="Q33" s="39">
        <f t="shared" si="4"/>
        <v>0</v>
      </c>
      <c r="R33" s="39">
        <f t="shared" si="5"/>
        <v>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I34" s="42"/>
      <c r="J34" s="43">
        <v>27</v>
      </c>
      <c r="K34" s="37">
        <f t="shared" si="0"/>
        <v>0</v>
      </c>
      <c r="L34" s="37">
        <f t="shared" si="0"/>
        <v>0</v>
      </c>
      <c r="M34" s="37" t="str">
        <f t="shared" si="2"/>
        <v>84-11(87)</v>
      </c>
      <c r="N34" s="38">
        <f t="shared" si="1"/>
        <v>0</v>
      </c>
      <c r="O34" s="38">
        <f t="shared" si="1"/>
        <v>0</v>
      </c>
      <c r="P34" s="38">
        <f t="shared" si="3"/>
        <v>0</v>
      </c>
      <c r="Q34" s="39">
        <f t="shared" si="4"/>
        <v>0</v>
      </c>
      <c r="R34" s="39">
        <f t="shared" si="5"/>
        <v>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I35" s="42"/>
      <c r="J35" s="43">
        <v>28</v>
      </c>
      <c r="K35" s="37">
        <f t="shared" si="0"/>
        <v>0</v>
      </c>
      <c r="L35" s="37">
        <f t="shared" si="0"/>
        <v>0</v>
      </c>
      <c r="M35" s="37" t="str">
        <f t="shared" si="2"/>
        <v>84-11(87)</v>
      </c>
      <c r="N35" s="38">
        <f t="shared" si="1"/>
        <v>0</v>
      </c>
      <c r="O35" s="38">
        <f t="shared" si="1"/>
        <v>0</v>
      </c>
      <c r="P35" s="38">
        <f t="shared" si="3"/>
        <v>0</v>
      </c>
      <c r="Q35" s="39">
        <f t="shared" si="4"/>
        <v>0</v>
      </c>
      <c r="R35" s="39">
        <f t="shared" si="5"/>
        <v>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I36" s="42"/>
      <c r="J36" s="43">
        <v>29</v>
      </c>
      <c r="K36" s="37">
        <f t="shared" si="0"/>
        <v>0</v>
      </c>
      <c r="L36" s="37">
        <f t="shared" si="0"/>
        <v>0</v>
      </c>
      <c r="M36" s="37" t="str">
        <f t="shared" si="2"/>
        <v>84-11(87)</v>
      </c>
      <c r="N36" s="38">
        <f t="shared" si="1"/>
        <v>0</v>
      </c>
      <c r="O36" s="38">
        <f t="shared" si="1"/>
        <v>0</v>
      </c>
      <c r="P36" s="38">
        <f t="shared" si="3"/>
        <v>0</v>
      </c>
      <c r="Q36" s="39">
        <f t="shared" si="4"/>
        <v>0</v>
      </c>
      <c r="R36" s="39">
        <f t="shared" si="5"/>
        <v>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I37" s="42"/>
      <c r="J37" s="43">
        <v>30</v>
      </c>
      <c r="K37" s="37">
        <f t="shared" si="0"/>
        <v>0</v>
      </c>
      <c r="L37" s="37">
        <f t="shared" si="0"/>
        <v>0</v>
      </c>
      <c r="M37" s="37" t="str">
        <f t="shared" si="2"/>
        <v>84-11(87)</v>
      </c>
      <c r="N37" s="38">
        <f t="shared" si="1"/>
        <v>0</v>
      </c>
      <c r="O37" s="38">
        <f t="shared" si="1"/>
        <v>0</v>
      </c>
      <c r="P37" s="38">
        <f t="shared" si="3"/>
        <v>0</v>
      </c>
      <c r="Q37" s="39">
        <f t="shared" si="4"/>
        <v>0</v>
      </c>
      <c r="R37" s="39">
        <f t="shared" si="5"/>
        <v>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I38" s="42"/>
      <c r="J38" s="43">
        <v>31</v>
      </c>
      <c r="K38" s="37">
        <f t="shared" si="0"/>
        <v>0</v>
      </c>
      <c r="L38" s="37">
        <f t="shared" si="0"/>
        <v>0</v>
      </c>
      <c r="M38" s="37" t="str">
        <f t="shared" si="2"/>
        <v>84-11(87)</v>
      </c>
      <c r="N38" s="38">
        <f t="shared" si="1"/>
        <v>0</v>
      </c>
      <c r="O38" s="38">
        <f t="shared" si="1"/>
        <v>0</v>
      </c>
      <c r="P38" s="38">
        <f t="shared" si="3"/>
        <v>0</v>
      </c>
      <c r="Q38" s="39">
        <f t="shared" si="4"/>
        <v>0</v>
      </c>
      <c r="R38" s="39">
        <f t="shared" si="5"/>
        <v>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I39" s="42"/>
      <c r="J39" s="43">
        <v>32</v>
      </c>
      <c r="K39" s="37">
        <f t="shared" si="0"/>
        <v>0</v>
      </c>
      <c r="L39" s="37">
        <f t="shared" si="0"/>
        <v>0</v>
      </c>
      <c r="M39" s="37" t="str">
        <f t="shared" si="2"/>
        <v>84-11(87)</v>
      </c>
      <c r="N39" s="38">
        <f t="shared" si="1"/>
        <v>0</v>
      </c>
      <c r="O39" s="38">
        <f t="shared" si="1"/>
        <v>0</v>
      </c>
      <c r="P39" s="38">
        <f t="shared" si="3"/>
        <v>0</v>
      </c>
      <c r="Q39" s="39">
        <f t="shared" si="4"/>
        <v>0</v>
      </c>
      <c r="R39" s="39">
        <f t="shared" si="5"/>
        <v>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I40" s="42"/>
      <c r="J40" s="43">
        <v>33</v>
      </c>
      <c r="K40" s="37">
        <f t="shared" si="0"/>
        <v>0</v>
      </c>
      <c r="L40" s="37">
        <f t="shared" si="0"/>
        <v>0</v>
      </c>
      <c r="M40" s="37" t="str">
        <f t="shared" si="2"/>
        <v>84-11(87)</v>
      </c>
      <c r="N40" s="38">
        <f t="shared" si="1"/>
        <v>0</v>
      </c>
      <c r="O40" s="38">
        <f t="shared" si="1"/>
        <v>0</v>
      </c>
      <c r="P40" s="38">
        <f t="shared" si="3"/>
        <v>0</v>
      </c>
      <c r="Q40" s="39">
        <f t="shared" si="4"/>
        <v>0</v>
      </c>
      <c r="R40" s="39">
        <f t="shared" si="5"/>
        <v>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I41" s="42"/>
      <c r="J41" s="43">
        <v>34</v>
      </c>
      <c r="K41" s="37">
        <f t="shared" si="0"/>
        <v>0</v>
      </c>
      <c r="L41" s="37">
        <f t="shared" si="0"/>
        <v>0</v>
      </c>
      <c r="M41" s="37" t="str">
        <f t="shared" si="2"/>
        <v>84-11(87)</v>
      </c>
      <c r="N41" s="38">
        <f t="shared" si="1"/>
        <v>0</v>
      </c>
      <c r="O41" s="38">
        <f t="shared" si="1"/>
        <v>0</v>
      </c>
      <c r="P41" s="38">
        <f t="shared" si="3"/>
        <v>0</v>
      </c>
      <c r="Q41" s="39">
        <f t="shared" si="4"/>
        <v>0</v>
      </c>
      <c r="R41" s="39">
        <f t="shared" si="5"/>
        <v>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I42" s="42"/>
      <c r="J42" s="43">
        <v>35</v>
      </c>
      <c r="K42" s="37">
        <f t="shared" si="0"/>
        <v>0</v>
      </c>
      <c r="L42" s="37">
        <f t="shared" si="0"/>
        <v>0</v>
      </c>
      <c r="M42" s="37" t="str">
        <f t="shared" si="2"/>
        <v>84-11(87)</v>
      </c>
      <c r="N42" s="38">
        <f t="shared" si="1"/>
        <v>0</v>
      </c>
      <c r="O42" s="38">
        <f t="shared" si="1"/>
        <v>0</v>
      </c>
      <c r="P42" s="38">
        <f t="shared" si="3"/>
        <v>0</v>
      </c>
      <c r="Q42" s="39">
        <f t="shared" si="4"/>
        <v>0</v>
      </c>
      <c r="R42" s="39">
        <f t="shared" si="5"/>
        <v>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I43" s="42"/>
      <c r="J43" s="43">
        <v>36</v>
      </c>
      <c r="K43" s="37">
        <f t="shared" si="0"/>
        <v>0</v>
      </c>
      <c r="L43" s="37">
        <f t="shared" si="0"/>
        <v>0</v>
      </c>
      <c r="M43" s="37" t="str">
        <f t="shared" si="2"/>
        <v>84-11(87)</v>
      </c>
      <c r="N43" s="38">
        <f t="shared" si="1"/>
        <v>0</v>
      </c>
      <c r="O43" s="38">
        <f t="shared" si="1"/>
        <v>0</v>
      </c>
      <c r="P43" s="38">
        <f t="shared" si="3"/>
        <v>0</v>
      </c>
      <c r="Q43" s="39">
        <f t="shared" si="4"/>
        <v>0</v>
      </c>
      <c r="R43" s="39">
        <f t="shared" si="5"/>
        <v>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I44" s="42"/>
      <c r="J44" s="43">
        <v>37</v>
      </c>
      <c r="K44" s="37">
        <f t="shared" si="0"/>
        <v>0</v>
      </c>
      <c r="L44" s="37">
        <f t="shared" si="0"/>
        <v>0</v>
      </c>
      <c r="M44" s="37" t="str">
        <f t="shared" si="2"/>
        <v>84-11(87)</v>
      </c>
      <c r="N44" s="38">
        <f t="shared" si="1"/>
        <v>0</v>
      </c>
      <c r="O44" s="38">
        <f t="shared" si="1"/>
        <v>0</v>
      </c>
      <c r="P44" s="38">
        <f t="shared" si="3"/>
        <v>0</v>
      </c>
      <c r="Q44" s="39">
        <f t="shared" si="4"/>
        <v>0</v>
      </c>
      <c r="R44" s="39">
        <f t="shared" si="5"/>
        <v>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I45" s="42"/>
      <c r="J45" s="43">
        <v>38</v>
      </c>
      <c r="K45" s="37">
        <f t="shared" si="0"/>
        <v>0</v>
      </c>
      <c r="L45" s="37">
        <f t="shared" si="0"/>
        <v>0</v>
      </c>
      <c r="M45" s="37" t="str">
        <f t="shared" si="2"/>
        <v>84-11(87)</v>
      </c>
      <c r="N45" s="38">
        <f t="shared" si="1"/>
        <v>0</v>
      </c>
      <c r="O45" s="38">
        <f t="shared" si="1"/>
        <v>0</v>
      </c>
      <c r="P45" s="38">
        <f t="shared" si="3"/>
        <v>0</v>
      </c>
      <c r="Q45" s="39">
        <f t="shared" si="4"/>
        <v>0</v>
      </c>
      <c r="R45" s="39">
        <f t="shared" si="5"/>
        <v>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I46" s="42"/>
      <c r="J46" s="43">
        <v>39</v>
      </c>
      <c r="K46" s="37">
        <f t="shared" si="0"/>
        <v>0</v>
      </c>
      <c r="L46" s="37">
        <f t="shared" si="0"/>
        <v>0</v>
      </c>
      <c r="M46" s="37" t="str">
        <f t="shared" si="2"/>
        <v>84-11(87)</v>
      </c>
      <c r="N46" s="38">
        <f t="shared" si="1"/>
        <v>0</v>
      </c>
      <c r="O46" s="38">
        <f t="shared" si="1"/>
        <v>0</v>
      </c>
      <c r="P46" s="38">
        <f t="shared" si="3"/>
        <v>0</v>
      </c>
      <c r="Q46" s="39">
        <f t="shared" si="4"/>
        <v>0</v>
      </c>
      <c r="R46" s="39">
        <f t="shared" si="5"/>
        <v>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I47" s="42"/>
      <c r="J47" s="43">
        <v>40</v>
      </c>
      <c r="K47" s="37">
        <f t="shared" si="0"/>
        <v>0</v>
      </c>
      <c r="L47" s="37">
        <f t="shared" si="0"/>
        <v>0</v>
      </c>
      <c r="M47" s="37" t="str">
        <f t="shared" si="2"/>
        <v>84-11(87)</v>
      </c>
      <c r="N47" s="38">
        <f t="shared" si="1"/>
        <v>0</v>
      </c>
      <c r="O47" s="38">
        <f t="shared" si="1"/>
        <v>0</v>
      </c>
      <c r="P47" s="38">
        <f t="shared" si="3"/>
        <v>0</v>
      </c>
      <c r="Q47" s="39">
        <f t="shared" si="4"/>
        <v>0</v>
      </c>
      <c r="R47" s="39">
        <f t="shared" si="5"/>
        <v>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I48" s="42"/>
      <c r="J48" s="43">
        <v>41</v>
      </c>
      <c r="K48" s="37">
        <f t="shared" ref="K48:L63" si="6">F48</f>
        <v>0</v>
      </c>
      <c r="L48" s="37">
        <f t="shared" si="6"/>
        <v>0</v>
      </c>
      <c r="M48" s="37" t="str">
        <f t="shared" si="2"/>
        <v>84-11(87)</v>
      </c>
      <c r="N48" s="38">
        <f t="shared" ref="N48:O63" si="7">C48</f>
        <v>0</v>
      </c>
      <c r="O48" s="38">
        <f t="shared" si="7"/>
        <v>0</v>
      </c>
      <c r="P48" s="38">
        <f t="shared" si="3"/>
        <v>0</v>
      </c>
      <c r="Q48" s="39">
        <f t="shared" si="4"/>
        <v>0</v>
      </c>
      <c r="R48" s="39">
        <f t="shared" si="5"/>
        <v>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I49" s="42"/>
      <c r="J49" s="43">
        <v>42</v>
      </c>
      <c r="K49" s="37">
        <f t="shared" si="6"/>
        <v>0</v>
      </c>
      <c r="L49" s="37">
        <f t="shared" si="6"/>
        <v>0</v>
      </c>
      <c r="M49" s="37" t="str">
        <f t="shared" si="2"/>
        <v>84-11(87)</v>
      </c>
      <c r="N49" s="38">
        <f t="shared" si="7"/>
        <v>0</v>
      </c>
      <c r="O49" s="38">
        <f t="shared" si="7"/>
        <v>0</v>
      </c>
      <c r="P49" s="38">
        <f t="shared" si="3"/>
        <v>0</v>
      </c>
      <c r="Q49" s="39">
        <f t="shared" si="4"/>
        <v>0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I50" s="42"/>
      <c r="J50" s="43">
        <v>43</v>
      </c>
      <c r="K50" s="37">
        <f t="shared" si="6"/>
        <v>0</v>
      </c>
      <c r="L50" s="37">
        <f t="shared" si="6"/>
        <v>0</v>
      </c>
      <c r="M50" s="37" t="str">
        <f t="shared" si="2"/>
        <v>84-11(87)</v>
      </c>
      <c r="N50" s="38">
        <f t="shared" si="7"/>
        <v>0</v>
      </c>
      <c r="O50" s="38">
        <f t="shared" si="7"/>
        <v>0</v>
      </c>
      <c r="P50" s="38">
        <f t="shared" si="3"/>
        <v>0</v>
      </c>
      <c r="Q50" s="39">
        <f t="shared" si="4"/>
        <v>0</v>
      </c>
      <c r="R50" s="39">
        <f t="shared" si="5"/>
        <v>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I51" s="42"/>
      <c r="J51" s="43">
        <v>44</v>
      </c>
      <c r="K51" s="37">
        <f t="shared" si="6"/>
        <v>0</v>
      </c>
      <c r="L51" s="37">
        <f t="shared" si="6"/>
        <v>0</v>
      </c>
      <c r="M51" s="37" t="str">
        <f t="shared" si="2"/>
        <v>84-11(87)</v>
      </c>
      <c r="N51" s="38">
        <f t="shared" si="7"/>
        <v>0</v>
      </c>
      <c r="O51" s="38">
        <f t="shared" si="7"/>
        <v>0</v>
      </c>
      <c r="P51" s="38">
        <f t="shared" si="3"/>
        <v>0</v>
      </c>
      <c r="Q51" s="39">
        <f t="shared" si="4"/>
        <v>0</v>
      </c>
      <c r="R51" s="39">
        <f t="shared" si="5"/>
        <v>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I52" s="42"/>
      <c r="J52" s="43">
        <v>45</v>
      </c>
      <c r="K52" s="37">
        <f t="shared" si="6"/>
        <v>0</v>
      </c>
      <c r="L52" s="37">
        <f t="shared" si="6"/>
        <v>0</v>
      </c>
      <c r="M52" s="37" t="str">
        <f t="shared" si="2"/>
        <v>84-11(87)</v>
      </c>
      <c r="N52" s="38">
        <f t="shared" si="7"/>
        <v>0</v>
      </c>
      <c r="O52" s="38">
        <f t="shared" si="7"/>
        <v>0</v>
      </c>
      <c r="P52" s="38">
        <f t="shared" si="3"/>
        <v>0</v>
      </c>
      <c r="Q52" s="39">
        <f t="shared" si="4"/>
        <v>0</v>
      </c>
      <c r="R52" s="39">
        <f t="shared" si="5"/>
        <v>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I53" s="42"/>
      <c r="J53" s="43">
        <v>46</v>
      </c>
      <c r="K53" s="37">
        <f t="shared" si="6"/>
        <v>0</v>
      </c>
      <c r="L53" s="37">
        <f t="shared" si="6"/>
        <v>0</v>
      </c>
      <c r="M53" s="37" t="str">
        <f t="shared" si="2"/>
        <v>84-11(87)</v>
      </c>
      <c r="N53" s="38">
        <f t="shared" si="7"/>
        <v>0</v>
      </c>
      <c r="O53" s="38">
        <f t="shared" si="7"/>
        <v>0</v>
      </c>
      <c r="P53" s="38">
        <f t="shared" si="3"/>
        <v>0</v>
      </c>
      <c r="Q53" s="39">
        <f t="shared" si="4"/>
        <v>0</v>
      </c>
      <c r="R53" s="39">
        <f t="shared" si="5"/>
        <v>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I54" s="42"/>
      <c r="J54" s="43">
        <v>47</v>
      </c>
      <c r="K54" s="37">
        <f t="shared" si="6"/>
        <v>0</v>
      </c>
      <c r="L54" s="37">
        <f t="shared" si="6"/>
        <v>0</v>
      </c>
      <c r="M54" s="37" t="str">
        <f t="shared" si="2"/>
        <v>84-11(87)</v>
      </c>
      <c r="N54" s="38">
        <f t="shared" si="7"/>
        <v>0</v>
      </c>
      <c r="O54" s="38">
        <f t="shared" si="7"/>
        <v>0</v>
      </c>
      <c r="P54" s="38">
        <f t="shared" si="3"/>
        <v>0</v>
      </c>
      <c r="Q54" s="39">
        <f t="shared" si="4"/>
        <v>0</v>
      </c>
      <c r="R54" s="39">
        <f t="shared" si="5"/>
        <v>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I55" s="42"/>
      <c r="J55" s="43">
        <v>48</v>
      </c>
      <c r="K55" s="37">
        <f t="shared" si="6"/>
        <v>0</v>
      </c>
      <c r="L55" s="37">
        <f t="shared" si="6"/>
        <v>0</v>
      </c>
      <c r="M55" s="37" t="str">
        <f t="shared" si="2"/>
        <v>84-11(87)</v>
      </c>
      <c r="N55" s="38">
        <f t="shared" si="7"/>
        <v>0</v>
      </c>
      <c r="O55" s="38">
        <f t="shared" si="7"/>
        <v>0</v>
      </c>
      <c r="P55" s="38">
        <f t="shared" si="3"/>
        <v>0</v>
      </c>
      <c r="Q55" s="39">
        <f t="shared" si="4"/>
        <v>0</v>
      </c>
      <c r="R55" s="39">
        <f t="shared" si="5"/>
        <v>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I56" s="42"/>
      <c r="J56" s="43">
        <v>49</v>
      </c>
      <c r="K56" s="37">
        <f t="shared" si="6"/>
        <v>0</v>
      </c>
      <c r="L56" s="37">
        <f t="shared" si="6"/>
        <v>0</v>
      </c>
      <c r="M56" s="37" t="str">
        <f t="shared" si="2"/>
        <v>84-11(87)</v>
      </c>
      <c r="N56" s="38">
        <f t="shared" si="7"/>
        <v>0</v>
      </c>
      <c r="O56" s="38">
        <f t="shared" si="7"/>
        <v>0</v>
      </c>
      <c r="P56" s="38">
        <f t="shared" si="3"/>
        <v>0</v>
      </c>
      <c r="Q56" s="39">
        <f t="shared" si="4"/>
        <v>0</v>
      </c>
      <c r="R56" s="39">
        <f t="shared" si="5"/>
        <v>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I57" s="42"/>
      <c r="J57" s="43">
        <v>50</v>
      </c>
      <c r="K57" s="37">
        <f t="shared" si="6"/>
        <v>0</v>
      </c>
      <c r="L57" s="37">
        <f t="shared" si="6"/>
        <v>0</v>
      </c>
      <c r="M57" s="37" t="str">
        <f t="shared" si="2"/>
        <v>84-11(87)</v>
      </c>
      <c r="N57" s="38">
        <f t="shared" si="7"/>
        <v>0</v>
      </c>
      <c r="O57" s="38">
        <f t="shared" si="7"/>
        <v>0</v>
      </c>
      <c r="P57" s="38">
        <f t="shared" si="3"/>
        <v>0</v>
      </c>
      <c r="Q57" s="39">
        <f t="shared" si="4"/>
        <v>0</v>
      </c>
      <c r="R57" s="39">
        <f t="shared" si="5"/>
        <v>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I58" s="42"/>
      <c r="J58" s="43">
        <v>51</v>
      </c>
      <c r="K58" s="37">
        <f t="shared" si="6"/>
        <v>0</v>
      </c>
      <c r="L58" s="37">
        <f t="shared" si="6"/>
        <v>0</v>
      </c>
      <c r="M58" s="37" t="str">
        <f t="shared" si="2"/>
        <v>84-11(87)</v>
      </c>
      <c r="N58" s="38">
        <f t="shared" si="7"/>
        <v>0</v>
      </c>
      <c r="O58" s="38">
        <f t="shared" si="7"/>
        <v>0</v>
      </c>
      <c r="P58" s="38">
        <f t="shared" si="3"/>
        <v>0</v>
      </c>
      <c r="Q58" s="39">
        <f t="shared" si="4"/>
        <v>0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I59" s="42"/>
      <c r="J59" s="43">
        <v>52</v>
      </c>
      <c r="K59" s="37">
        <f t="shared" si="6"/>
        <v>0</v>
      </c>
      <c r="L59" s="37">
        <f t="shared" si="6"/>
        <v>0</v>
      </c>
      <c r="M59" s="37" t="str">
        <f t="shared" si="2"/>
        <v>84-11(87)</v>
      </c>
      <c r="N59" s="38">
        <f t="shared" si="7"/>
        <v>0</v>
      </c>
      <c r="O59" s="38">
        <f t="shared" si="7"/>
        <v>0</v>
      </c>
      <c r="P59" s="38">
        <f t="shared" si="3"/>
        <v>0</v>
      </c>
      <c r="Q59" s="39">
        <f t="shared" si="4"/>
        <v>0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I60" s="42"/>
      <c r="J60" s="43">
        <v>53</v>
      </c>
      <c r="K60" s="37">
        <f t="shared" si="6"/>
        <v>0</v>
      </c>
      <c r="L60" s="37">
        <f t="shared" si="6"/>
        <v>0</v>
      </c>
      <c r="M60" s="37" t="str">
        <f t="shared" si="2"/>
        <v>84-11(87)</v>
      </c>
      <c r="N60" s="38">
        <f t="shared" si="7"/>
        <v>0</v>
      </c>
      <c r="O60" s="38">
        <f t="shared" si="7"/>
        <v>0</v>
      </c>
      <c r="P60" s="38">
        <f t="shared" si="3"/>
        <v>0</v>
      </c>
      <c r="Q60" s="39">
        <f t="shared" si="4"/>
        <v>0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84-11(87)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84-11(87)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84-11(87)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84-11(87)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84-11(87)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84-11(87)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84-11(87)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84-11(87)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84-11(87)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84-11(87)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84-11(87)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84-11(87)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84-11(87)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84-11(87)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84-11(87)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84-11(87)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84-11(87)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84-11(87)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84-11(87)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84-11(87)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84-11(87)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84-11(87)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84-11(87)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84-11(87)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84-11(87)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84-11(87)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84-11(87)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84-11(87)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84-11(87)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84-11(87)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84-11(87)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84-11(87)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84-11(87)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84-11(87)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84-11(87)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84-11(87)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84-11(87)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84-11(87)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84-11(87)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84-11(87)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84-11(87)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84-11(87)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84-11(87)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84-11(87)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84-11(87)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84-11(87)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84-11(87)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84-11(87)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84-11(87)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84-11(87)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84-11(87)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84-11(87)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84-11(87)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84-11(87)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84-11(87)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84-11(87)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84-11(87)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84-11(87)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84-11(87)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84-11(87)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84-11(87)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84-11(87)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84-11(87)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84-11(87)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84-11(87)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84-11(87)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84-11(87)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84-11(87)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84-11(87)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84-11(87)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84-11(87)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84-11(87)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84-11(87)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84-11(87)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84-11(87)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84-11(87)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84-11(87)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84-11(87)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84-11(87)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84-11(87)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84-11(87)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84-11(87)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84-11(87)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84-11(87)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84-11(87)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84-11(87)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84-11(87)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84-11(87)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84-11(87)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84-11(87)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84-11(87)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84-11(87)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84-11(87)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84-11(87)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84-11(87)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84-11(87)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84-11(87)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84-11(87)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84-11(87)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84-11(87)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84-11(87)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84-11(87)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84-11(87)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84-11(87)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84-11(87)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84-11(87)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84-11(87)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84-11(87)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84-11(87)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84-11(87)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84-11(87)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84-11(87)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84-11(87)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84-11(87)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84-11(87)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84-11(87)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84-11(87)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84-11(87)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84-11(87)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84-11(87)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84-11(87)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84-11(87)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84-11(87)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84-11(87)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84-11(87)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84-11(87)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84-11(87)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84-11(87)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84-11(87)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84-11(87)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84-11(87)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84-11(87)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84-11(87)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84-11(87)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84-11(87)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84-11(87)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84-11(87)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84-11(87)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84-11(87)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84-11(87)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84-11(87)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84-11(87)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84-11(87)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84-11(87)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84-11(87)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84-11(87)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84-11(87)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31" workbookViewId="0">
      <selection activeCell="L3" sqref="L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210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7" t="s">
        <v>28</v>
      </c>
      <c r="C6" s="58"/>
      <c r="D6" s="58"/>
      <c r="E6" s="58"/>
      <c r="F6" s="58"/>
      <c r="G6" s="58"/>
      <c r="H6" s="59"/>
      <c r="J6" s="60" t="s">
        <v>29</v>
      </c>
      <c r="K6" s="55" t="s">
        <v>0</v>
      </c>
      <c r="L6" s="62" t="s">
        <v>30</v>
      </c>
      <c r="M6" s="55" t="s">
        <v>26</v>
      </c>
      <c r="N6" s="64" t="s">
        <v>31</v>
      </c>
      <c r="O6" s="65"/>
      <c r="P6" s="55" t="s">
        <v>32</v>
      </c>
      <c r="Q6" s="55" t="s">
        <v>33</v>
      </c>
      <c r="R6" s="55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1"/>
      <c r="K7" s="56"/>
      <c r="L7" s="63"/>
      <c r="M7" s="56"/>
      <c r="N7" s="32" t="s">
        <v>35</v>
      </c>
      <c r="O7" s="33" t="s">
        <v>36</v>
      </c>
      <c r="P7" s="56"/>
      <c r="Q7" s="56"/>
      <c r="R7" s="56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211</v>
      </c>
      <c r="G8" t="s">
        <v>212</v>
      </c>
      <c r="H8" t="s">
        <v>213</v>
      </c>
      <c r="J8" s="37">
        <v>1</v>
      </c>
      <c r="K8" s="37" t="str">
        <f t="shared" ref="K8:L47" si="0">F8</f>
        <v>В31-1</v>
      </c>
      <c r="L8" s="37" t="str">
        <f>G8</f>
        <v>171,35</v>
      </c>
      <c r="M8" s="37" t="str">
        <f>$L$2</f>
        <v>89-3(31)</v>
      </c>
      <c r="N8" s="38">
        <f t="shared" ref="N8:O47" si="1">C8</f>
        <v>0</v>
      </c>
      <c r="O8" s="38">
        <f t="shared" si="1"/>
        <v>0</v>
      </c>
      <c r="P8" s="38" t="str">
        <f>L8</f>
        <v>171,35</v>
      </c>
      <c r="Q8" s="39">
        <f>P8-R8</f>
        <v>1.9799999999999898</v>
      </c>
      <c r="R8" s="39" t="str">
        <f>H8</f>
        <v>169,37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214</v>
      </c>
      <c r="G9" t="s">
        <v>215</v>
      </c>
      <c r="H9" t="s">
        <v>216</v>
      </c>
      <c r="J9" s="37">
        <v>2</v>
      </c>
      <c r="K9" s="37" t="str">
        <f t="shared" si="0"/>
        <v>В31-2</v>
      </c>
      <c r="L9" s="37" t="str">
        <f t="shared" si="0"/>
        <v>171,28</v>
      </c>
      <c r="M9" s="37" t="str">
        <f t="shared" ref="M9:M72" si="2">$L$2</f>
        <v>89-3(31)</v>
      </c>
      <c r="N9" s="38">
        <f t="shared" si="1"/>
        <v>0</v>
      </c>
      <c r="O9" s="38">
        <f t="shared" si="1"/>
        <v>0</v>
      </c>
      <c r="P9" s="38" t="str">
        <f t="shared" ref="P9:P72" si="3">L9</f>
        <v>171,28</v>
      </c>
      <c r="Q9" s="39">
        <f t="shared" ref="Q9:Q72" si="4">P9-R9</f>
        <v>1.8300000000000125</v>
      </c>
      <c r="R9" s="39" t="str">
        <f t="shared" ref="R9:R72" si="5">H9</f>
        <v>169,45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217</v>
      </c>
      <c r="G10" t="s">
        <v>218</v>
      </c>
      <c r="H10" t="s">
        <v>219</v>
      </c>
      <c r="J10" s="43">
        <v>3</v>
      </c>
      <c r="K10" s="43" t="str">
        <f t="shared" si="0"/>
        <v>В31-3</v>
      </c>
      <c r="L10" s="37" t="str">
        <f t="shared" si="0"/>
        <v>171,32</v>
      </c>
      <c r="M10" s="37" t="str">
        <f t="shared" si="2"/>
        <v>89-3(31)</v>
      </c>
      <c r="N10" s="44">
        <f t="shared" si="1"/>
        <v>0</v>
      </c>
      <c r="O10" s="44">
        <f t="shared" si="1"/>
        <v>0</v>
      </c>
      <c r="P10" s="38" t="str">
        <f t="shared" si="3"/>
        <v>171,32</v>
      </c>
      <c r="Q10" s="39">
        <f t="shared" si="4"/>
        <v>1.9000000000000057</v>
      </c>
      <c r="R10" s="39" t="str">
        <f t="shared" si="5"/>
        <v>169,42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220</v>
      </c>
      <c r="G11" t="s">
        <v>221</v>
      </c>
      <c r="H11" t="s">
        <v>222</v>
      </c>
      <c r="J11" s="43">
        <v>4</v>
      </c>
      <c r="K11" s="43" t="str">
        <f t="shared" si="0"/>
        <v>В31-4</v>
      </c>
      <c r="L11" s="37" t="str">
        <f t="shared" si="0"/>
        <v>171,72</v>
      </c>
      <c r="M11" s="37" t="str">
        <f t="shared" si="2"/>
        <v>89-3(31)</v>
      </c>
      <c r="N11" s="44">
        <f t="shared" si="1"/>
        <v>0</v>
      </c>
      <c r="O11" s="44">
        <f t="shared" si="1"/>
        <v>0</v>
      </c>
      <c r="P11" s="38" t="str">
        <f t="shared" si="3"/>
        <v>171,72</v>
      </c>
      <c r="Q11" s="39">
        <f t="shared" si="4"/>
        <v>1.8000000000000114</v>
      </c>
      <c r="R11" s="39" t="str">
        <f t="shared" si="5"/>
        <v>169,92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223</v>
      </c>
      <c r="G12" t="s">
        <v>224</v>
      </c>
      <c r="H12" t="s">
        <v>225</v>
      </c>
      <c r="J12" s="43">
        <v>5</v>
      </c>
      <c r="K12" s="43" t="str">
        <f t="shared" si="0"/>
        <v>В31-5</v>
      </c>
      <c r="L12" s="37" t="str">
        <f t="shared" si="0"/>
        <v>171,60</v>
      </c>
      <c r="M12" s="37" t="str">
        <f t="shared" si="2"/>
        <v>89-3(31)</v>
      </c>
      <c r="N12" s="44">
        <f t="shared" si="1"/>
        <v>0</v>
      </c>
      <c r="O12" s="44">
        <f t="shared" si="1"/>
        <v>0</v>
      </c>
      <c r="P12" s="38" t="str">
        <f t="shared" si="3"/>
        <v>171,60</v>
      </c>
      <c r="Q12" s="39">
        <f t="shared" si="4"/>
        <v>1.8599999999999852</v>
      </c>
      <c r="R12" s="39" t="str">
        <f t="shared" si="5"/>
        <v>169,74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226</v>
      </c>
      <c r="G13" t="s">
        <v>161</v>
      </c>
      <c r="H13" t="s">
        <v>227</v>
      </c>
      <c r="J13" s="43">
        <v>6</v>
      </c>
      <c r="K13" s="43" t="str">
        <f t="shared" si="0"/>
        <v>В31-6</v>
      </c>
      <c r="L13" s="37" t="str">
        <f t="shared" si="0"/>
        <v>171,41</v>
      </c>
      <c r="M13" s="37" t="str">
        <f t="shared" si="2"/>
        <v>89-3(31)</v>
      </c>
      <c r="N13" s="44">
        <f t="shared" si="1"/>
        <v>0</v>
      </c>
      <c r="O13" s="44">
        <f t="shared" si="1"/>
        <v>0</v>
      </c>
      <c r="P13" s="38" t="str">
        <f t="shared" si="3"/>
        <v>171,41</v>
      </c>
      <c r="Q13" s="39">
        <f t="shared" si="4"/>
        <v>1.7999999999999829</v>
      </c>
      <c r="R13" s="39" t="str">
        <f t="shared" si="5"/>
        <v>169,61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228</v>
      </c>
      <c r="G14" t="s">
        <v>229</v>
      </c>
      <c r="H14" t="s">
        <v>230</v>
      </c>
      <c r="J14" s="43">
        <v>7</v>
      </c>
      <c r="K14" s="43" t="str">
        <f t="shared" si="0"/>
        <v>В31-7</v>
      </c>
      <c r="L14" s="37" t="str">
        <f t="shared" si="0"/>
        <v>171,63</v>
      </c>
      <c r="M14" s="37" t="str">
        <f t="shared" si="2"/>
        <v>89-3(31)</v>
      </c>
      <c r="N14" s="44">
        <f t="shared" si="1"/>
        <v>0</v>
      </c>
      <c r="O14" s="44">
        <f t="shared" si="1"/>
        <v>0</v>
      </c>
      <c r="P14" s="38" t="str">
        <f t="shared" si="3"/>
        <v>171,63</v>
      </c>
      <c r="Q14" s="39">
        <f t="shared" si="4"/>
        <v>2.0900000000000034</v>
      </c>
      <c r="R14" s="39" t="str">
        <f t="shared" si="5"/>
        <v>169,54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231</v>
      </c>
      <c r="G15" t="s">
        <v>232</v>
      </c>
      <c r="H15" t="s">
        <v>233</v>
      </c>
      <c r="J15" s="37">
        <v>8</v>
      </c>
      <c r="K15" s="37" t="str">
        <f t="shared" si="0"/>
        <v>В31-8</v>
      </c>
      <c r="L15" s="37" t="str">
        <f t="shared" si="0"/>
        <v>173,22</v>
      </c>
      <c r="M15" s="37" t="str">
        <f t="shared" si="2"/>
        <v>89-3(31)</v>
      </c>
      <c r="N15" s="38">
        <f t="shared" si="1"/>
        <v>0</v>
      </c>
      <c r="O15" s="38">
        <f t="shared" si="1"/>
        <v>0</v>
      </c>
      <c r="P15" s="38" t="str">
        <f t="shared" si="3"/>
        <v>173,22</v>
      </c>
      <c r="Q15" s="39">
        <f t="shared" si="4"/>
        <v>1.8400000000000034</v>
      </c>
      <c r="R15" s="39" t="str">
        <f t="shared" si="5"/>
        <v>171,38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234</v>
      </c>
      <c r="G16" t="s">
        <v>235</v>
      </c>
      <c r="H16" t="s">
        <v>236</v>
      </c>
      <c r="J16" s="43">
        <v>9</v>
      </c>
      <c r="K16" s="43" t="str">
        <f t="shared" si="0"/>
        <v>В31-9</v>
      </c>
      <c r="L16" s="37" t="str">
        <f t="shared" si="0"/>
        <v>173,56</v>
      </c>
      <c r="M16" s="37" t="str">
        <f t="shared" si="2"/>
        <v>89-3(31)</v>
      </c>
      <c r="N16" s="44">
        <f t="shared" si="1"/>
        <v>0</v>
      </c>
      <c r="O16" s="44">
        <f t="shared" si="1"/>
        <v>0</v>
      </c>
      <c r="P16" s="38" t="str">
        <f t="shared" si="3"/>
        <v>173,56</v>
      </c>
      <c r="Q16" s="39">
        <f t="shared" si="4"/>
        <v>1.789999999999992</v>
      </c>
      <c r="R16" s="39" t="str">
        <f t="shared" si="5"/>
        <v>171,77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237</v>
      </c>
      <c r="G17" t="s">
        <v>235</v>
      </c>
      <c r="H17" t="s">
        <v>69</v>
      </c>
      <c r="J17" s="43">
        <v>10</v>
      </c>
      <c r="K17" s="43" t="str">
        <f t="shared" si="0"/>
        <v>В31-10</v>
      </c>
      <c r="L17" s="37" t="str">
        <f t="shared" si="0"/>
        <v>173,56</v>
      </c>
      <c r="M17" s="37" t="str">
        <f t="shared" si="2"/>
        <v>89-3(31)</v>
      </c>
      <c r="N17" s="44">
        <f t="shared" si="1"/>
        <v>0</v>
      </c>
      <c r="O17" s="44">
        <f t="shared" si="1"/>
        <v>0</v>
      </c>
      <c r="P17" s="38" t="str">
        <f t="shared" si="3"/>
        <v>173,56</v>
      </c>
      <c r="Q17" s="39">
        <f t="shared" si="4"/>
        <v>1.8100000000000023</v>
      </c>
      <c r="R17" s="39" t="str">
        <f t="shared" si="5"/>
        <v>171,75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238</v>
      </c>
      <c r="G18" t="s">
        <v>239</v>
      </c>
      <c r="H18" t="s">
        <v>240</v>
      </c>
      <c r="J18" s="43">
        <v>11</v>
      </c>
      <c r="K18" s="43" t="str">
        <f t="shared" si="0"/>
        <v>В31-11</v>
      </c>
      <c r="L18" s="37" t="str">
        <f t="shared" si="0"/>
        <v>173,18</v>
      </c>
      <c r="M18" s="37" t="str">
        <f t="shared" si="2"/>
        <v>89-3(31)</v>
      </c>
      <c r="N18" s="44">
        <f t="shared" si="1"/>
        <v>0</v>
      </c>
      <c r="O18" s="44">
        <f t="shared" si="1"/>
        <v>0</v>
      </c>
      <c r="P18" s="38" t="str">
        <f t="shared" si="3"/>
        <v>173,18</v>
      </c>
      <c r="Q18" s="39">
        <f t="shared" si="4"/>
        <v>1.9200000000000159</v>
      </c>
      <c r="R18" s="39" t="str">
        <f t="shared" si="5"/>
        <v>171,26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241</v>
      </c>
      <c r="G19" t="s">
        <v>232</v>
      </c>
      <c r="H19" t="s">
        <v>212</v>
      </c>
      <c r="J19" s="43">
        <v>12</v>
      </c>
      <c r="K19" s="43" t="str">
        <f t="shared" si="0"/>
        <v>В31-12</v>
      </c>
      <c r="L19" s="37" t="str">
        <f t="shared" si="0"/>
        <v>173,22</v>
      </c>
      <c r="M19" s="37" t="str">
        <f t="shared" si="2"/>
        <v>89-3(31)</v>
      </c>
      <c r="N19" s="44">
        <f t="shared" si="1"/>
        <v>0</v>
      </c>
      <c r="O19" s="44">
        <f t="shared" si="1"/>
        <v>0</v>
      </c>
      <c r="P19" s="38" t="str">
        <f t="shared" si="3"/>
        <v>173,22</v>
      </c>
      <c r="Q19" s="39">
        <f t="shared" si="4"/>
        <v>1.8700000000000045</v>
      </c>
      <c r="R19" s="39" t="str">
        <f t="shared" si="5"/>
        <v>171,35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242</v>
      </c>
      <c r="G20" t="s">
        <v>62</v>
      </c>
      <c r="H20" t="s">
        <v>60</v>
      </c>
      <c r="J20" s="43">
        <v>13</v>
      </c>
      <c r="K20" s="43" t="str">
        <f t="shared" si="0"/>
        <v>В31-13</v>
      </c>
      <c r="L20" s="37" t="str">
        <f t="shared" si="0"/>
        <v>172,10</v>
      </c>
      <c r="M20" s="37" t="str">
        <f t="shared" si="2"/>
        <v>89-3(31)</v>
      </c>
      <c r="N20" s="44">
        <f t="shared" si="1"/>
        <v>0</v>
      </c>
      <c r="O20" s="44">
        <f t="shared" si="1"/>
        <v>0</v>
      </c>
      <c r="P20" s="38" t="str">
        <f t="shared" si="3"/>
        <v>172,10</v>
      </c>
      <c r="Q20" s="39">
        <f t="shared" si="4"/>
        <v>1.2999999999999829</v>
      </c>
      <c r="R20" s="39" t="str">
        <f t="shared" si="5"/>
        <v>170,80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243</v>
      </c>
      <c r="G21" t="s">
        <v>59</v>
      </c>
      <c r="H21" t="s">
        <v>177</v>
      </c>
      <c r="J21" s="43">
        <v>14</v>
      </c>
      <c r="K21" s="43" t="str">
        <f t="shared" si="0"/>
        <v>В31-14</v>
      </c>
      <c r="L21" s="37" t="str">
        <f t="shared" si="0"/>
        <v>172,15</v>
      </c>
      <c r="M21" s="37" t="str">
        <f t="shared" si="2"/>
        <v>89-3(31)</v>
      </c>
      <c r="N21" s="44">
        <f t="shared" si="1"/>
        <v>0</v>
      </c>
      <c r="O21" s="44">
        <f t="shared" si="1"/>
        <v>0</v>
      </c>
      <c r="P21" s="38" t="str">
        <f t="shared" si="3"/>
        <v>172,15</v>
      </c>
      <c r="Q21" s="39">
        <f t="shared" si="4"/>
        <v>1.3000000000000114</v>
      </c>
      <c r="R21" s="39" t="str">
        <f t="shared" si="5"/>
        <v>170,85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244</v>
      </c>
      <c r="G22" t="s">
        <v>245</v>
      </c>
      <c r="H22" t="s">
        <v>192</v>
      </c>
      <c r="J22" s="43">
        <v>15</v>
      </c>
      <c r="K22" s="43" t="str">
        <f t="shared" si="0"/>
        <v>В31-15</v>
      </c>
      <c r="L22" s="37" t="str">
        <f t="shared" si="0"/>
        <v>172,76</v>
      </c>
      <c r="M22" s="37" t="str">
        <f t="shared" si="2"/>
        <v>89-3(31)</v>
      </c>
      <c r="N22" s="44">
        <f t="shared" si="1"/>
        <v>0</v>
      </c>
      <c r="O22" s="44">
        <f t="shared" si="1"/>
        <v>0</v>
      </c>
      <c r="P22" s="38" t="str">
        <f t="shared" si="3"/>
        <v>172,76</v>
      </c>
      <c r="Q22" s="39">
        <f t="shared" si="4"/>
        <v>2.0099999999999909</v>
      </c>
      <c r="R22" s="39" t="str">
        <f t="shared" si="5"/>
        <v>170,75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246</v>
      </c>
      <c r="G23" t="s">
        <v>247</v>
      </c>
      <c r="H23" t="s">
        <v>248</v>
      </c>
      <c r="J23" s="43">
        <v>16</v>
      </c>
      <c r="K23" s="43" t="str">
        <f t="shared" si="0"/>
        <v>В31-16</v>
      </c>
      <c r="L23" s="37" t="str">
        <f t="shared" si="0"/>
        <v>172,70</v>
      </c>
      <c r="M23" s="37" t="str">
        <f t="shared" si="2"/>
        <v>89-3(31)</v>
      </c>
      <c r="N23" s="44">
        <f t="shared" si="1"/>
        <v>0</v>
      </c>
      <c r="O23" s="44">
        <f t="shared" si="1"/>
        <v>0</v>
      </c>
      <c r="P23" s="38" t="str">
        <f t="shared" si="3"/>
        <v>172,70</v>
      </c>
      <c r="Q23" s="39">
        <f t="shared" si="4"/>
        <v>2.0499999999999829</v>
      </c>
      <c r="R23" s="39" t="str">
        <f t="shared" si="5"/>
        <v>170,65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249</v>
      </c>
      <c r="G24" t="s">
        <v>250</v>
      </c>
      <c r="H24" t="s">
        <v>251</v>
      </c>
      <c r="J24" s="43">
        <v>17</v>
      </c>
      <c r="K24" s="43" t="str">
        <f t="shared" si="0"/>
        <v>В31-17</v>
      </c>
      <c r="L24" s="37" t="str">
        <f t="shared" si="0"/>
        <v>172,18</v>
      </c>
      <c r="M24" s="37" t="str">
        <f t="shared" si="2"/>
        <v>89-3(31)</v>
      </c>
      <c r="N24" s="44">
        <f t="shared" si="1"/>
        <v>0</v>
      </c>
      <c r="O24" s="44">
        <f t="shared" si="1"/>
        <v>0</v>
      </c>
      <c r="P24" s="38" t="str">
        <f t="shared" si="3"/>
        <v>172,18</v>
      </c>
      <c r="Q24" s="39">
        <f t="shared" si="4"/>
        <v>1.9800000000000182</v>
      </c>
      <c r="R24" s="39" t="str">
        <f t="shared" si="5"/>
        <v>170,20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252</v>
      </c>
      <c r="G25" t="s">
        <v>253</v>
      </c>
      <c r="H25" t="s">
        <v>85</v>
      </c>
      <c r="J25" s="43">
        <v>18</v>
      </c>
      <c r="K25" s="43" t="str">
        <f t="shared" si="0"/>
        <v>В31-18</v>
      </c>
      <c r="L25" s="37" t="str">
        <f t="shared" si="0"/>
        <v>172,42</v>
      </c>
      <c r="M25" s="37" t="str">
        <f t="shared" si="2"/>
        <v>89-3(31)</v>
      </c>
      <c r="N25" s="44">
        <f t="shared" si="1"/>
        <v>0</v>
      </c>
      <c r="O25" s="44">
        <f t="shared" si="1"/>
        <v>0</v>
      </c>
      <c r="P25" s="38" t="str">
        <f t="shared" si="3"/>
        <v>172,42</v>
      </c>
      <c r="Q25" s="39">
        <f t="shared" si="4"/>
        <v>2.0699999999999932</v>
      </c>
      <c r="R25" s="39" t="str">
        <f t="shared" si="5"/>
        <v>170,35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254</v>
      </c>
      <c r="G26" t="s">
        <v>255</v>
      </c>
      <c r="H26" t="s">
        <v>195</v>
      </c>
      <c r="J26" s="43">
        <v>19</v>
      </c>
      <c r="K26" s="43" t="str">
        <f t="shared" si="0"/>
        <v>В31-19</v>
      </c>
      <c r="L26" s="37" t="str">
        <f t="shared" si="0"/>
        <v>172,16</v>
      </c>
      <c r="M26" s="43" t="str">
        <f t="shared" si="2"/>
        <v>89-3(31)</v>
      </c>
      <c r="N26" s="44">
        <f t="shared" si="1"/>
        <v>0</v>
      </c>
      <c r="O26" s="44">
        <f t="shared" si="1"/>
        <v>0</v>
      </c>
      <c r="P26" s="38" t="str">
        <f t="shared" si="3"/>
        <v>172,16</v>
      </c>
      <c r="Q26" s="39">
        <f t="shared" si="4"/>
        <v>2.0699999999999932</v>
      </c>
      <c r="R26" s="39" t="str">
        <f t="shared" si="5"/>
        <v>170,09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256</v>
      </c>
      <c r="G27" t="s">
        <v>59</v>
      </c>
      <c r="H27" t="s">
        <v>257</v>
      </c>
      <c r="J27" s="43">
        <v>20</v>
      </c>
      <c r="K27" s="37" t="str">
        <f t="shared" si="0"/>
        <v>В31-20</v>
      </c>
      <c r="L27" s="37" t="str">
        <f t="shared" si="0"/>
        <v>172,15</v>
      </c>
      <c r="M27" s="37" t="str">
        <f t="shared" si="2"/>
        <v>89-3(31)</v>
      </c>
      <c r="N27" s="38">
        <f t="shared" si="1"/>
        <v>0</v>
      </c>
      <c r="O27" s="38">
        <f t="shared" si="1"/>
        <v>0</v>
      </c>
      <c r="P27" s="38" t="str">
        <f t="shared" si="3"/>
        <v>172,15</v>
      </c>
      <c r="Q27" s="39">
        <f t="shared" si="4"/>
        <v>2.0500000000000114</v>
      </c>
      <c r="R27" s="39" t="str">
        <f t="shared" si="5"/>
        <v>170,10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258</v>
      </c>
      <c r="G28" t="s">
        <v>48</v>
      </c>
      <c r="H28" t="s">
        <v>259</v>
      </c>
      <c r="I28" s="42"/>
      <c r="J28" s="43">
        <v>21</v>
      </c>
      <c r="K28" s="37" t="str">
        <f t="shared" si="0"/>
        <v>В31-21</v>
      </c>
      <c r="L28" s="37" t="str">
        <f t="shared" si="0"/>
        <v>170,40</v>
      </c>
      <c r="M28" s="37" t="str">
        <f t="shared" si="2"/>
        <v>89-3(31)</v>
      </c>
      <c r="N28" s="38">
        <f t="shared" si="1"/>
        <v>0</v>
      </c>
      <c r="O28" s="38">
        <f t="shared" si="1"/>
        <v>0</v>
      </c>
      <c r="P28" s="38" t="str">
        <f t="shared" si="3"/>
        <v>170,40</v>
      </c>
      <c r="Q28" s="39">
        <f t="shared" si="4"/>
        <v>2.0200000000000102</v>
      </c>
      <c r="R28" s="39" t="str">
        <f t="shared" si="5"/>
        <v>168,38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260</v>
      </c>
      <c r="G29" t="s">
        <v>51</v>
      </c>
      <c r="H29" t="s">
        <v>81</v>
      </c>
      <c r="I29" s="42"/>
      <c r="J29" s="43">
        <v>22</v>
      </c>
      <c r="K29" s="37" t="str">
        <f t="shared" si="0"/>
        <v>В31-22</v>
      </c>
      <c r="L29" s="37" t="str">
        <f t="shared" si="0"/>
        <v>170,45</v>
      </c>
      <c r="M29" s="37" t="str">
        <f t="shared" si="2"/>
        <v>89-3(31)</v>
      </c>
      <c r="N29" s="38">
        <f t="shared" si="1"/>
        <v>0</v>
      </c>
      <c r="O29" s="38">
        <f t="shared" si="1"/>
        <v>0</v>
      </c>
      <c r="P29" s="38" t="str">
        <f t="shared" si="3"/>
        <v>170,45</v>
      </c>
      <c r="Q29" s="39">
        <f t="shared" si="4"/>
        <v>1.9799999999999898</v>
      </c>
      <c r="R29" s="39" t="str">
        <f t="shared" si="5"/>
        <v>168,47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261</v>
      </c>
      <c r="G30" t="s">
        <v>262</v>
      </c>
      <c r="H30" t="s">
        <v>263</v>
      </c>
      <c r="I30" s="42"/>
      <c r="J30" s="43">
        <v>23</v>
      </c>
      <c r="K30" s="37" t="str">
        <f t="shared" si="0"/>
        <v>В31-23</v>
      </c>
      <c r="L30" s="37" t="str">
        <f t="shared" si="0"/>
        <v>170,47</v>
      </c>
      <c r="M30" s="37" t="str">
        <f t="shared" si="2"/>
        <v>89-3(31)</v>
      </c>
      <c r="N30" s="38">
        <f t="shared" si="1"/>
        <v>0</v>
      </c>
      <c r="O30" s="38">
        <f t="shared" si="1"/>
        <v>0</v>
      </c>
      <c r="P30" s="38" t="str">
        <f t="shared" si="3"/>
        <v>170,47</v>
      </c>
      <c r="Q30" s="39">
        <f t="shared" si="4"/>
        <v>1.9699999999999989</v>
      </c>
      <c r="R30" s="39" t="str">
        <f t="shared" si="5"/>
        <v>168,50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264</v>
      </c>
      <c r="G31" t="s">
        <v>265</v>
      </c>
      <c r="H31" t="s">
        <v>266</v>
      </c>
      <c r="I31" s="42"/>
      <c r="J31" s="43">
        <v>24</v>
      </c>
      <c r="K31" s="37" t="str">
        <f t="shared" si="0"/>
        <v>В31-24</v>
      </c>
      <c r="L31" s="37" t="str">
        <f t="shared" si="0"/>
        <v>169,71</v>
      </c>
      <c r="M31" s="37" t="str">
        <f t="shared" si="2"/>
        <v>89-3(31)</v>
      </c>
      <c r="N31" s="38">
        <f t="shared" si="1"/>
        <v>0</v>
      </c>
      <c r="O31" s="38">
        <f t="shared" si="1"/>
        <v>0</v>
      </c>
      <c r="P31" s="38" t="str">
        <f t="shared" si="3"/>
        <v>169,71</v>
      </c>
      <c r="Q31" s="39">
        <f t="shared" si="4"/>
        <v>2.1100000000000136</v>
      </c>
      <c r="R31" s="39" t="str">
        <f t="shared" si="5"/>
        <v>167,60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267</v>
      </c>
      <c r="G32" t="s">
        <v>268</v>
      </c>
      <c r="H32" t="s">
        <v>205</v>
      </c>
      <c r="I32" s="42"/>
      <c r="J32" s="43">
        <v>25</v>
      </c>
      <c r="K32" s="37" t="str">
        <f t="shared" si="0"/>
        <v>В31-25</v>
      </c>
      <c r="L32" s="37" t="str">
        <f t="shared" si="0"/>
        <v>170,97</v>
      </c>
      <c r="M32" s="37" t="str">
        <f t="shared" si="2"/>
        <v>89-3(31)</v>
      </c>
      <c r="N32" s="38">
        <f t="shared" si="1"/>
        <v>0</v>
      </c>
      <c r="O32" s="38">
        <f t="shared" si="1"/>
        <v>0</v>
      </c>
      <c r="P32" s="38" t="str">
        <f t="shared" si="3"/>
        <v>170,97</v>
      </c>
      <c r="Q32" s="39">
        <f t="shared" si="4"/>
        <v>2.0200000000000102</v>
      </c>
      <c r="R32" s="39" t="str">
        <f t="shared" si="5"/>
        <v>168,95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269</v>
      </c>
      <c r="G33" t="s">
        <v>270</v>
      </c>
      <c r="H33" t="s">
        <v>271</v>
      </c>
      <c r="I33" s="42"/>
      <c r="J33" s="43">
        <v>26</v>
      </c>
      <c r="K33" s="37" t="str">
        <f t="shared" si="0"/>
        <v>В31-26</v>
      </c>
      <c r="L33" s="37" t="str">
        <f t="shared" si="0"/>
        <v>170,73</v>
      </c>
      <c r="M33" s="37" t="str">
        <f t="shared" si="2"/>
        <v>89-3(31)</v>
      </c>
      <c r="N33" s="38">
        <f t="shared" si="1"/>
        <v>0</v>
      </c>
      <c r="O33" s="38">
        <f t="shared" si="1"/>
        <v>0</v>
      </c>
      <c r="P33" s="38" t="str">
        <f t="shared" si="3"/>
        <v>170,73</v>
      </c>
      <c r="Q33" s="39">
        <f t="shared" si="4"/>
        <v>1.9299999999999784</v>
      </c>
      <c r="R33" s="39" t="str">
        <f t="shared" si="5"/>
        <v>168,80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272</v>
      </c>
      <c r="G34" t="s">
        <v>104</v>
      </c>
      <c r="H34" t="s">
        <v>273</v>
      </c>
      <c r="I34" s="42"/>
      <c r="J34" s="43">
        <v>27</v>
      </c>
      <c r="K34" s="37" t="str">
        <f t="shared" si="0"/>
        <v>В31-27</v>
      </c>
      <c r="L34" s="37" t="str">
        <f t="shared" si="0"/>
        <v>171,25</v>
      </c>
      <c r="M34" s="37" t="str">
        <f t="shared" si="2"/>
        <v>89-3(31)</v>
      </c>
      <c r="N34" s="38">
        <f t="shared" si="1"/>
        <v>0</v>
      </c>
      <c r="O34" s="38">
        <f t="shared" si="1"/>
        <v>0</v>
      </c>
      <c r="P34" s="38" t="str">
        <f t="shared" si="3"/>
        <v>171,25</v>
      </c>
      <c r="Q34" s="39">
        <f t="shared" si="4"/>
        <v>2.2599999999999909</v>
      </c>
      <c r="R34" s="39" t="str">
        <f t="shared" si="5"/>
        <v>168,99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274</v>
      </c>
      <c r="G35" t="s">
        <v>110</v>
      </c>
      <c r="H35" t="s">
        <v>95</v>
      </c>
      <c r="I35" s="42"/>
      <c r="J35" s="43">
        <v>28</v>
      </c>
      <c r="K35" s="37" t="str">
        <f t="shared" si="0"/>
        <v>В31-28</v>
      </c>
      <c r="L35" s="37" t="str">
        <f t="shared" si="0"/>
        <v>171,23</v>
      </c>
      <c r="M35" s="37" t="str">
        <f t="shared" si="2"/>
        <v>89-3(31)</v>
      </c>
      <c r="N35" s="38">
        <f t="shared" si="1"/>
        <v>0</v>
      </c>
      <c r="O35" s="38">
        <f t="shared" si="1"/>
        <v>0</v>
      </c>
      <c r="P35" s="38" t="str">
        <f t="shared" si="3"/>
        <v>171,23</v>
      </c>
      <c r="Q35" s="39">
        <f t="shared" si="4"/>
        <v>2.6799999999999784</v>
      </c>
      <c r="R35" s="39" t="str">
        <f t="shared" si="5"/>
        <v>168,55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275</v>
      </c>
      <c r="G36" t="s">
        <v>276</v>
      </c>
      <c r="H36" t="s">
        <v>277</v>
      </c>
      <c r="I36" s="42"/>
      <c r="J36" s="43">
        <v>29</v>
      </c>
      <c r="K36" s="37" t="str">
        <f t="shared" si="0"/>
        <v>В31-29</v>
      </c>
      <c r="L36" s="37" t="str">
        <f t="shared" si="0"/>
        <v>171,43</v>
      </c>
      <c r="M36" s="37" t="str">
        <f t="shared" si="2"/>
        <v>89-3(31)</v>
      </c>
      <c r="N36" s="38">
        <f t="shared" si="1"/>
        <v>0</v>
      </c>
      <c r="O36" s="38">
        <f t="shared" si="1"/>
        <v>0</v>
      </c>
      <c r="P36" s="38" t="str">
        <f t="shared" si="3"/>
        <v>171,43</v>
      </c>
      <c r="Q36" s="39">
        <f t="shared" si="4"/>
        <v>2.7600000000000193</v>
      </c>
      <c r="R36" s="39" t="str">
        <f t="shared" si="5"/>
        <v>168,67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278</v>
      </c>
      <c r="G37" t="s">
        <v>54</v>
      </c>
      <c r="H37" t="s">
        <v>279</v>
      </c>
      <c r="I37" s="42"/>
      <c r="J37" s="43">
        <v>30</v>
      </c>
      <c r="K37" s="37" t="str">
        <f t="shared" si="0"/>
        <v>В31-30</v>
      </c>
      <c r="L37" s="37" t="str">
        <f t="shared" si="0"/>
        <v>171,15</v>
      </c>
      <c r="M37" s="37" t="str">
        <f t="shared" si="2"/>
        <v>89-3(31)</v>
      </c>
      <c r="N37" s="38">
        <f t="shared" si="1"/>
        <v>0</v>
      </c>
      <c r="O37" s="38">
        <f t="shared" si="1"/>
        <v>0</v>
      </c>
      <c r="P37" s="38" t="str">
        <f t="shared" si="3"/>
        <v>171,15</v>
      </c>
      <c r="Q37" s="39">
        <f t="shared" si="4"/>
        <v>1.8000000000000114</v>
      </c>
      <c r="R37" s="39" t="str">
        <f t="shared" si="5"/>
        <v>169,35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280</v>
      </c>
      <c r="G38" t="s">
        <v>281</v>
      </c>
      <c r="H38" t="s">
        <v>282</v>
      </c>
      <c r="I38" s="42"/>
      <c r="J38" s="43">
        <v>31</v>
      </c>
      <c r="K38" s="37" t="str">
        <f t="shared" si="0"/>
        <v>В31-31</v>
      </c>
      <c r="L38" s="37" t="str">
        <f t="shared" si="0"/>
        <v>171,97</v>
      </c>
      <c r="M38" s="37" t="str">
        <f t="shared" si="2"/>
        <v>89-3(31)</v>
      </c>
      <c r="N38" s="38">
        <f t="shared" si="1"/>
        <v>0</v>
      </c>
      <c r="O38" s="38">
        <f t="shared" si="1"/>
        <v>0</v>
      </c>
      <c r="P38" s="38" t="str">
        <f t="shared" si="3"/>
        <v>171,97</v>
      </c>
      <c r="Q38" s="39">
        <f t="shared" si="4"/>
        <v>2.4499999999999886</v>
      </c>
      <c r="R38" s="39" t="str">
        <f t="shared" si="5"/>
        <v>169,52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283</v>
      </c>
      <c r="G39" t="s">
        <v>284</v>
      </c>
      <c r="H39" t="s">
        <v>285</v>
      </c>
      <c r="I39" s="42"/>
      <c r="J39" s="43">
        <v>32</v>
      </c>
      <c r="K39" s="37" t="str">
        <f t="shared" si="0"/>
        <v>В31-32</v>
      </c>
      <c r="L39" s="37" t="str">
        <f t="shared" si="0"/>
        <v>172,12</v>
      </c>
      <c r="M39" s="37" t="str">
        <f t="shared" si="2"/>
        <v>89-3(31)</v>
      </c>
      <c r="N39" s="38">
        <f t="shared" si="1"/>
        <v>0</v>
      </c>
      <c r="O39" s="38">
        <f t="shared" si="1"/>
        <v>0</v>
      </c>
      <c r="P39" s="38" t="str">
        <f t="shared" si="3"/>
        <v>172,12</v>
      </c>
      <c r="Q39" s="39">
        <f t="shared" si="4"/>
        <v>1</v>
      </c>
      <c r="R39" s="39" t="str">
        <f t="shared" si="5"/>
        <v>171,12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286</v>
      </c>
      <c r="G40" t="s">
        <v>287</v>
      </c>
      <c r="H40" t="s">
        <v>183</v>
      </c>
      <c r="I40" s="42"/>
      <c r="J40" s="43">
        <v>33</v>
      </c>
      <c r="K40" s="37" t="str">
        <f t="shared" si="0"/>
        <v>В31-33</v>
      </c>
      <c r="L40" s="37" t="str">
        <f t="shared" si="0"/>
        <v>173,46</v>
      </c>
      <c r="M40" s="37" t="str">
        <f t="shared" si="2"/>
        <v>89-3(31)</v>
      </c>
      <c r="N40" s="38">
        <f t="shared" si="1"/>
        <v>0</v>
      </c>
      <c r="O40" s="38">
        <f t="shared" si="1"/>
        <v>0</v>
      </c>
      <c r="P40" s="38" t="str">
        <f t="shared" si="3"/>
        <v>173,46</v>
      </c>
      <c r="Q40" s="39">
        <f t="shared" si="4"/>
        <v>2.0600000000000023</v>
      </c>
      <c r="R40" s="39" t="str">
        <f t="shared" si="5"/>
        <v>171,40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288</v>
      </c>
      <c r="G41" t="s">
        <v>289</v>
      </c>
      <c r="H41" t="s">
        <v>290</v>
      </c>
      <c r="I41" s="42"/>
      <c r="J41" s="43">
        <v>34</v>
      </c>
      <c r="K41" s="37" t="str">
        <f t="shared" si="0"/>
        <v>В31-34</v>
      </c>
      <c r="L41" s="37" t="str">
        <f t="shared" si="0"/>
        <v>173,09</v>
      </c>
      <c r="M41" s="37" t="str">
        <f t="shared" si="2"/>
        <v>89-3(31)</v>
      </c>
      <c r="N41" s="38">
        <f t="shared" si="1"/>
        <v>0</v>
      </c>
      <c r="O41" s="38">
        <f t="shared" si="1"/>
        <v>0</v>
      </c>
      <c r="P41" s="38" t="str">
        <f t="shared" si="3"/>
        <v>173,09</v>
      </c>
      <c r="Q41" s="39">
        <f t="shared" si="4"/>
        <v>1.9000000000000057</v>
      </c>
      <c r="R41" s="39" t="str">
        <f t="shared" si="5"/>
        <v>171,19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291</v>
      </c>
      <c r="G42" t="s">
        <v>245</v>
      </c>
      <c r="H42" t="s">
        <v>292</v>
      </c>
      <c r="I42" s="42"/>
      <c r="J42" s="43">
        <v>35</v>
      </c>
      <c r="K42" s="37" t="str">
        <f t="shared" si="0"/>
        <v>В31-35</v>
      </c>
      <c r="L42" s="37" t="str">
        <f t="shared" si="0"/>
        <v>172,76</v>
      </c>
      <c r="M42" s="37" t="str">
        <f t="shared" si="2"/>
        <v>89-3(31)</v>
      </c>
      <c r="N42" s="38">
        <f t="shared" si="1"/>
        <v>0</v>
      </c>
      <c r="O42" s="38">
        <f t="shared" si="1"/>
        <v>0</v>
      </c>
      <c r="P42" s="38" t="str">
        <f t="shared" si="3"/>
        <v>172,76</v>
      </c>
      <c r="Q42" s="39">
        <f t="shared" si="4"/>
        <v>1.9799999999999898</v>
      </c>
      <c r="R42" s="39" t="str">
        <f t="shared" si="5"/>
        <v>170,78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293</v>
      </c>
      <c r="G43" t="s">
        <v>174</v>
      </c>
      <c r="H43" t="s">
        <v>240</v>
      </c>
      <c r="I43" s="42"/>
      <c r="J43" s="43">
        <v>36</v>
      </c>
      <c r="K43" s="37" t="str">
        <f t="shared" si="0"/>
        <v>В31-36</v>
      </c>
      <c r="L43" s="37" t="str">
        <f t="shared" si="0"/>
        <v>172,88</v>
      </c>
      <c r="M43" s="37" t="str">
        <f t="shared" si="2"/>
        <v>89-3(31)</v>
      </c>
      <c r="N43" s="38">
        <f t="shared" si="1"/>
        <v>0</v>
      </c>
      <c r="O43" s="38">
        <f t="shared" si="1"/>
        <v>0</v>
      </c>
      <c r="P43" s="38" t="str">
        <f t="shared" si="3"/>
        <v>172,88</v>
      </c>
      <c r="Q43" s="39">
        <f t="shared" si="4"/>
        <v>1.6200000000000045</v>
      </c>
      <c r="R43" s="39" t="str">
        <f t="shared" si="5"/>
        <v>171,26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294</v>
      </c>
      <c r="G44" t="s">
        <v>295</v>
      </c>
      <c r="H44" t="s">
        <v>292</v>
      </c>
      <c r="I44" s="42"/>
      <c r="J44" s="43">
        <v>37</v>
      </c>
      <c r="K44" s="37" t="str">
        <f t="shared" si="0"/>
        <v>В31-37</v>
      </c>
      <c r="L44" s="37" t="str">
        <f t="shared" si="0"/>
        <v>172,65</v>
      </c>
      <c r="M44" s="37" t="str">
        <f t="shared" si="2"/>
        <v>89-3(31)</v>
      </c>
      <c r="N44" s="38">
        <f t="shared" si="1"/>
        <v>0</v>
      </c>
      <c r="O44" s="38">
        <f t="shared" si="1"/>
        <v>0</v>
      </c>
      <c r="P44" s="38" t="str">
        <f t="shared" si="3"/>
        <v>172,65</v>
      </c>
      <c r="Q44" s="39">
        <f t="shared" si="4"/>
        <v>1.8700000000000045</v>
      </c>
      <c r="R44" s="39" t="str">
        <f t="shared" si="5"/>
        <v>170,78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296</v>
      </c>
      <c r="G45" t="s">
        <v>297</v>
      </c>
      <c r="H45" t="s">
        <v>257</v>
      </c>
      <c r="I45" s="42"/>
      <c r="J45" s="43">
        <v>38</v>
      </c>
      <c r="K45" s="37" t="str">
        <f t="shared" si="0"/>
        <v>В31-38</v>
      </c>
      <c r="L45" s="37" t="str">
        <f t="shared" si="0"/>
        <v>172,31</v>
      </c>
      <c r="M45" s="37" t="str">
        <f t="shared" si="2"/>
        <v>89-3(31)</v>
      </c>
      <c r="N45" s="38">
        <f t="shared" si="1"/>
        <v>0</v>
      </c>
      <c r="O45" s="38">
        <f t="shared" si="1"/>
        <v>0</v>
      </c>
      <c r="P45" s="38" t="str">
        <f t="shared" si="3"/>
        <v>172,31</v>
      </c>
      <c r="Q45" s="39">
        <f t="shared" si="4"/>
        <v>2.210000000000008</v>
      </c>
      <c r="R45" s="39" t="str">
        <f t="shared" si="5"/>
        <v>170,10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298</v>
      </c>
      <c r="G46" t="s">
        <v>297</v>
      </c>
      <c r="H46" t="s">
        <v>299</v>
      </c>
      <c r="I46" s="42"/>
      <c r="J46" s="43">
        <v>39</v>
      </c>
      <c r="K46" s="37" t="str">
        <f t="shared" si="0"/>
        <v>В31-39</v>
      </c>
      <c r="L46" s="37" t="str">
        <f t="shared" si="0"/>
        <v>172,31</v>
      </c>
      <c r="M46" s="37" t="str">
        <f t="shared" si="2"/>
        <v>89-3(31)</v>
      </c>
      <c r="N46" s="38">
        <f t="shared" si="1"/>
        <v>0</v>
      </c>
      <c r="O46" s="38">
        <f t="shared" si="1"/>
        <v>0</v>
      </c>
      <c r="P46" s="38" t="str">
        <f t="shared" si="3"/>
        <v>172,31</v>
      </c>
      <c r="Q46" s="39">
        <f t="shared" si="4"/>
        <v>2.1800000000000068</v>
      </c>
      <c r="R46" s="39" t="str">
        <f t="shared" si="5"/>
        <v>170,13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300</v>
      </c>
      <c r="G47" t="s">
        <v>301</v>
      </c>
      <c r="H47" t="s">
        <v>302</v>
      </c>
      <c r="I47" s="42"/>
      <c r="J47" s="43">
        <v>40</v>
      </c>
      <c r="K47" s="37" t="str">
        <f t="shared" si="0"/>
        <v>В31-40</v>
      </c>
      <c r="L47" s="37" t="str">
        <f t="shared" si="0"/>
        <v>172,74</v>
      </c>
      <c r="M47" s="37" t="str">
        <f t="shared" si="2"/>
        <v>89-3(31)</v>
      </c>
      <c r="N47" s="38">
        <f t="shared" si="1"/>
        <v>0</v>
      </c>
      <c r="O47" s="38">
        <f t="shared" si="1"/>
        <v>0</v>
      </c>
      <c r="P47" s="38" t="str">
        <f t="shared" si="3"/>
        <v>172,74</v>
      </c>
      <c r="Q47" s="39">
        <f t="shared" si="4"/>
        <v>2.0400000000000205</v>
      </c>
      <c r="R47" s="39" t="str">
        <f t="shared" si="5"/>
        <v>170,70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303</v>
      </c>
      <c r="G48" t="s">
        <v>304</v>
      </c>
      <c r="H48" t="s">
        <v>305</v>
      </c>
      <c r="I48" s="42"/>
      <c r="J48" s="43">
        <v>41</v>
      </c>
      <c r="K48" s="37" t="str">
        <f t="shared" ref="K48:L63" si="6">F48</f>
        <v>В31-41</v>
      </c>
      <c r="L48" s="37" t="str">
        <f t="shared" si="6"/>
        <v>172,24</v>
      </c>
      <c r="M48" s="37" t="str">
        <f t="shared" si="2"/>
        <v>89-3(31)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172,24</v>
      </c>
      <c r="Q48" s="39">
        <f t="shared" si="4"/>
        <v>1.8500000000000227</v>
      </c>
      <c r="R48" s="39" t="str">
        <f t="shared" si="5"/>
        <v>170,39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306</v>
      </c>
      <c r="G49" t="s">
        <v>307</v>
      </c>
      <c r="H49" t="s">
        <v>132</v>
      </c>
      <c r="I49" s="42"/>
      <c r="J49" s="43">
        <v>42</v>
      </c>
      <c r="K49" s="37" t="str">
        <f t="shared" si="6"/>
        <v>В31-42</v>
      </c>
      <c r="L49" s="37" t="str">
        <f t="shared" si="6"/>
        <v>174,97</v>
      </c>
      <c r="M49" s="37" t="str">
        <f t="shared" si="2"/>
        <v>89-3(31)</v>
      </c>
      <c r="N49" s="38">
        <f t="shared" si="7"/>
        <v>0</v>
      </c>
      <c r="O49" s="38">
        <f t="shared" si="7"/>
        <v>0</v>
      </c>
      <c r="P49" s="38" t="str">
        <f t="shared" si="3"/>
        <v>174,97</v>
      </c>
      <c r="Q49" s="39">
        <f t="shared" si="4"/>
        <v>2.0200000000000102</v>
      </c>
      <c r="R49" s="39" t="str">
        <f t="shared" si="5"/>
        <v>172,95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308</v>
      </c>
      <c r="G50" t="s">
        <v>47</v>
      </c>
      <c r="H50" t="s">
        <v>309</v>
      </c>
      <c r="I50" s="42"/>
      <c r="J50" s="43">
        <v>43</v>
      </c>
      <c r="K50" s="37" t="str">
        <f t="shared" si="6"/>
        <v>В31-43</v>
      </c>
      <c r="L50" s="37" t="str">
        <f t="shared" si="6"/>
        <v>172,35</v>
      </c>
      <c r="M50" s="37" t="str">
        <f t="shared" si="2"/>
        <v>89-3(31)</v>
      </c>
      <c r="N50" s="38">
        <f t="shared" si="7"/>
        <v>0</v>
      </c>
      <c r="O50" s="38">
        <f t="shared" si="7"/>
        <v>0</v>
      </c>
      <c r="P50" s="38" t="str">
        <f t="shared" si="3"/>
        <v>172,35</v>
      </c>
      <c r="Q50" s="39">
        <f t="shared" si="4"/>
        <v>2.0499999999999829</v>
      </c>
      <c r="R50" s="39" t="str">
        <f t="shared" si="5"/>
        <v>170,30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310</v>
      </c>
      <c r="G51" t="s">
        <v>311</v>
      </c>
      <c r="H51" t="s">
        <v>312</v>
      </c>
      <c r="I51" s="42"/>
      <c r="J51" s="43">
        <v>44</v>
      </c>
      <c r="K51" s="37" t="str">
        <f t="shared" si="6"/>
        <v>В31-44</v>
      </c>
      <c r="L51" s="37" t="str">
        <f t="shared" si="6"/>
        <v>172,45</v>
      </c>
      <c r="M51" s="37" t="str">
        <f t="shared" si="2"/>
        <v>89-3(31)</v>
      </c>
      <c r="N51" s="38">
        <f t="shared" si="7"/>
        <v>0</v>
      </c>
      <c r="O51" s="38">
        <f t="shared" si="7"/>
        <v>0</v>
      </c>
      <c r="P51" s="38" t="str">
        <f t="shared" si="3"/>
        <v>172,45</v>
      </c>
      <c r="Q51" s="39">
        <f t="shared" si="4"/>
        <v>2.2099999999999795</v>
      </c>
      <c r="R51" s="39" t="str">
        <f t="shared" si="5"/>
        <v>170,24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313</v>
      </c>
      <c r="G52" t="s">
        <v>66</v>
      </c>
      <c r="H52" t="s">
        <v>314</v>
      </c>
      <c r="I52" s="42"/>
      <c r="J52" s="43">
        <v>45</v>
      </c>
      <c r="K52" s="37" t="str">
        <f t="shared" si="6"/>
        <v>В31-45</v>
      </c>
      <c r="L52" s="37" t="str">
        <f t="shared" si="6"/>
        <v>171,85</v>
      </c>
      <c r="M52" s="37" t="str">
        <f t="shared" si="2"/>
        <v>89-3(31)</v>
      </c>
      <c r="N52" s="38">
        <f t="shared" si="7"/>
        <v>0</v>
      </c>
      <c r="O52" s="38">
        <f t="shared" si="7"/>
        <v>0</v>
      </c>
      <c r="P52" s="38" t="str">
        <f t="shared" si="3"/>
        <v>171,85</v>
      </c>
      <c r="Q52" s="39">
        <f t="shared" si="4"/>
        <v>2.1999999999999886</v>
      </c>
      <c r="R52" s="39" t="str">
        <f t="shared" si="5"/>
        <v>169,65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315</v>
      </c>
      <c r="G53" t="s">
        <v>316</v>
      </c>
      <c r="H53" t="s">
        <v>317</v>
      </c>
      <c r="I53" s="42"/>
      <c r="J53" s="43">
        <v>46</v>
      </c>
      <c r="K53" s="37" t="str">
        <f t="shared" si="6"/>
        <v>В31-46</v>
      </c>
      <c r="L53" s="37" t="str">
        <f t="shared" si="6"/>
        <v>171,87</v>
      </c>
      <c r="M53" s="37" t="str">
        <f t="shared" si="2"/>
        <v>89-3(31)</v>
      </c>
      <c r="N53" s="38">
        <f t="shared" si="7"/>
        <v>0</v>
      </c>
      <c r="O53" s="38">
        <f t="shared" si="7"/>
        <v>0</v>
      </c>
      <c r="P53" s="38" t="str">
        <f t="shared" si="3"/>
        <v>171,87</v>
      </c>
      <c r="Q53" s="39">
        <f t="shared" si="4"/>
        <v>2.3700000000000045</v>
      </c>
      <c r="R53" s="39" t="str">
        <f t="shared" si="5"/>
        <v>169,50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318</v>
      </c>
      <c r="G54" t="s">
        <v>208</v>
      </c>
      <c r="H54" t="s">
        <v>319</v>
      </c>
      <c r="I54" s="42"/>
      <c r="J54" s="43">
        <v>47</v>
      </c>
      <c r="K54" s="37" t="str">
        <f t="shared" si="6"/>
        <v>В31-47</v>
      </c>
      <c r="L54" s="37" t="str">
        <f t="shared" si="6"/>
        <v>171,78</v>
      </c>
      <c r="M54" s="37" t="str">
        <f t="shared" si="2"/>
        <v>89-3(31)</v>
      </c>
      <c r="N54" s="38">
        <f t="shared" si="7"/>
        <v>0</v>
      </c>
      <c r="O54" s="38">
        <f t="shared" si="7"/>
        <v>0</v>
      </c>
      <c r="P54" s="38" t="str">
        <f t="shared" si="3"/>
        <v>171,78</v>
      </c>
      <c r="Q54" s="39">
        <f t="shared" si="4"/>
        <v>1.7800000000000011</v>
      </c>
      <c r="R54" s="39" t="str">
        <f t="shared" si="5"/>
        <v>170,00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320</v>
      </c>
      <c r="G55" t="s">
        <v>321</v>
      </c>
      <c r="H55" t="s">
        <v>219</v>
      </c>
      <c r="I55" s="42"/>
      <c r="J55" s="43">
        <v>48</v>
      </c>
      <c r="K55" s="37" t="str">
        <f t="shared" si="6"/>
        <v>В31-48</v>
      </c>
      <c r="L55" s="37" t="str">
        <f t="shared" si="6"/>
        <v>171,68</v>
      </c>
      <c r="M55" s="37" t="str">
        <f t="shared" si="2"/>
        <v>89-3(31)</v>
      </c>
      <c r="N55" s="38">
        <f t="shared" si="7"/>
        <v>0</v>
      </c>
      <c r="O55" s="38">
        <f t="shared" si="7"/>
        <v>0</v>
      </c>
      <c r="P55" s="38" t="str">
        <f t="shared" si="3"/>
        <v>171,68</v>
      </c>
      <c r="Q55" s="39">
        <f t="shared" si="4"/>
        <v>2.2600000000000193</v>
      </c>
      <c r="R55" s="39" t="str">
        <f t="shared" si="5"/>
        <v>169,42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322</v>
      </c>
      <c r="G56" t="s">
        <v>323</v>
      </c>
      <c r="H56" t="s">
        <v>324</v>
      </c>
      <c r="I56" s="42"/>
      <c r="J56" s="43">
        <v>49</v>
      </c>
      <c r="K56" s="37" t="str">
        <f t="shared" si="6"/>
        <v>В31-49</v>
      </c>
      <c r="L56" s="37" t="str">
        <f t="shared" si="6"/>
        <v>170,76</v>
      </c>
      <c r="M56" s="37" t="str">
        <f t="shared" si="2"/>
        <v>89-3(31)</v>
      </c>
      <c r="N56" s="38">
        <f t="shared" si="7"/>
        <v>0</v>
      </c>
      <c r="O56" s="38">
        <f t="shared" si="7"/>
        <v>0</v>
      </c>
      <c r="P56" s="38" t="str">
        <f t="shared" si="3"/>
        <v>170,76</v>
      </c>
      <c r="Q56" s="39">
        <f t="shared" si="4"/>
        <v>2.0099999999999909</v>
      </c>
      <c r="R56" s="39" t="str">
        <f t="shared" si="5"/>
        <v>168,75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325</v>
      </c>
      <c r="G57" t="s">
        <v>326</v>
      </c>
      <c r="H57" t="s">
        <v>327</v>
      </c>
      <c r="I57" s="42"/>
      <c r="J57" s="43">
        <v>50</v>
      </c>
      <c r="K57" s="37" t="str">
        <f t="shared" si="6"/>
        <v>В31-50</v>
      </c>
      <c r="L57" s="37" t="str">
        <f t="shared" si="6"/>
        <v>170,21</v>
      </c>
      <c r="M57" s="37" t="str">
        <f t="shared" si="2"/>
        <v>89-3(31)</v>
      </c>
      <c r="N57" s="38">
        <f t="shared" si="7"/>
        <v>0</v>
      </c>
      <c r="O57" s="38">
        <f t="shared" si="7"/>
        <v>0</v>
      </c>
      <c r="P57" s="38" t="str">
        <f t="shared" si="3"/>
        <v>170,21</v>
      </c>
      <c r="Q57" s="39">
        <f t="shared" si="4"/>
        <v>1.3499999999999943</v>
      </c>
      <c r="R57" s="39" t="str">
        <f t="shared" si="5"/>
        <v>168,86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328</v>
      </c>
      <c r="G58" t="s">
        <v>270</v>
      </c>
      <c r="H58" t="s">
        <v>329</v>
      </c>
      <c r="I58" s="42"/>
      <c r="J58" s="43">
        <v>51</v>
      </c>
      <c r="K58" s="37" t="str">
        <f t="shared" si="6"/>
        <v>В31-51</v>
      </c>
      <c r="L58" s="37" t="str">
        <f t="shared" si="6"/>
        <v>170,73</v>
      </c>
      <c r="M58" s="37" t="str">
        <f t="shared" si="2"/>
        <v>89-3(31)</v>
      </c>
      <c r="N58" s="38">
        <f t="shared" si="7"/>
        <v>0</v>
      </c>
      <c r="O58" s="38">
        <f t="shared" si="7"/>
        <v>0</v>
      </c>
      <c r="P58" s="38" t="str">
        <f t="shared" si="3"/>
        <v>170,73</v>
      </c>
      <c r="Q58" s="39">
        <f t="shared" si="4"/>
        <v>1.1499999999999773</v>
      </c>
      <c r="R58" s="39" t="str">
        <f t="shared" si="5"/>
        <v>169,58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330</v>
      </c>
      <c r="G59" t="s">
        <v>305</v>
      </c>
      <c r="H59" t="s">
        <v>331</v>
      </c>
      <c r="I59" s="42"/>
      <c r="J59" s="43">
        <v>52</v>
      </c>
      <c r="K59" s="37" t="str">
        <f t="shared" si="6"/>
        <v>В31-52</v>
      </c>
      <c r="L59" s="37" t="str">
        <f t="shared" si="6"/>
        <v>170,39</v>
      </c>
      <c r="M59" s="37" t="str">
        <f t="shared" si="2"/>
        <v>89-3(31)</v>
      </c>
      <c r="N59" s="38">
        <f t="shared" si="7"/>
        <v>0</v>
      </c>
      <c r="O59" s="38">
        <f t="shared" si="7"/>
        <v>0</v>
      </c>
      <c r="P59" s="38" t="str">
        <f t="shared" si="3"/>
        <v>170,39</v>
      </c>
      <c r="Q59" s="39">
        <f t="shared" si="4"/>
        <v>2.25</v>
      </c>
      <c r="R59" s="39" t="str">
        <f t="shared" si="5"/>
        <v>168,14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332</v>
      </c>
      <c r="G60" t="s">
        <v>333</v>
      </c>
      <c r="H60" t="s">
        <v>334</v>
      </c>
      <c r="I60" s="42"/>
      <c r="J60" s="43">
        <v>53</v>
      </c>
      <c r="K60" s="37" t="str">
        <f t="shared" si="6"/>
        <v>В31-53</v>
      </c>
      <c r="L60" s="37" t="str">
        <f t="shared" si="6"/>
        <v>172,28</v>
      </c>
      <c r="M60" s="37" t="str">
        <f t="shared" si="2"/>
        <v>89-3(31)</v>
      </c>
      <c r="N60" s="38">
        <f t="shared" si="7"/>
        <v>0</v>
      </c>
      <c r="O60" s="38">
        <f t="shared" si="7"/>
        <v>0</v>
      </c>
      <c r="P60" s="38" t="str">
        <f t="shared" si="3"/>
        <v>172,28</v>
      </c>
      <c r="Q60" s="39">
        <f t="shared" si="4"/>
        <v>1.6800000000000068</v>
      </c>
      <c r="R60" s="39" t="str">
        <f t="shared" si="5"/>
        <v>170,60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335</v>
      </c>
      <c r="G61" t="s">
        <v>336</v>
      </c>
      <c r="H61" t="s">
        <v>337</v>
      </c>
      <c r="I61" s="42"/>
      <c r="J61" s="43">
        <v>54</v>
      </c>
      <c r="K61" s="37" t="str">
        <f t="shared" si="6"/>
        <v>В31-54</v>
      </c>
      <c r="L61" s="37" t="str">
        <f t="shared" si="6"/>
        <v>171,93</v>
      </c>
      <c r="M61" s="37" t="str">
        <f t="shared" si="2"/>
        <v>89-3(31)</v>
      </c>
      <c r="N61" s="38">
        <f t="shared" si="7"/>
        <v>0</v>
      </c>
      <c r="O61" s="38">
        <f t="shared" si="7"/>
        <v>0</v>
      </c>
      <c r="P61" s="38" t="str">
        <f t="shared" si="3"/>
        <v>171,93</v>
      </c>
      <c r="Q61" s="39">
        <f t="shared" si="4"/>
        <v>1.7000000000000171</v>
      </c>
      <c r="R61" s="39" t="str">
        <f t="shared" si="5"/>
        <v>170,23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338</v>
      </c>
      <c r="G62" t="s">
        <v>41</v>
      </c>
      <c r="H62" t="s">
        <v>339</v>
      </c>
      <c r="I62" s="42"/>
      <c r="J62" s="43">
        <v>55</v>
      </c>
      <c r="K62" s="37" t="str">
        <f t="shared" si="6"/>
        <v>В31-55</v>
      </c>
      <c r="L62" s="37" t="str">
        <f t="shared" si="6"/>
        <v>172,29</v>
      </c>
      <c r="M62" s="37" t="str">
        <f t="shared" si="2"/>
        <v>89-3(31)</v>
      </c>
      <c r="N62" s="38">
        <f t="shared" si="7"/>
        <v>0</v>
      </c>
      <c r="O62" s="38">
        <f t="shared" si="7"/>
        <v>0</v>
      </c>
      <c r="P62" s="38" t="str">
        <f t="shared" si="3"/>
        <v>172,29</v>
      </c>
      <c r="Q62" s="39">
        <f t="shared" si="4"/>
        <v>2.039999999999992</v>
      </c>
      <c r="R62" s="39" t="str">
        <f t="shared" si="5"/>
        <v>170,25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340</v>
      </c>
      <c r="G63" t="s">
        <v>341</v>
      </c>
      <c r="H63" t="s">
        <v>342</v>
      </c>
      <c r="I63" s="42"/>
      <c r="J63" s="43">
        <v>56</v>
      </c>
      <c r="K63" s="37" t="str">
        <f t="shared" si="6"/>
        <v>В31-56</v>
      </c>
      <c r="L63" s="37" t="str">
        <f t="shared" si="6"/>
        <v>173,57</v>
      </c>
      <c r="M63" s="37" t="str">
        <f t="shared" si="2"/>
        <v>89-3(31)</v>
      </c>
      <c r="N63" s="38">
        <f t="shared" si="7"/>
        <v>0</v>
      </c>
      <c r="O63" s="38">
        <f t="shared" si="7"/>
        <v>0</v>
      </c>
      <c r="P63" s="38" t="str">
        <f t="shared" si="3"/>
        <v>173,57</v>
      </c>
      <c r="Q63" s="39">
        <f t="shared" si="4"/>
        <v>2.0199999999999818</v>
      </c>
      <c r="R63" s="39" t="str">
        <f t="shared" si="5"/>
        <v>171,55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343</v>
      </c>
      <c r="G64" t="s">
        <v>344</v>
      </c>
      <c r="H64" t="s">
        <v>342</v>
      </c>
      <c r="I64" s="42"/>
      <c r="J64" s="43">
        <v>57</v>
      </c>
      <c r="K64" s="37" t="str">
        <f t="shared" ref="K64:L127" si="8">F64</f>
        <v>В31-57</v>
      </c>
      <c r="L64" s="37" t="str">
        <f t="shared" si="8"/>
        <v>173,60</v>
      </c>
      <c r="M64" s="37" t="str">
        <f t="shared" si="2"/>
        <v>89-3(31)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173,60</v>
      </c>
      <c r="Q64" s="39">
        <f t="shared" si="4"/>
        <v>2.0499999999999829</v>
      </c>
      <c r="R64" s="39" t="str">
        <f t="shared" si="5"/>
        <v>171,55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345</v>
      </c>
      <c r="G65" t="s">
        <v>346</v>
      </c>
      <c r="H65" t="s">
        <v>347</v>
      </c>
      <c r="I65" s="42"/>
      <c r="J65" s="43">
        <v>58</v>
      </c>
      <c r="K65" s="37" t="str">
        <f t="shared" si="8"/>
        <v>В31-58</v>
      </c>
      <c r="L65" s="37" t="str">
        <f t="shared" si="8"/>
        <v>173,51</v>
      </c>
      <c r="M65" s="37" t="str">
        <f t="shared" si="2"/>
        <v>89-3(31)</v>
      </c>
      <c r="N65" s="38">
        <f t="shared" si="9"/>
        <v>0</v>
      </c>
      <c r="O65" s="38">
        <f t="shared" si="9"/>
        <v>0</v>
      </c>
      <c r="P65" s="38" t="str">
        <f t="shared" si="3"/>
        <v>173,51</v>
      </c>
      <c r="Q65" s="39">
        <f t="shared" si="4"/>
        <v>1.3199999999999932</v>
      </c>
      <c r="R65" s="39" t="str">
        <f t="shared" si="5"/>
        <v>172,19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348</v>
      </c>
      <c r="G66" t="s">
        <v>349</v>
      </c>
      <c r="H66" t="s">
        <v>350</v>
      </c>
      <c r="I66" s="42"/>
      <c r="J66" s="43">
        <v>59</v>
      </c>
      <c r="K66" s="37" t="str">
        <f t="shared" si="8"/>
        <v>В31-59</v>
      </c>
      <c r="L66" s="37" t="str">
        <f t="shared" si="8"/>
        <v>173,26</v>
      </c>
      <c r="M66" s="37" t="str">
        <f t="shared" si="2"/>
        <v>89-3(31)</v>
      </c>
      <c r="N66" s="38">
        <f t="shared" si="9"/>
        <v>0</v>
      </c>
      <c r="O66" s="38">
        <f t="shared" si="9"/>
        <v>0</v>
      </c>
      <c r="P66" s="38" t="str">
        <f t="shared" si="3"/>
        <v>173,26</v>
      </c>
      <c r="Q66" s="39">
        <f t="shared" si="4"/>
        <v>1.5499999999999829</v>
      </c>
      <c r="R66" s="39" t="str">
        <f t="shared" si="5"/>
        <v>171,71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89-3(31)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89-3(31)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89-3(31)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89-3(31)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89-3(31)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89-3(31)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89-3(31)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89-3(31)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89-3(31)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89-3(31)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89-3(31)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89-3(31)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89-3(31)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89-3(31)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89-3(31)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89-3(31)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89-3(31)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89-3(31)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89-3(31)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89-3(31)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89-3(31)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89-3(31)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89-3(31)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89-3(31)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89-3(31)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89-3(31)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89-3(31)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89-3(31)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89-3(31)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89-3(31)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89-3(31)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89-3(31)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89-3(31)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89-3(31)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89-3(31)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89-3(31)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89-3(31)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89-3(31)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89-3(31)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89-3(31)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89-3(31)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89-3(31)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89-3(31)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89-3(31)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89-3(31)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89-3(31)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89-3(31)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89-3(31)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89-3(31)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89-3(31)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89-3(31)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89-3(31)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89-3(31)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89-3(31)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89-3(31)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89-3(31)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89-3(31)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89-3(31)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89-3(31)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89-3(31)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89-3(31)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89-3(31)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89-3(31)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89-3(31)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89-3(31)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89-3(31)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89-3(31)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89-3(31)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89-3(31)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89-3(31)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89-3(31)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89-3(31)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89-3(31)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89-3(31)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89-3(31)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89-3(31)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89-3(31)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89-3(31)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89-3(31)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89-3(31)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89-3(31)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89-3(31)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89-3(31)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89-3(31)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89-3(31)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89-3(31)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89-3(31)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89-3(31)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89-3(31)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89-3(31)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89-3(31)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89-3(31)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89-3(31)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89-3(31)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89-3(31)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89-3(31)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89-3(31)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89-3(31)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89-3(31)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89-3(31)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89-3(31)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89-3(31)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89-3(31)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89-3(31)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89-3(31)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89-3(31)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89-3(31)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89-3(31)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89-3(31)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89-3(31)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89-3(31)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89-3(31)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89-3(31)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89-3(31)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89-3(31)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89-3(31)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89-3(31)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89-3(31)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89-3(31)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89-3(31)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89-3(31)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89-3(31)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89-3(31)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89-3(31)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89-3(31)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89-3(31)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89-3(31)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89-3(31)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89-3(31)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89-3(31)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89-3(31)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89-3(31)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89-3(31)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89-3(31)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89-3(31)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89-3(31)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89-3(31)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89-3(31)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89-3(31)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89-3(31)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89-3(31)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34" workbookViewId="0">
      <selection activeCell="L3" sqref="L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7" t="s">
        <v>28</v>
      </c>
      <c r="C6" s="58"/>
      <c r="D6" s="58"/>
      <c r="E6" s="58"/>
      <c r="F6" s="58"/>
      <c r="G6" s="58"/>
      <c r="H6" s="59"/>
      <c r="J6" s="60" t="s">
        <v>29</v>
      </c>
      <c r="K6" s="55" t="s">
        <v>0</v>
      </c>
      <c r="L6" s="62" t="s">
        <v>30</v>
      </c>
      <c r="M6" s="55" t="s">
        <v>26</v>
      </c>
      <c r="N6" s="64" t="s">
        <v>31</v>
      </c>
      <c r="O6" s="65"/>
      <c r="P6" s="55" t="s">
        <v>32</v>
      </c>
      <c r="Q6" s="55" t="s">
        <v>33</v>
      </c>
      <c r="R6" s="55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1"/>
      <c r="K7" s="56"/>
      <c r="L7" s="63"/>
      <c r="M7" s="56"/>
      <c r="N7" s="32" t="s">
        <v>35</v>
      </c>
      <c r="O7" s="33" t="s">
        <v>36</v>
      </c>
      <c r="P7" s="56"/>
      <c r="Q7" s="56"/>
      <c r="R7" s="56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В20-1</v>
      </c>
      <c r="L8" s="37" t="str">
        <f>G8</f>
        <v>172,29</v>
      </c>
      <c r="M8" s="37" t="str">
        <f>$L$2</f>
        <v>90-3(20)</v>
      </c>
      <c r="N8" s="38">
        <f t="shared" ref="N8:O47" si="1">C8</f>
        <v>0</v>
      </c>
      <c r="O8" s="38">
        <f t="shared" si="1"/>
        <v>0</v>
      </c>
      <c r="P8" s="38" t="str">
        <f>L8</f>
        <v>172,29</v>
      </c>
      <c r="Q8" s="39">
        <f>P8-R8</f>
        <v>1.9499999999999886</v>
      </c>
      <c r="R8" s="39" t="str">
        <f>H8</f>
        <v>170,34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В20-2</v>
      </c>
      <c r="L9" s="37" t="str">
        <f t="shared" si="0"/>
        <v>172,32</v>
      </c>
      <c r="M9" s="37" t="str">
        <f t="shared" ref="M9:M72" si="2">$L$2</f>
        <v>90-3(20)</v>
      </c>
      <c r="N9" s="38">
        <f t="shared" si="1"/>
        <v>0</v>
      </c>
      <c r="O9" s="38">
        <f t="shared" si="1"/>
        <v>0</v>
      </c>
      <c r="P9" s="38" t="str">
        <f t="shared" ref="P9:P72" si="3">L9</f>
        <v>172,32</v>
      </c>
      <c r="Q9" s="39">
        <f t="shared" ref="Q9:Q72" si="4">P9-R9</f>
        <v>1.8899999999999864</v>
      </c>
      <c r="R9" s="39" t="str">
        <f t="shared" ref="R9:R72" si="5">H9</f>
        <v>170,43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В20-3</v>
      </c>
      <c r="L10" s="37" t="str">
        <f t="shared" si="0"/>
        <v>172,35</v>
      </c>
      <c r="M10" s="37" t="str">
        <f t="shared" si="2"/>
        <v>90-3(20)</v>
      </c>
      <c r="N10" s="44">
        <f t="shared" si="1"/>
        <v>0</v>
      </c>
      <c r="O10" s="44">
        <f t="shared" si="1"/>
        <v>0</v>
      </c>
      <c r="P10" s="38" t="str">
        <f t="shared" si="3"/>
        <v>172,35</v>
      </c>
      <c r="Q10" s="39">
        <f t="shared" si="4"/>
        <v>1.9499999999999886</v>
      </c>
      <c r="R10" s="39" t="str">
        <f t="shared" si="5"/>
        <v>170,40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В20-4</v>
      </c>
      <c r="L11" s="37" t="str">
        <f t="shared" si="0"/>
        <v>172,37</v>
      </c>
      <c r="M11" s="37" t="str">
        <f t="shared" si="2"/>
        <v>90-3(20)</v>
      </c>
      <c r="N11" s="44">
        <f t="shared" si="1"/>
        <v>0</v>
      </c>
      <c r="O11" s="44">
        <f t="shared" si="1"/>
        <v>0</v>
      </c>
      <c r="P11" s="38" t="str">
        <f t="shared" si="3"/>
        <v>172,37</v>
      </c>
      <c r="Q11" s="39">
        <f t="shared" si="4"/>
        <v>1.9200000000000159</v>
      </c>
      <c r="R11" s="39" t="str">
        <f t="shared" si="5"/>
        <v>170,45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В20-5</v>
      </c>
      <c r="L12" s="37" t="str">
        <f t="shared" si="0"/>
        <v>172,64</v>
      </c>
      <c r="M12" s="37" t="str">
        <f t="shared" si="2"/>
        <v>90-3(20)</v>
      </c>
      <c r="N12" s="44">
        <f t="shared" si="1"/>
        <v>0</v>
      </c>
      <c r="O12" s="44">
        <f t="shared" si="1"/>
        <v>0</v>
      </c>
      <c r="P12" s="38" t="str">
        <f t="shared" si="3"/>
        <v>172,64</v>
      </c>
      <c r="Q12" s="39">
        <f t="shared" si="4"/>
        <v>1.4899999999999807</v>
      </c>
      <c r="R12" s="39" t="str">
        <f t="shared" si="5"/>
        <v>171,15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В20-6</v>
      </c>
      <c r="L13" s="37" t="str">
        <f t="shared" si="0"/>
        <v>172,62</v>
      </c>
      <c r="M13" s="37" t="str">
        <f t="shared" si="2"/>
        <v>90-3(20)</v>
      </c>
      <c r="N13" s="44">
        <f t="shared" si="1"/>
        <v>0</v>
      </c>
      <c r="O13" s="44">
        <f t="shared" si="1"/>
        <v>0</v>
      </c>
      <c r="P13" s="38" t="str">
        <f t="shared" si="3"/>
        <v>172,62</v>
      </c>
      <c r="Q13" s="39">
        <f t="shared" si="4"/>
        <v>1.6700000000000159</v>
      </c>
      <c r="R13" s="39" t="str">
        <f t="shared" si="5"/>
        <v>170,95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В20-7</v>
      </c>
      <c r="L14" s="37" t="str">
        <f t="shared" si="0"/>
        <v>172,15</v>
      </c>
      <c r="M14" s="37" t="str">
        <f t="shared" si="2"/>
        <v>90-3(20)</v>
      </c>
      <c r="N14" s="44">
        <f t="shared" si="1"/>
        <v>0</v>
      </c>
      <c r="O14" s="44">
        <f t="shared" si="1"/>
        <v>0</v>
      </c>
      <c r="P14" s="38" t="str">
        <f t="shared" si="3"/>
        <v>172,15</v>
      </c>
      <c r="Q14" s="39">
        <f t="shared" si="4"/>
        <v>1.3499999999999943</v>
      </c>
      <c r="R14" s="39" t="str">
        <f t="shared" si="5"/>
        <v>170,80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В20-8</v>
      </c>
      <c r="L15" s="37" t="str">
        <f t="shared" si="0"/>
        <v>172,10</v>
      </c>
      <c r="M15" s="37" t="str">
        <f t="shared" si="2"/>
        <v>90-3(20)</v>
      </c>
      <c r="N15" s="38">
        <f t="shared" si="1"/>
        <v>0</v>
      </c>
      <c r="O15" s="38">
        <f t="shared" si="1"/>
        <v>0</v>
      </c>
      <c r="P15" s="38" t="str">
        <f t="shared" si="3"/>
        <v>172,10</v>
      </c>
      <c r="Q15" s="39">
        <f t="shared" si="4"/>
        <v>1.3899999999999864</v>
      </c>
      <c r="R15" s="39" t="str">
        <f t="shared" si="5"/>
        <v>170,71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65</v>
      </c>
      <c r="H16" t="s">
        <v>66</v>
      </c>
      <c r="J16" s="43">
        <v>9</v>
      </c>
      <c r="K16" s="43" t="str">
        <f t="shared" si="0"/>
        <v>В20-9</v>
      </c>
      <c r="L16" s="37" t="str">
        <f t="shared" si="0"/>
        <v>172,69</v>
      </c>
      <c r="M16" s="37" t="str">
        <f t="shared" si="2"/>
        <v>90-3(20)</v>
      </c>
      <c r="N16" s="44">
        <f t="shared" si="1"/>
        <v>0</v>
      </c>
      <c r="O16" s="44">
        <f t="shared" si="1"/>
        <v>0</v>
      </c>
      <c r="P16" s="38" t="str">
        <f t="shared" si="3"/>
        <v>172,69</v>
      </c>
      <c r="Q16" s="39">
        <f t="shared" si="4"/>
        <v>0.84000000000000341</v>
      </c>
      <c r="R16" s="39" t="str">
        <f t="shared" si="5"/>
        <v>171,85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67</v>
      </c>
      <c r="G17" t="s">
        <v>68</v>
      </c>
      <c r="H17" t="s">
        <v>69</v>
      </c>
      <c r="J17" s="43">
        <v>10</v>
      </c>
      <c r="K17" s="43" t="str">
        <f t="shared" si="0"/>
        <v>В20-10</v>
      </c>
      <c r="L17" s="37" t="str">
        <f t="shared" si="0"/>
        <v>173,20</v>
      </c>
      <c r="M17" s="37" t="str">
        <f t="shared" si="2"/>
        <v>90-3(20)</v>
      </c>
      <c r="N17" s="44">
        <f t="shared" si="1"/>
        <v>0</v>
      </c>
      <c r="O17" s="44">
        <f t="shared" si="1"/>
        <v>0</v>
      </c>
      <c r="P17" s="38" t="str">
        <f t="shared" si="3"/>
        <v>173,20</v>
      </c>
      <c r="Q17" s="39">
        <f t="shared" si="4"/>
        <v>1.4499999999999886</v>
      </c>
      <c r="R17" s="39" t="str">
        <f t="shared" si="5"/>
        <v>171,75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70</v>
      </c>
      <c r="G18" t="s">
        <v>71</v>
      </c>
      <c r="H18" t="s">
        <v>72</v>
      </c>
      <c r="J18" s="43">
        <v>11</v>
      </c>
      <c r="K18" s="43" t="str">
        <f t="shared" si="0"/>
        <v>В20-11</v>
      </c>
      <c r="L18" s="37" t="str">
        <f t="shared" si="0"/>
        <v>173,24</v>
      </c>
      <c r="M18" s="37" t="str">
        <f t="shared" si="2"/>
        <v>90-3(20)</v>
      </c>
      <c r="N18" s="44">
        <f t="shared" si="1"/>
        <v>0</v>
      </c>
      <c r="O18" s="44">
        <f t="shared" si="1"/>
        <v>0</v>
      </c>
      <c r="P18" s="38" t="str">
        <f t="shared" si="3"/>
        <v>173,24</v>
      </c>
      <c r="Q18" s="39">
        <f t="shared" si="4"/>
        <v>1.4099999999999966</v>
      </c>
      <c r="R18" s="39" t="str">
        <f t="shared" si="5"/>
        <v>171,83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73</v>
      </c>
      <c r="G19" t="s">
        <v>74</v>
      </c>
      <c r="H19" t="s">
        <v>75</v>
      </c>
      <c r="J19" s="43">
        <v>12</v>
      </c>
      <c r="K19" s="43" t="str">
        <f t="shared" si="0"/>
        <v>В20-12</v>
      </c>
      <c r="L19" s="37" t="str">
        <f t="shared" si="0"/>
        <v>173,31</v>
      </c>
      <c r="M19" s="37" t="str">
        <f t="shared" si="2"/>
        <v>90-3(20)</v>
      </c>
      <c r="N19" s="44">
        <f t="shared" si="1"/>
        <v>0</v>
      </c>
      <c r="O19" s="44">
        <f t="shared" si="1"/>
        <v>0</v>
      </c>
      <c r="P19" s="38" t="str">
        <f t="shared" si="3"/>
        <v>173,31</v>
      </c>
      <c r="Q19" s="39">
        <f t="shared" si="4"/>
        <v>1.3600000000000136</v>
      </c>
      <c r="R19" s="39" t="str">
        <f t="shared" si="5"/>
        <v>171,95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76</v>
      </c>
      <c r="G20" t="s">
        <v>77</v>
      </c>
      <c r="H20" t="s">
        <v>78</v>
      </c>
      <c r="J20" s="43">
        <v>13</v>
      </c>
      <c r="K20" s="43" t="str">
        <f t="shared" si="0"/>
        <v>В20-13</v>
      </c>
      <c r="L20" s="37" t="str">
        <f t="shared" si="0"/>
        <v>173,10</v>
      </c>
      <c r="M20" s="37" t="str">
        <f t="shared" si="2"/>
        <v>90-3(20)</v>
      </c>
      <c r="N20" s="44">
        <f t="shared" si="1"/>
        <v>0</v>
      </c>
      <c r="O20" s="44">
        <f t="shared" si="1"/>
        <v>0</v>
      </c>
      <c r="P20" s="38" t="str">
        <f t="shared" si="3"/>
        <v>173,10</v>
      </c>
      <c r="Q20" s="39">
        <f t="shared" si="4"/>
        <v>1.2800000000000011</v>
      </c>
      <c r="R20" s="39" t="str">
        <f t="shared" si="5"/>
        <v>171,82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79</v>
      </c>
      <c r="G21" t="s">
        <v>80</v>
      </c>
      <c r="H21" t="s">
        <v>81</v>
      </c>
      <c r="J21" s="43">
        <v>14</v>
      </c>
      <c r="K21" s="43" t="str">
        <f t="shared" si="0"/>
        <v>В20-14</v>
      </c>
      <c r="L21" s="37" t="str">
        <f t="shared" si="0"/>
        <v>170,22</v>
      </c>
      <c r="M21" s="37" t="str">
        <f t="shared" si="2"/>
        <v>90-3(20)</v>
      </c>
      <c r="N21" s="44">
        <f t="shared" si="1"/>
        <v>0</v>
      </c>
      <c r="O21" s="44">
        <f t="shared" si="1"/>
        <v>0</v>
      </c>
      <c r="P21" s="38" t="str">
        <f t="shared" si="3"/>
        <v>170,22</v>
      </c>
      <c r="Q21" s="39">
        <f t="shared" si="4"/>
        <v>1.75</v>
      </c>
      <c r="R21" s="39" t="str">
        <f t="shared" si="5"/>
        <v>168,47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82</v>
      </c>
      <c r="G22" t="s">
        <v>51</v>
      </c>
      <c r="H22" t="s">
        <v>83</v>
      </c>
      <c r="J22" s="43">
        <v>15</v>
      </c>
      <c r="K22" s="43" t="str">
        <f t="shared" si="0"/>
        <v>В20-15</v>
      </c>
      <c r="L22" s="37" t="str">
        <f t="shared" si="0"/>
        <v>170,45</v>
      </c>
      <c r="M22" s="37" t="str">
        <f t="shared" si="2"/>
        <v>90-3(20)</v>
      </c>
      <c r="N22" s="44">
        <f t="shared" si="1"/>
        <v>0</v>
      </c>
      <c r="O22" s="44">
        <f t="shared" si="1"/>
        <v>0</v>
      </c>
      <c r="P22" s="38" t="str">
        <f t="shared" si="3"/>
        <v>170,45</v>
      </c>
      <c r="Q22" s="39">
        <f t="shared" si="4"/>
        <v>2</v>
      </c>
      <c r="R22" s="39" t="str">
        <f t="shared" si="5"/>
        <v>168,45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84</v>
      </c>
      <c r="G23" t="s">
        <v>85</v>
      </c>
      <c r="H23" t="s">
        <v>86</v>
      </c>
      <c r="J23" s="43">
        <v>16</v>
      </c>
      <c r="K23" s="43" t="str">
        <f t="shared" si="0"/>
        <v>В20-16</v>
      </c>
      <c r="L23" s="37" t="str">
        <f t="shared" si="0"/>
        <v>170,35</v>
      </c>
      <c r="M23" s="37" t="str">
        <f t="shared" si="2"/>
        <v>90-3(20)</v>
      </c>
      <c r="N23" s="44">
        <f t="shared" si="1"/>
        <v>0</v>
      </c>
      <c r="O23" s="44">
        <f t="shared" si="1"/>
        <v>0</v>
      </c>
      <c r="P23" s="38" t="str">
        <f t="shared" si="3"/>
        <v>170,35</v>
      </c>
      <c r="Q23" s="39">
        <f t="shared" si="4"/>
        <v>1.9899999999999807</v>
      </c>
      <c r="R23" s="39" t="str">
        <f t="shared" si="5"/>
        <v>168,36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87</v>
      </c>
      <c r="G24" t="s">
        <v>88</v>
      </c>
      <c r="H24" t="s">
        <v>89</v>
      </c>
      <c r="J24" s="43">
        <v>17</v>
      </c>
      <c r="K24" s="43" t="str">
        <f t="shared" si="0"/>
        <v>В20-17</v>
      </c>
      <c r="L24" s="37" t="str">
        <f t="shared" si="0"/>
        <v>170,37</v>
      </c>
      <c r="M24" s="37" t="str">
        <f t="shared" si="2"/>
        <v>90-3(20)</v>
      </c>
      <c r="N24" s="44">
        <f t="shared" si="1"/>
        <v>0</v>
      </c>
      <c r="O24" s="44">
        <f t="shared" si="1"/>
        <v>0</v>
      </c>
      <c r="P24" s="38" t="str">
        <f t="shared" si="3"/>
        <v>170,37</v>
      </c>
      <c r="Q24" s="39">
        <f t="shared" si="4"/>
        <v>1.9699999999999989</v>
      </c>
      <c r="R24" s="39" t="str">
        <f t="shared" si="5"/>
        <v>168,40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90</v>
      </c>
      <c r="G25" t="s">
        <v>91</v>
      </c>
      <c r="H25" t="s">
        <v>92</v>
      </c>
      <c r="J25" s="43">
        <v>18</v>
      </c>
      <c r="K25" s="43" t="str">
        <f t="shared" si="0"/>
        <v>В20-18</v>
      </c>
      <c r="L25" s="37" t="str">
        <f t="shared" si="0"/>
        <v>178,38</v>
      </c>
      <c r="M25" s="37" t="str">
        <f t="shared" si="2"/>
        <v>90-3(20)</v>
      </c>
      <c r="N25" s="44">
        <f t="shared" si="1"/>
        <v>0</v>
      </c>
      <c r="O25" s="44">
        <f t="shared" si="1"/>
        <v>0</v>
      </c>
      <c r="P25" s="38" t="str">
        <f t="shared" si="3"/>
        <v>178,38</v>
      </c>
      <c r="Q25" s="39">
        <f t="shared" si="4"/>
        <v>1.6200000000000045</v>
      </c>
      <c r="R25" s="39" t="str">
        <f t="shared" si="5"/>
        <v>176,76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93</v>
      </c>
      <c r="G26" t="s">
        <v>94</v>
      </c>
      <c r="H26" t="s">
        <v>95</v>
      </c>
      <c r="J26" s="43">
        <v>19</v>
      </c>
      <c r="K26" s="43" t="str">
        <f t="shared" si="0"/>
        <v>В20-19</v>
      </c>
      <c r="L26" s="37" t="str">
        <f t="shared" si="0"/>
        <v>170,50</v>
      </c>
      <c r="M26" s="43" t="str">
        <f t="shared" si="2"/>
        <v>90-3(20)</v>
      </c>
      <c r="N26" s="44">
        <f t="shared" si="1"/>
        <v>0</v>
      </c>
      <c r="O26" s="44">
        <f t="shared" si="1"/>
        <v>0</v>
      </c>
      <c r="P26" s="38" t="str">
        <f t="shared" si="3"/>
        <v>170,50</v>
      </c>
      <c r="Q26" s="39">
        <f t="shared" si="4"/>
        <v>1.9499999999999886</v>
      </c>
      <c r="R26" s="39" t="str">
        <f t="shared" si="5"/>
        <v>168,55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96</v>
      </c>
      <c r="G27" t="s">
        <v>97</v>
      </c>
      <c r="H27" t="s">
        <v>98</v>
      </c>
      <c r="J27" s="43">
        <v>20</v>
      </c>
      <c r="K27" s="37" t="str">
        <f t="shared" si="0"/>
        <v>В20-20</v>
      </c>
      <c r="L27" s="37" t="str">
        <f t="shared" si="0"/>
        <v>173,13</v>
      </c>
      <c r="M27" s="37" t="str">
        <f t="shared" si="2"/>
        <v>90-3(20)</v>
      </c>
      <c r="N27" s="38">
        <f t="shared" si="1"/>
        <v>0</v>
      </c>
      <c r="O27" s="38">
        <f t="shared" si="1"/>
        <v>0</v>
      </c>
      <c r="P27" s="38" t="str">
        <f t="shared" si="3"/>
        <v>173,13</v>
      </c>
      <c r="Q27" s="39">
        <f t="shared" si="4"/>
        <v>2.0300000000000011</v>
      </c>
      <c r="R27" s="39" t="str">
        <f t="shared" si="5"/>
        <v>171,10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99</v>
      </c>
      <c r="G28" t="s">
        <v>100</v>
      </c>
      <c r="H28" t="s">
        <v>101</v>
      </c>
      <c r="I28" s="42"/>
      <c r="J28" s="43">
        <v>21</v>
      </c>
      <c r="K28" s="37" t="str">
        <f t="shared" si="0"/>
        <v>В20-21</v>
      </c>
      <c r="L28" s="37" t="str">
        <f t="shared" si="0"/>
        <v>173,25</v>
      </c>
      <c r="M28" s="37" t="str">
        <f t="shared" si="2"/>
        <v>90-3(20)</v>
      </c>
      <c r="N28" s="38">
        <f t="shared" si="1"/>
        <v>0</v>
      </c>
      <c r="O28" s="38">
        <f t="shared" si="1"/>
        <v>0</v>
      </c>
      <c r="P28" s="38" t="str">
        <f t="shared" si="3"/>
        <v>173,25</v>
      </c>
      <c r="Q28" s="39">
        <f t="shared" si="4"/>
        <v>2.0500000000000114</v>
      </c>
      <c r="R28" s="39" t="str">
        <f t="shared" si="5"/>
        <v>171,20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102</v>
      </c>
      <c r="G29" t="s">
        <v>103</v>
      </c>
      <c r="H29" t="s">
        <v>104</v>
      </c>
      <c r="I29" s="42"/>
      <c r="J29" s="43">
        <v>22</v>
      </c>
      <c r="K29" s="37" t="str">
        <f t="shared" si="0"/>
        <v>В20-22</v>
      </c>
      <c r="L29" s="37" t="str">
        <f t="shared" si="0"/>
        <v>173,30</v>
      </c>
      <c r="M29" s="37" t="str">
        <f t="shared" si="2"/>
        <v>90-3(20)</v>
      </c>
      <c r="N29" s="38">
        <f t="shared" si="1"/>
        <v>0</v>
      </c>
      <c r="O29" s="38">
        <f t="shared" si="1"/>
        <v>0</v>
      </c>
      <c r="P29" s="38" t="str">
        <f t="shared" si="3"/>
        <v>173,30</v>
      </c>
      <c r="Q29" s="39">
        <f t="shared" si="4"/>
        <v>2.0500000000000114</v>
      </c>
      <c r="R29" s="39" t="str">
        <f t="shared" si="5"/>
        <v>171,25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105</v>
      </c>
      <c r="G30" t="s">
        <v>106</v>
      </c>
      <c r="H30" t="s">
        <v>107</v>
      </c>
      <c r="I30" s="42"/>
      <c r="J30" s="43">
        <v>23</v>
      </c>
      <c r="K30" s="37" t="str">
        <f t="shared" si="0"/>
        <v>В20-23</v>
      </c>
      <c r="L30" s="37" t="str">
        <f t="shared" si="0"/>
        <v>173,29</v>
      </c>
      <c r="M30" s="37" t="str">
        <f t="shared" si="2"/>
        <v>90-3(20)</v>
      </c>
      <c r="N30" s="38">
        <f t="shared" si="1"/>
        <v>0</v>
      </c>
      <c r="O30" s="38">
        <f t="shared" si="1"/>
        <v>0</v>
      </c>
      <c r="P30" s="38" t="str">
        <f t="shared" si="3"/>
        <v>173,29</v>
      </c>
      <c r="Q30" s="39">
        <f t="shared" si="4"/>
        <v>1.2999999999999829</v>
      </c>
      <c r="R30" s="39" t="str">
        <f t="shared" si="5"/>
        <v>171,99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108</v>
      </c>
      <c r="G31" t="s">
        <v>109</v>
      </c>
      <c r="H31" t="s">
        <v>110</v>
      </c>
      <c r="I31" s="42"/>
      <c r="J31" s="43">
        <v>24</v>
      </c>
      <c r="K31" s="37" t="str">
        <f t="shared" si="0"/>
        <v>В20-24</v>
      </c>
      <c r="L31" s="37" t="str">
        <f t="shared" si="0"/>
        <v>173,23</v>
      </c>
      <c r="M31" s="37" t="str">
        <f t="shared" si="2"/>
        <v>90-3(20)</v>
      </c>
      <c r="N31" s="38">
        <f t="shared" si="1"/>
        <v>0</v>
      </c>
      <c r="O31" s="38">
        <f t="shared" si="1"/>
        <v>0</v>
      </c>
      <c r="P31" s="38" t="str">
        <f t="shared" si="3"/>
        <v>173,23</v>
      </c>
      <c r="Q31" s="39">
        <f t="shared" si="4"/>
        <v>2</v>
      </c>
      <c r="R31" s="39" t="str">
        <f t="shared" si="5"/>
        <v>171,23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111</v>
      </c>
      <c r="G32" t="s">
        <v>112</v>
      </c>
      <c r="H32" t="s">
        <v>113</v>
      </c>
      <c r="I32" s="42"/>
      <c r="J32" s="43">
        <v>25</v>
      </c>
      <c r="K32" s="37" t="str">
        <f t="shared" si="0"/>
        <v>В20-25</v>
      </c>
      <c r="L32" s="37" t="str">
        <f t="shared" si="0"/>
        <v>173,15</v>
      </c>
      <c r="M32" s="37" t="str">
        <f t="shared" si="2"/>
        <v>90-3(20)</v>
      </c>
      <c r="N32" s="38">
        <f t="shared" si="1"/>
        <v>0</v>
      </c>
      <c r="O32" s="38">
        <f t="shared" si="1"/>
        <v>0</v>
      </c>
      <c r="P32" s="38" t="str">
        <f t="shared" si="3"/>
        <v>173,15</v>
      </c>
      <c r="Q32" s="39">
        <f t="shared" si="4"/>
        <v>2.1500000000000057</v>
      </c>
      <c r="R32" s="39" t="str">
        <f t="shared" si="5"/>
        <v>171,00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114</v>
      </c>
      <c r="G33" t="s">
        <v>115</v>
      </c>
      <c r="H33" t="s">
        <v>98</v>
      </c>
      <c r="I33" s="42"/>
      <c r="J33" s="43">
        <v>26</v>
      </c>
      <c r="K33" s="37" t="str">
        <f t="shared" si="0"/>
        <v>В20-26</v>
      </c>
      <c r="L33" s="37" t="str">
        <f t="shared" si="0"/>
        <v>173,35</v>
      </c>
      <c r="M33" s="37" t="str">
        <f t="shared" si="2"/>
        <v>90-3(20)</v>
      </c>
      <c r="N33" s="38">
        <f t="shared" si="1"/>
        <v>0</v>
      </c>
      <c r="O33" s="38">
        <f t="shared" si="1"/>
        <v>0</v>
      </c>
      <c r="P33" s="38" t="str">
        <f t="shared" si="3"/>
        <v>173,35</v>
      </c>
      <c r="Q33" s="39">
        <f t="shared" si="4"/>
        <v>2.25</v>
      </c>
      <c r="R33" s="39" t="str">
        <f t="shared" si="5"/>
        <v>171,10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116</v>
      </c>
      <c r="G34" t="s">
        <v>117</v>
      </c>
      <c r="H34" t="s">
        <v>118</v>
      </c>
      <c r="I34" s="42"/>
      <c r="J34" s="43">
        <v>27</v>
      </c>
      <c r="K34" s="37" t="str">
        <f t="shared" si="0"/>
        <v>В20-27</v>
      </c>
      <c r="L34" s="37" t="str">
        <f t="shared" si="0"/>
        <v>173,88</v>
      </c>
      <c r="M34" s="37" t="str">
        <f t="shared" si="2"/>
        <v>90-3(20)</v>
      </c>
      <c r="N34" s="38">
        <f t="shared" si="1"/>
        <v>0</v>
      </c>
      <c r="O34" s="38">
        <f t="shared" si="1"/>
        <v>0</v>
      </c>
      <c r="P34" s="38" t="str">
        <f t="shared" si="3"/>
        <v>173,88</v>
      </c>
      <c r="Q34" s="39">
        <f t="shared" si="4"/>
        <v>1.5799999999999841</v>
      </c>
      <c r="R34" s="39" t="str">
        <f t="shared" si="5"/>
        <v>172,30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119</v>
      </c>
      <c r="G35" t="s">
        <v>120</v>
      </c>
      <c r="H35" t="s">
        <v>121</v>
      </c>
      <c r="I35" s="42"/>
      <c r="J35" s="43">
        <v>28</v>
      </c>
      <c r="K35" s="37" t="str">
        <f t="shared" si="0"/>
        <v>В20-28</v>
      </c>
      <c r="L35" s="37" t="str">
        <f t="shared" si="0"/>
        <v>174,30</v>
      </c>
      <c r="M35" s="37" t="str">
        <f t="shared" si="2"/>
        <v>90-3(20)</v>
      </c>
      <c r="N35" s="38">
        <f t="shared" si="1"/>
        <v>0</v>
      </c>
      <c r="O35" s="38">
        <f t="shared" si="1"/>
        <v>0</v>
      </c>
      <c r="P35" s="38" t="str">
        <f t="shared" si="3"/>
        <v>174,30</v>
      </c>
      <c r="Q35" s="39">
        <f t="shared" si="4"/>
        <v>2.25</v>
      </c>
      <c r="R35" s="39" t="str">
        <f t="shared" si="5"/>
        <v>172,05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122</v>
      </c>
      <c r="G36" t="s">
        <v>123</v>
      </c>
      <c r="H36" t="s">
        <v>124</v>
      </c>
      <c r="I36" s="42"/>
      <c r="J36" s="43">
        <v>29</v>
      </c>
      <c r="K36" s="37" t="str">
        <f t="shared" si="0"/>
        <v>В20-29</v>
      </c>
      <c r="L36" s="37" t="str">
        <f t="shared" si="0"/>
        <v>174,32</v>
      </c>
      <c r="M36" s="37" t="str">
        <f t="shared" si="2"/>
        <v>90-3(20)</v>
      </c>
      <c r="N36" s="38">
        <f t="shared" si="1"/>
        <v>0</v>
      </c>
      <c r="O36" s="38">
        <f t="shared" si="1"/>
        <v>0</v>
      </c>
      <c r="P36" s="38" t="str">
        <f t="shared" si="3"/>
        <v>174,32</v>
      </c>
      <c r="Q36" s="39">
        <f t="shared" si="4"/>
        <v>2.0600000000000023</v>
      </c>
      <c r="R36" s="39" t="str">
        <f t="shared" si="5"/>
        <v>172,26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125</v>
      </c>
      <c r="G37" t="s">
        <v>126</v>
      </c>
      <c r="H37" t="s">
        <v>127</v>
      </c>
      <c r="I37" s="42"/>
      <c r="J37" s="43">
        <v>30</v>
      </c>
      <c r="K37" s="37" t="str">
        <f t="shared" si="0"/>
        <v>В20-30</v>
      </c>
      <c r="L37" s="37" t="str">
        <f t="shared" si="0"/>
        <v>174,68</v>
      </c>
      <c r="M37" s="37" t="str">
        <f t="shared" si="2"/>
        <v>90-3(20)</v>
      </c>
      <c r="N37" s="38">
        <f t="shared" si="1"/>
        <v>0</v>
      </c>
      <c r="O37" s="38">
        <f t="shared" si="1"/>
        <v>0</v>
      </c>
      <c r="P37" s="38" t="str">
        <f t="shared" si="3"/>
        <v>174,68</v>
      </c>
      <c r="Q37" s="39">
        <f t="shared" si="4"/>
        <v>1.7400000000000091</v>
      </c>
      <c r="R37" s="39" t="str">
        <f t="shared" si="5"/>
        <v>172,94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128</v>
      </c>
      <c r="G38" t="s">
        <v>129</v>
      </c>
      <c r="H38" t="s">
        <v>47</v>
      </c>
      <c r="I38" s="42"/>
      <c r="J38" s="43">
        <v>31</v>
      </c>
      <c r="K38" s="37" t="str">
        <f t="shared" si="0"/>
        <v>В20-31</v>
      </c>
      <c r="L38" s="37" t="str">
        <f t="shared" si="0"/>
        <v>174,64</v>
      </c>
      <c r="M38" s="37" t="str">
        <f t="shared" si="2"/>
        <v>90-3(20)</v>
      </c>
      <c r="N38" s="38">
        <f t="shared" si="1"/>
        <v>0</v>
      </c>
      <c r="O38" s="38">
        <f t="shared" si="1"/>
        <v>0</v>
      </c>
      <c r="P38" s="38" t="str">
        <f t="shared" si="3"/>
        <v>174,64</v>
      </c>
      <c r="Q38" s="39">
        <f t="shared" si="4"/>
        <v>2.289999999999992</v>
      </c>
      <c r="R38" s="39" t="str">
        <f t="shared" si="5"/>
        <v>172,35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130</v>
      </c>
      <c r="G39" t="s">
        <v>131</v>
      </c>
      <c r="H39" t="s">
        <v>132</v>
      </c>
      <c r="I39" s="42"/>
      <c r="J39" s="43">
        <v>32</v>
      </c>
      <c r="K39" s="37" t="str">
        <f t="shared" si="0"/>
        <v>В20-32</v>
      </c>
      <c r="L39" s="37" t="str">
        <f t="shared" si="0"/>
        <v>174,70</v>
      </c>
      <c r="M39" s="37" t="str">
        <f t="shared" si="2"/>
        <v>90-3(20)</v>
      </c>
      <c r="N39" s="38">
        <f t="shared" si="1"/>
        <v>0</v>
      </c>
      <c r="O39" s="38">
        <f t="shared" si="1"/>
        <v>0</v>
      </c>
      <c r="P39" s="38" t="str">
        <f t="shared" si="3"/>
        <v>174,70</v>
      </c>
      <c r="Q39" s="39">
        <f t="shared" si="4"/>
        <v>1.75</v>
      </c>
      <c r="R39" s="39" t="str">
        <f t="shared" si="5"/>
        <v>172,95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133</v>
      </c>
      <c r="G40" t="s">
        <v>134</v>
      </c>
      <c r="H40" t="s">
        <v>135</v>
      </c>
      <c r="I40" s="42"/>
      <c r="J40" s="43">
        <v>33</v>
      </c>
      <c r="K40" s="37" t="str">
        <f t="shared" si="0"/>
        <v>В20-33</v>
      </c>
      <c r="L40" s="37" t="str">
        <f t="shared" si="0"/>
        <v>174,83</v>
      </c>
      <c r="M40" s="37" t="str">
        <f t="shared" si="2"/>
        <v>90-3(20)</v>
      </c>
      <c r="N40" s="38">
        <f t="shared" si="1"/>
        <v>0</v>
      </c>
      <c r="O40" s="38">
        <f t="shared" si="1"/>
        <v>0</v>
      </c>
      <c r="P40" s="38" t="str">
        <f t="shared" si="3"/>
        <v>174,83</v>
      </c>
      <c r="Q40" s="39">
        <f t="shared" si="4"/>
        <v>1.9699999999999989</v>
      </c>
      <c r="R40" s="39" t="str">
        <f t="shared" si="5"/>
        <v>172,86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136</v>
      </c>
      <c r="G41" t="s">
        <v>117</v>
      </c>
      <c r="H41" t="s">
        <v>44</v>
      </c>
      <c r="I41" s="42"/>
      <c r="J41" s="43">
        <v>34</v>
      </c>
      <c r="K41" s="37" t="str">
        <f t="shared" si="0"/>
        <v>В20-34</v>
      </c>
      <c r="L41" s="37" t="str">
        <f t="shared" si="0"/>
        <v>173,88</v>
      </c>
      <c r="M41" s="37" t="str">
        <f t="shared" si="2"/>
        <v>90-3(20)</v>
      </c>
      <c r="N41" s="38">
        <f t="shared" si="1"/>
        <v>0</v>
      </c>
      <c r="O41" s="38">
        <f t="shared" si="1"/>
        <v>0</v>
      </c>
      <c r="P41" s="38" t="str">
        <f t="shared" si="3"/>
        <v>173,88</v>
      </c>
      <c r="Q41" s="39">
        <f t="shared" si="4"/>
        <v>1.5600000000000023</v>
      </c>
      <c r="R41" s="39" t="str">
        <f t="shared" si="5"/>
        <v>172,32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137</v>
      </c>
      <c r="G42" t="s">
        <v>138</v>
      </c>
      <c r="H42" t="s">
        <v>139</v>
      </c>
      <c r="I42" s="42"/>
      <c r="J42" s="43">
        <v>35</v>
      </c>
      <c r="K42" s="37" t="str">
        <f t="shared" si="0"/>
        <v>В20-35</v>
      </c>
      <c r="L42" s="37" t="str">
        <f t="shared" si="0"/>
        <v>173,68</v>
      </c>
      <c r="M42" s="37" t="str">
        <f t="shared" si="2"/>
        <v>90-3(20)</v>
      </c>
      <c r="N42" s="38">
        <f t="shared" si="1"/>
        <v>0</v>
      </c>
      <c r="O42" s="38">
        <f t="shared" si="1"/>
        <v>0</v>
      </c>
      <c r="P42" s="38" t="str">
        <f t="shared" si="3"/>
        <v>173,68</v>
      </c>
      <c r="Q42" s="39">
        <f t="shared" si="4"/>
        <v>2.0999999999999943</v>
      </c>
      <c r="R42" s="39" t="str">
        <f t="shared" si="5"/>
        <v>171,58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140</v>
      </c>
      <c r="G43" t="s">
        <v>141</v>
      </c>
      <c r="H43" t="s">
        <v>142</v>
      </c>
      <c r="I43" s="42"/>
      <c r="J43" s="43">
        <v>36</v>
      </c>
      <c r="K43" s="37" t="str">
        <f t="shared" si="0"/>
        <v>В20-36</v>
      </c>
      <c r="L43" s="37" t="str">
        <f t="shared" si="0"/>
        <v>173,52</v>
      </c>
      <c r="M43" s="37" t="str">
        <f t="shared" si="2"/>
        <v>90-3(20)</v>
      </c>
      <c r="N43" s="38">
        <f t="shared" si="1"/>
        <v>0</v>
      </c>
      <c r="O43" s="38">
        <f t="shared" si="1"/>
        <v>0</v>
      </c>
      <c r="P43" s="38" t="str">
        <f t="shared" si="3"/>
        <v>173,52</v>
      </c>
      <c r="Q43" s="39">
        <f t="shared" si="4"/>
        <v>1.4900000000000091</v>
      </c>
      <c r="R43" s="39" t="str">
        <f t="shared" si="5"/>
        <v>172,03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143</v>
      </c>
      <c r="G44" t="s">
        <v>144</v>
      </c>
      <c r="H44" t="s">
        <v>145</v>
      </c>
      <c r="I44" s="42"/>
      <c r="J44" s="43">
        <v>37</v>
      </c>
      <c r="K44" s="37" t="str">
        <f t="shared" si="0"/>
        <v>В20-37</v>
      </c>
      <c r="L44" s="37" t="str">
        <f t="shared" si="0"/>
        <v>173,91</v>
      </c>
      <c r="M44" s="37" t="str">
        <f t="shared" si="2"/>
        <v>90-3(20)</v>
      </c>
      <c r="N44" s="38">
        <f t="shared" si="1"/>
        <v>0</v>
      </c>
      <c r="O44" s="38">
        <f t="shared" si="1"/>
        <v>0</v>
      </c>
      <c r="P44" s="38" t="str">
        <f t="shared" si="3"/>
        <v>173,91</v>
      </c>
      <c r="Q44" s="39">
        <f t="shared" si="4"/>
        <v>1.9000000000000057</v>
      </c>
      <c r="R44" s="39" t="str">
        <f t="shared" si="5"/>
        <v>172,01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146</v>
      </c>
      <c r="G45" t="s">
        <v>147</v>
      </c>
      <c r="H45" t="s">
        <v>75</v>
      </c>
      <c r="I45" s="42"/>
      <c r="J45" s="43">
        <v>38</v>
      </c>
      <c r="K45" s="37" t="str">
        <f t="shared" si="0"/>
        <v>В20-38</v>
      </c>
      <c r="L45" s="37" t="str">
        <f t="shared" si="0"/>
        <v>174,05</v>
      </c>
      <c r="M45" s="37" t="str">
        <f t="shared" si="2"/>
        <v>90-3(20)</v>
      </c>
      <c r="N45" s="38">
        <f t="shared" si="1"/>
        <v>0</v>
      </c>
      <c r="O45" s="38">
        <f t="shared" si="1"/>
        <v>0</v>
      </c>
      <c r="P45" s="38" t="str">
        <f t="shared" si="3"/>
        <v>174,05</v>
      </c>
      <c r="Q45" s="39">
        <f t="shared" si="4"/>
        <v>2.1000000000000227</v>
      </c>
      <c r="R45" s="39" t="str">
        <f t="shared" si="5"/>
        <v>171,95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148</v>
      </c>
      <c r="G46" t="s">
        <v>149</v>
      </c>
      <c r="H46" t="s">
        <v>62</v>
      </c>
      <c r="I46" s="42"/>
      <c r="J46" s="43">
        <v>39</v>
      </c>
      <c r="K46" s="37" t="str">
        <f t="shared" si="0"/>
        <v>В20-39</v>
      </c>
      <c r="L46" s="37" t="str">
        <f t="shared" si="0"/>
        <v>174,09</v>
      </c>
      <c r="M46" s="37" t="str">
        <f t="shared" si="2"/>
        <v>90-3(20)</v>
      </c>
      <c r="N46" s="38">
        <f t="shared" si="1"/>
        <v>0</v>
      </c>
      <c r="O46" s="38">
        <f t="shared" si="1"/>
        <v>0</v>
      </c>
      <c r="P46" s="38" t="str">
        <f t="shared" si="3"/>
        <v>174,09</v>
      </c>
      <c r="Q46" s="39">
        <f t="shared" si="4"/>
        <v>1.9900000000000091</v>
      </c>
      <c r="R46" s="39" t="str">
        <f t="shared" si="5"/>
        <v>172,10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150</v>
      </c>
      <c r="G47" t="s">
        <v>151</v>
      </c>
      <c r="H47" t="s">
        <v>152</v>
      </c>
      <c r="I47" s="42"/>
      <c r="J47" s="43">
        <v>40</v>
      </c>
      <c r="K47" s="37" t="str">
        <f t="shared" si="0"/>
        <v>В20-40</v>
      </c>
      <c r="L47" s="37" t="str">
        <f t="shared" si="0"/>
        <v>173,92</v>
      </c>
      <c r="M47" s="37" t="str">
        <f t="shared" si="2"/>
        <v>90-3(20)</v>
      </c>
      <c r="N47" s="38">
        <f t="shared" si="1"/>
        <v>0</v>
      </c>
      <c r="O47" s="38">
        <f t="shared" si="1"/>
        <v>0</v>
      </c>
      <c r="P47" s="38" t="str">
        <f t="shared" si="3"/>
        <v>173,92</v>
      </c>
      <c r="Q47" s="39">
        <f t="shared" si="4"/>
        <v>2.0199999999999818</v>
      </c>
      <c r="R47" s="39" t="str">
        <f t="shared" si="5"/>
        <v>171,90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153</v>
      </c>
      <c r="G48" t="s">
        <v>154</v>
      </c>
      <c r="H48" t="s">
        <v>155</v>
      </c>
      <c r="I48" s="42"/>
      <c r="J48" s="43">
        <v>41</v>
      </c>
      <c r="K48" s="37" t="str">
        <f t="shared" ref="K48:L63" si="6">F48</f>
        <v>В20-41</v>
      </c>
      <c r="L48" s="37" t="str">
        <f t="shared" si="6"/>
        <v>173,96</v>
      </c>
      <c r="M48" s="37" t="str">
        <f t="shared" si="2"/>
        <v>90-3(20)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173,96</v>
      </c>
      <c r="Q48" s="39">
        <f t="shared" si="4"/>
        <v>1.960000000000008</v>
      </c>
      <c r="R48" s="39" t="str">
        <f t="shared" si="5"/>
        <v>172,00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156</v>
      </c>
      <c r="G49" t="s">
        <v>157</v>
      </c>
      <c r="H49" t="s">
        <v>158</v>
      </c>
      <c r="I49" s="42"/>
      <c r="J49" s="43">
        <v>42</v>
      </c>
      <c r="K49" s="37" t="str">
        <f t="shared" si="6"/>
        <v>В20-42</v>
      </c>
      <c r="L49" s="37" t="str">
        <f t="shared" si="6"/>
        <v>173,75</v>
      </c>
      <c r="M49" s="37" t="str">
        <f t="shared" si="2"/>
        <v>90-3(20)</v>
      </c>
      <c r="N49" s="38">
        <f t="shared" si="7"/>
        <v>0</v>
      </c>
      <c r="O49" s="38">
        <f t="shared" si="7"/>
        <v>0</v>
      </c>
      <c r="P49" s="38" t="str">
        <f t="shared" si="3"/>
        <v>173,75</v>
      </c>
      <c r="Q49" s="39">
        <f t="shared" si="4"/>
        <v>2.6999999999999886</v>
      </c>
      <c r="R49" s="39" t="str">
        <f t="shared" si="5"/>
        <v>171,05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159</v>
      </c>
      <c r="G50" t="s">
        <v>160</v>
      </c>
      <c r="H50" t="s">
        <v>161</v>
      </c>
      <c r="I50" s="42"/>
      <c r="J50" s="43">
        <v>43</v>
      </c>
      <c r="K50" s="37" t="str">
        <f t="shared" si="6"/>
        <v>В20-43</v>
      </c>
      <c r="L50" s="37" t="str">
        <f t="shared" si="6"/>
        <v>173,40</v>
      </c>
      <c r="M50" s="37" t="str">
        <f t="shared" si="2"/>
        <v>90-3(20)</v>
      </c>
      <c r="N50" s="38">
        <f t="shared" si="7"/>
        <v>0</v>
      </c>
      <c r="O50" s="38">
        <f t="shared" si="7"/>
        <v>0</v>
      </c>
      <c r="P50" s="38" t="str">
        <f t="shared" si="3"/>
        <v>173,40</v>
      </c>
      <c r="Q50" s="39">
        <f t="shared" si="4"/>
        <v>1.9900000000000091</v>
      </c>
      <c r="R50" s="39" t="str">
        <f t="shared" si="5"/>
        <v>171,41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162</v>
      </c>
      <c r="G51" t="s">
        <v>163</v>
      </c>
      <c r="H51" t="s">
        <v>164</v>
      </c>
      <c r="I51" s="42"/>
      <c r="J51" s="43">
        <v>44</v>
      </c>
      <c r="K51" s="37" t="str">
        <f t="shared" si="6"/>
        <v>В20-44</v>
      </c>
      <c r="L51" s="37" t="str">
        <f t="shared" si="6"/>
        <v>174,35</v>
      </c>
      <c r="M51" s="37" t="str">
        <f t="shared" si="2"/>
        <v>90-3(20)</v>
      </c>
      <c r="N51" s="38">
        <f t="shared" si="7"/>
        <v>0</v>
      </c>
      <c r="O51" s="38">
        <f t="shared" si="7"/>
        <v>0</v>
      </c>
      <c r="P51" s="38" t="str">
        <f t="shared" si="3"/>
        <v>174,35</v>
      </c>
      <c r="Q51" s="39">
        <f t="shared" si="4"/>
        <v>2.5900000000000034</v>
      </c>
      <c r="R51" s="39" t="str">
        <f t="shared" si="5"/>
        <v>171,76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165</v>
      </c>
      <c r="G52" t="s">
        <v>147</v>
      </c>
      <c r="H52" t="s">
        <v>166</v>
      </c>
      <c r="I52" s="42"/>
      <c r="J52" s="43">
        <v>45</v>
      </c>
      <c r="K52" s="37" t="str">
        <f t="shared" si="6"/>
        <v>В20-45</v>
      </c>
      <c r="L52" s="37" t="str">
        <f t="shared" si="6"/>
        <v>174,05</v>
      </c>
      <c r="M52" s="37" t="str">
        <f t="shared" si="2"/>
        <v>90-3(20)</v>
      </c>
      <c r="N52" s="38">
        <f t="shared" si="7"/>
        <v>0</v>
      </c>
      <c r="O52" s="38">
        <f t="shared" si="7"/>
        <v>0</v>
      </c>
      <c r="P52" s="38" t="str">
        <f t="shared" si="3"/>
        <v>174,05</v>
      </c>
      <c r="Q52" s="39">
        <f t="shared" si="4"/>
        <v>2.4900000000000091</v>
      </c>
      <c r="R52" s="39" t="str">
        <f t="shared" si="5"/>
        <v>171,56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167</v>
      </c>
      <c r="G53" t="s">
        <v>168</v>
      </c>
      <c r="H53" t="s">
        <v>98</v>
      </c>
      <c r="I53" s="42"/>
      <c r="J53" s="43">
        <v>46</v>
      </c>
      <c r="K53" s="37" t="str">
        <f t="shared" si="6"/>
        <v>В20-46</v>
      </c>
      <c r="L53" s="37" t="str">
        <f t="shared" si="6"/>
        <v>173,07</v>
      </c>
      <c r="M53" s="37" t="str">
        <f t="shared" si="2"/>
        <v>90-3(20)</v>
      </c>
      <c r="N53" s="38">
        <f t="shared" si="7"/>
        <v>0</v>
      </c>
      <c r="O53" s="38">
        <f t="shared" si="7"/>
        <v>0</v>
      </c>
      <c r="P53" s="38" t="str">
        <f t="shared" si="3"/>
        <v>173,07</v>
      </c>
      <c r="Q53" s="39">
        <f t="shared" si="4"/>
        <v>1.9699999999999989</v>
      </c>
      <c r="R53" s="39" t="str">
        <f t="shared" si="5"/>
        <v>171,10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169</v>
      </c>
      <c r="G54" t="s">
        <v>170</v>
      </c>
      <c r="H54" t="s">
        <v>104</v>
      </c>
      <c r="I54" s="42"/>
      <c r="J54" s="43">
        <v>47</v>
      </c>
      <c r="K54" s="37" t="str">
        <f t="shared" si="6"/>
        <v>В20-47</v>
      </c>
      <c r="L54" s="37" t="str">
        <f t="shared" si="6"/>
        <v>173,00</v>
      </c>
      <c r="M54" s="37" t="str">
        <f t="shared" si="2"/>
        <v>90-3(20)</v>
      </c>
      <c r="N54" s="38">
        <f t="shared" si="7"/>
        <v>0</v>
      </c>
      <c r="O54" s="38">
        <f t="shared" si="7"/>
        <v>0</v>
      </c>
      <c r="P54" s="38" t="str">
        <f t="shared" si="3"/>
        <v>173,00</v>
      </c>
      <c r="Q54" s="39">
        <f t="shared" si="4"/>
        <v>1.75</v>
      </c>
      <c r="R54" s="39" t="str">
        <f t="shared" si="5"/>
        <v>171,25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171</v>
      </c>
      <c r="G55" t="s">
        <v>172</v>
      </c>
      <c r="H55" t="s">
        <v>60</v>
      </c>
      <c r="I55" s="42"/>
      <c r="J55" s="43">
        <v>48</v>
      </c>
      <c r="K55" s="37" t="str">
        <f t="shared" si="6"/>
        <v>В20-48</v>
      </c>
      <c r="L55" s="37" t="str">
        <f t="shared" si="6"/>
        <v>172,84</v>
      </c>
      <c r="M55" s="37" t="str">
        <f t="shared" si="2"/>
        <v>90-3(20)</v>
      </c>
      <c r="N55" s="38">
        <f t="shared" si="7"/>
        <v>0</v>
      </c>
      <c r="O55" s="38">
        <f t="shared" si="7"/>
        <v>0</v>
      </c>
      <c r="P55" s="38" t="str">
        <f t="shared" si="3"/>
        <v>172,84</v>
      </c>
      <c r="Q55" s="39">
        <f t="shared" si="4"/>
        <v>2.039999999999992</v>
      </c>
      <c r="R55" s="39" t="str">
        <f t="shared" si="5"/>
        <v>170,80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173</v>
      </c>
      <c r="G56" t="s">
        <v>174</v>
      </c>
      <c r="H56" t="s">
        <v>175</v>
      </c>
      <c r="I56" s="42"/>
      <c r="J56" s="43">
        <v>49</v>
      </c>
      <c r="K56" s="37" t="str">
        <f t="shared" si="6"/>
        <v>В20-49</v>
      </c>
      <c r="L56" s="37" t="str">
        <f t="shared" si="6"/>
        <v>172,88</v>
      </c>
      <c r="M56" s="37" t="str">
        <f t="shared" si="2"/>
        <v>90-3(20)</v>
      </c>
      <c r="N56" s="38">
        <f t="shared" si="7"/>
        <v>0</v>
      </c>
      <c r="O56" s="38">
        <f t="shared" si="7"/>
        <v>0</v>
      </c>
      <c r="P56" s="38" t="str">
        <f t="shared" si="3"/>
        <v>172,88</v>
      </c>
      <c r="Q56" s="39">
        <f t="shared" si="4"/>
        <v>2.5199999999999818</v>
      </c>
      <c r="R56" s="39" t="str">
        <f t="shared" si="5"/>
        <v>170,36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176</v>
      </c>
      <c r="G57" t="s">
        <v>135</v>
      </c>
      <c r="H57" t="s">
        <v>177</v>
      </c>
      <c r="I57" s="42"/>
      <c r="J57" s="43">
        <v>50</v>
      </c>
      <c r="K57" s="37" t="str">
        <f t="shared" si="6"/>
        <v>В20-50</v>
      </c>
      <c r="L57" s="37" t="str">
        <f t="shared" si="6"/>
        <v>172,86</v>
      </c>
      <c r="M57" s="37" t="str">
        <f t="shared" si="2"/>
        <v>90-3(20)</v>
      </c>
      <c r="N57" s="38">
        <f t="shared" si="7"/>
        <v>0</v>
      </c>
      <c r="O57" s="38">
        <f t="shared" si="7"/>
        <v>0</v>
      </c>
      <c r="P57" s="38" t="str">
        <f t="shared" si="3"/>
        <v>172,86</v>
      </c>
      <c r="Q57" s="39">
        <f t="shared" si="4"/>
        <v>2.0100000000000193</v>
      </c>
      <c r="R57" s="39" t="str">
        <f t="shared" si="5"/>
        <v>170,85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178</v>
      </c>
      <c r="G58" t="s">
        <v>179</v>
      </c>
      <c r="H58" t="s">
        <v>180</v>
      </c>
      <c r="I58" s="42"/>
      <c r="J58" s="43">
        <v>51</v>
      </c>
      <c r="K58" s="37" t="str">
        <f t="shared" si="6"/>
        <v>В20-51</v>
      </c>
      <c r="L58" s="37" t="str">
        <f t="shared" si="6"/>
        <v>172,89</v>
      </c>
      <c r="M58" s="37" t="str">
        <f t="shared" si="2"/>
        <v>90-3(20)</v>
      </c>
      <c r="N58" s="38">
        <f t="shared" si="7"/>
        <v>0</v>
      </c>
      <c r="O58" s="38">
        <f t="shared" si="7"/>
        <v>0</v>
      </c>
      <c r="P58" s="38" t="str">
        <f t="shared" si="3"/>
        <v>172,89</v>
      </c>
      <c r="Q58" s="39">
        <f t="shared" si="4"/>
        <v>2.0499999999999829</v>
      </c>
      <c r="R58" s="39" t="str">
        <f t="shared" si="5"/>
        <v>170,84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181</v>
      </c>
      <c r="G59" t="s">
        <v>182</v>
      </c>
      <c r="H59" t="s">
        <v>183</v>
      </c>
      <c r="I59" s="42"/>
      <c r="J59" s="43">
        <v>52</v>
      </c>
      <c r="K59" s="37" t="str">
        <f t="shared" si="6"/>
        <v>В20-52</v>
      </c>
      <c r="L59" s="37" t="str">
        <f t="shared" si="6"/>
        <v>173,41</v>
      </c>
      <c r="M59" s="37" t="str">
        <f t="shared" si="2"/>
        <v>90-3(20)</v>
      </c>
      <c r="N59" s="38">
        <f t="shared" si="7"/>
        <v>0</v>
      </c>
      <c r="O59" s="38">
        <f t="shared" si="7"/>
        <v>0</v>
      </c>
      <c r="P59" s="38" t="str">
        <f t="shared" si="3"/>
        <v>173,41</v>
      </c>
      <c r="Q59" s="39">
        <f t="shared" si="4"/>
        <v>2.0099999999999909</v>
      </c>
      <c r="R59" s="39" t="str">
        <f t="shared" si="5"/>
        <v>171,40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184</v>
      </c>
      <c r="G60" t="s">
        <v>185</v>
      </c>
      <c r="H60" t="s">
        <v>186</v>
      </c>
      <c r="I60" s="42"/>
      <c r="J60" s="43">
        <v>53</v>
      </c>
      <c r="K60" s="37" t="str">
        <f t="shared" si="6"/>
        <v>В20-53</v>
      </c>
      <c r="L60" s="37" t="str">
        <f t="shared" si="6"/>
        <v>172,60</v>
      </c>
      <c r="M60" s="37" t="str">
        <f t="shared" si="2"/>
        <v>90-3(20)</v>
      </c>
      <c r="N60" s="38">
        <f t="shared" si="7"/>
        <v>0</v>
      </c>
      <c r="O60" s="38">
        <f t="shared" si="7"/>
        <v>0</v>
      </c>
      <c r="P60" s="38" t="str">
        <f t="shared" si="3"/>
        <v>172,60</v>
      </c>
      <c r="Q60" s="39">
        <f t="shared" si="4"/>
        <v>2.289999999999992</v>
      </c>
      <c r="R60" s="39" t="str">
        <f t="shared" si="5"/>
        <v>170,31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187</v>
      </c>
      <c r="G61" t="s">
        <v>188</v>
      </c>
      <c r="H61" t="s">
        <v>189</v>
      </c>
      <c r="I61" s="42"/>
      <c r="J61" s="43">
        <v>54</v>
      </c>
      <c r="K61" s="37" t="str">
        <f t="shared" si="6"/>
        <v>В20-54</v>
      </c>
      <c r="L61" s="37" t="str">
        <f t="shared" si="6"/>
        <v>172,52</v>
      </c>
      <c r="M61" s="37" t="str">
        <f t="shared" si="2"/>
        <v>90-3(20)</v>
      </c>
      <c r="N61" s="38">
        <f t="shared" si="7"/>
        <v>0</v>
      </c>
      <c r="O61" s="38">
        <f t="shared" si="7"/>
        <v>0</v>
      </c>
      <c r="P61" s="38" t="str">
        <f t="shared" si="3"/>
        <v>172,52</v>
      </c>
      <c r="Q61" s="39">
        <f t="shared" si="4"/>
        <v>2.1400000000000148</v>
      </c>
      <c r="R61" s="39" t="str">
        <f t="shared" si="5"/>
        <v>170,38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190</v>
      </c>
      <c r="G62" t="s">
        <v>191</v>
      </c>
      <c r="H62" t="s">
        <v>192</v>
      </c>
      <c r="I62" s="42"/>
      <c r="J62" s="43">
        <v>55</v>
      </c>
      <c r="K62" s="37" t="str">
        <f t="shared" si="6"/>
        <v>В20-55</v>
      </c>
      <c r="L62" s="37" t="str">
        <f t="shared" si="6"/>
        <v>172,80</v>
      </c>
      <c r="M62" s="37" t="str">
        <f t="shared" si="2"/>
        <v>90-3(20)</v>
      </c>
      <c r="N62" s="38">
        <f t="shared" si="7"/>
        <v>0</v>
      </c>
      <c r="O62" s="38">
        <f t="shared" si="7"/>
        <v>0</v>
      </c>
      <c r="P62" s="38" t="str">
        <f t="shared" si="3"/>
        <v>172,80</v>
      </c>
      <c r="Q62" s="39">
        <f t="shared" si="4"/>
        <v>2.0500000000000114</v>
      </c>
      <c r="R62" s="39" t="str">
        <f t="shared" si="5"/>
        <v>170,75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193</v>
      </c>
      <c r="G63" t="s">
        <v>194</v>
      </c>
      <c r="H63" t="s">
        <v>195</v>
      </c>
      <c r="I63" s="42"/>
      <c r="J63" s="43">
        <v>56</v>
      </c>
      <c r="K63" s="37" t="str">
        <f t="shared" si="6"/>
        <v>В20-56</v>
      </c>
      <c r="L63" s="37" t="str">
        <f t="shared" si="6"/>
        <v>172,20</v>
      </c>
      <c r="M63" s="37" t="str">
        <f t="shared" si="2"/>
        <v>90-3(20)</v>
      </c>
      <c r="N63" s="38">
        <f t="shared" si="7"/>
        <v>0</v>
      </c>
      <c r="O63" s="38">
        <f t="shared" si="7"/>
        <v>0</v>
      </c>
      <c r="P63" s="38" t="str">
        <f t="shared" si="3"/>
        <v>172,20</v>
      </c>
      <c r="Q63" s="39">
        <f t="shared" si="4"/>
        <v>2.1099999999999852</v>
      </c>
      <c r="R63" s="39" t="str">
        <f t="shared" si="5"/>
        <v>170,09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196</v>
      </c>
      <c r="G64" t="s">
        <v>197</v>
      </c>
      <c r="H64" t="s">
        <v>94</v>
      </c>
      <c r="I64" s="42"/>
      <c r="J64" s="43">
        <v>57</v>
      </c>
      <c r="K64" s="37" t="str">
        <f t="shared" ref="K64:L127" si="8">F64</f>
        <v>В20-57</v>
      </c>
      <c r="L64" s="37" t="str">
        <f t="shared" si="8"/>
        <v>172,25</v>
      </c>
      <c r="M64" s="37" t="str">
        <f t="shared" si="2"/>
        <v>90-3(20)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172,25</v>
      </c>
      <c r="Q64" s="39">
        <f t="shared" si="4"/>
        <v>1.75</v>
      </c>
      <c r="R64" s="39" t="str">
        <f t="shared" si="5"/>
        <v>170,50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198</v>
      </c>
      <c r="G65" t="s">
        <v>121</v>
      </c>
      <c r="H65" t="s">
        <v>199</v>
      </c>
      <c r="I65" s="42"/>
      <c r="J65" s="43">
        <v>58</v>
      </c>
      <c r="K65" s="37" t="str">
        <f t="shared" si="8"/>
        <v>В20-58</v>
      </c>
      <c r="L65" s="37" t="str">
        <f t="shared" si="8"/>
        <v>172,05</v>
      </c>
      <c r="M65" s="37" t="str">
        <f t="shared" si="2"/>
        <v>90-3(20)</v>
      </c>
      <c r="N65" s="38">
        <f t="shared" si="9"/>
        <v>0</v>
      </c>
      <c r="O65" s="38">
        <f t="shared" si="9"/>
        <v>0</v>
      </c>
      <c r="P65" s="38" t="str">
        <f t="shared" si="3"/>
        <v>172,05</v>
      </c>
      <c r="Q65" s="39">
        <f t="shared" si="4"/>
        <v>2.3000000000000114</v>
      </c>
      <c r="R65" s="39" t="str">
        <f t="shared" si="5"/>
        <v>169,75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200</v>
      </c>
      <c r="G66" t="s">
        <v>121</v>
      </c>
      <c r="H66" t="s">
        <v>199</v>
      </c>
      <c r="I66" s="42"/>
      <c r="J66" s="43">
        <v>59</v>
      </c>
      <c r="K66" s="37" t="str">
        <f t="shared" si="8"/>
        <v>В20-59</v>
      </c>
      <c r="L66" s="37" t="str">
        <f t="shared" si="8"/>
        <v>172,05</v>
      </c>
      <c r="M66" s="37" t="str">
        <f t="shared" si="2"/>
        <v>90-3(20)</v>
      </c>
      <c r="N66" s="38">
        <f t="shared" si="9"/>
        <v>0</v>
      </c>
      <c r="O66" s="38">
        <f t="shared" si="9"/>
        <v>0</v>
      </c>
      <c r="P66" s="38" t="str">
        <f t="shared" si="3"/>
        <v>172,05</v>
      </c>
      <c r="Q66" s="39">
        <f t="shared" si="4"/>
        <v>2.3000000000000114</v>
      </c>
      <c r="R66" s="39" t="str">
        <f t="shared" si="5"/>
        <v>169,75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201</v>
      </c>
      <c r="G67" t="s">
        <v>145</v>
      </c>
      <c r="H67" t="s">
        <v>202</v>
      </c>
      <c r="I67" s="42"/>
      <c r="J67" s="43">
        <v>60</v>
      </c>
      <c r="K67" s="37" t="str">
        <f t="shared" si="8"/>
        <v>В20-60</v>
      </c>
      <c r="L67" s="37" t="str">
        <f t="shared" si="8"/>
        <v>172,01</v>
      </c>
      <c r="M67" s="37" t="str">
        <f t="shared" si="2"/>
        <v>90-3(20)</v>
      </c>
      <c r="N67" s="38">
        <f t="shared" si="9"/>
        <v>0</v>
      </c>
      <c r="O67" s="38">
        <f t="shared" si="9"/>
        <v>0</v>
      </c>
      <c r="P67" s="38" t="str">
        <f t="shared" si="3"/>
        <v>172,01</v>
      </c>
      <c r="Q67" s="39">
        <f t="shared" si="4"/>
        <v>1.9299999999999784</v>
      </c>
      <c r="R67" s="39" t="str">
        <f t="shared" si="5"/>
        <v>170,08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203</v>
      </c>
      <c r="G68" t="s">
        <v>204</v>
      </c>
      <c r="H68" t="s">
        <v>205</v>
      </c>
      <c r="I68" s="42"/>
      <c r="J68" s="43">
        <v>61</v>
      </c>
      <c r="K68" s="37" t="str">
        <f t="shared" si="8"/>
        <v>В20-61</v>
      </c>
      <c r="L68" s="37" t="str">
        <f t="shared" si="8"/>
        <v>171,03</v>
      </c>
      <c r="M68" s="37" t="str">
        <f t="shared" si="2"/>
        <v>90-3(20)</v>
      </c>
      <c r="N68" s="38">
        <f t="shared" si="9"/>
        <v>0</v>
      </c>
      <c r="O68" s="38">
        <f t="shared" si="9"/>
        <v>0</v>
      </c>
      <c r="P68" s="38" t="str">
        <f t="shared" si="3"/>
        <v>171,03</v>
      </c>
      <c r="Q68" s="39">
        <f t="shared" si="4"/>
        <v>2.0800000000000125</v>
      </c>
      <c r="R68" s="39" t="str">
        <f t="shared" si="5"/>
        <v>168,95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206</v>
      </c>
      <c r="G69" t="s">
        <v>204</v>
      </c>
      <c r="H69" t="s">
        <v>205</v>
      </c>
      <c r="I69" s="42"/>
      <c r="J69" s="43">
        <v>62</v>
      </c>
      <c r="K69" s="37" t="str">
        <f t="shared" si="8"/>
        <v>В20-62</v>
      </c>
      <c r="L69" s="37" t="str">
        <f t="shared" si="8"/>
        <v>171,03</v>
      </c>
      <c r="M69" s="37" t="str">
        <f t="shared" si="2"/>
        <v>90-3(20)</v>
      </c>
      <c r="N69" s="38">
        <f t="shared" si="9"/>
        <v>0</v>
      </c>
      <c r="O69" s="38">
        <f t="shared" si="9"/>
        <v>0</v>
      </c>
      <c r="P69" s="38" t="str">
        <f t="shared" si="3"/>
        <v>171,03</v>
      </c>
      <c r="Q69" s="39">
        <f t="shared" si="4"/>
        <v>2.0800000000000125</v>
      </c>
      <c r="R69" s="39" t="str">
        <f t="shared" si="5"/>
        <v>168,95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207</v>
      </c>
      <c r="G70" t="s">
        <v>208</v>
      </c>
      <c r="H70" t="s">
        <v>209</v>
      </c>
      <c r="I70" s="42"/>
      <c r="J70" s="43">
        <v>63</v>
      </c>
      <c r="K70" s="37" t="str">
        <f t="shared" si="8"/>
        <v>В20-63</v>
      </c>
      <c r="L70" s="37" t="str">
        <f t="shared" si="8"/>
        <v>171,78</v>
      </c>
      <c r="M70" s="37" t="str">
        <f t="shared" si="2"/>
        <v>90-3(20)</v>
      </c>
      <c r="N70" s="38">
        <f t="shared" si="9"/>
        <v>0</v>
      </c>
      <c r="O70" s="38">
        <f t="shared" si="9"/>
        <v>0</v>
      </c>
      <c r="P70" s="38" t="str">
        <f t="shared" si="3"/>
        <v>171,78</v>
      </c>
      <c r="Q70" s="39">
        <f t="shared" si="4"/>
        <v>1.8499999999999943</v>
      </c>
      <c r="R70" s="39" t="str">
        <f t="shared" si="5"/>
        <v>169,93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90-3(20)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90-3(20)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90-3(20)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90-3(20)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90-3(20)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90-3(20)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90-3(20)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90-3(20)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90-3(20)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90-3(20)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90-3(20)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90-3(20)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90-3(20)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90-3(20)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90-3(20)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90-3(20)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90-3(20)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90-3(20)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90-3(20)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90-3(20)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90-3(20)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90-3(20)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90-3(20)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90-3(20)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90-3(20)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90-3(20)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90-3(20)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90-3(20)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90-3(20)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90-3(20)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90-3(20)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90-3(20)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90-3(20)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90-3(20)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90-3(20)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90-3(20)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90-3(20)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90-3(20)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90-3(20)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90-3(20)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90-3(20)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90-3(20)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90-3(20)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90-3(20)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90-3(20)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90-3(20)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90-3(20)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90-3(20)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90-3(20)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90-3(20)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90-3(20)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90-3(20)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90-3(20)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90-3(20)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90-3(20)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90-3(20)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90-3(20)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90-3(20)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90-3(20)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90-3(20)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90-3(20)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90-3(20)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90-3(20)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90-3(20)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90-3(20)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90-3(20)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90-3(20)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90-3(20)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90-3(20)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90-3(20)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90-3(20)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90-3(20)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90-3(20)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90-3(20)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90-3(20)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90-3(20)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90-3(20)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90-3(20)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90-3(20)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90-3(20)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90-3(20)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90-3(20)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90-3(20)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90-3(20)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90-3(20)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90-3(20)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90-3(20)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90-3(20)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90-3(20)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90-3(20)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90-3(20)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90-3(20)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90-3(20)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90-3(20)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90-3(20)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90-3(20)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90-3(20)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90-3(20)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90-3(20)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90-3(20)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90-3(20)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90-3(20)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90-3(20)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90-3(20)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90-3(20)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90-3(20)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90-3(20)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90-3(20)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90-3(20)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90-3(20)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90-3(20)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90-3(20)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90-3(20)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90-3(20)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90-3(20)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90-3(20)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90-3(20)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90-3(20)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90-3(20)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90-3(20)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90-3(20)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90-3(20)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90-3(20)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90-3(20)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90-3(20)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90-3(20)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90-3(20)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90-3(20)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90-3(20)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90-3(20)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90-3(20)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90-3(20)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90-3(20)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90-3(20)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90-3(20)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90-3(20)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90-3(20)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7" sqref="P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362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1" t="s">
        <v>1</v>
      </c>
      <c r="D3" s="4" t="s">
        <v>7</v>
      </c>
      <c r="E3" s="11" t="s">
        <v>15</v>
      </c>
      <c r="F3" s="3"/>
    </row>
    <row r="4" spans="1:9" ht="15.75">
      <c r="A4" s="72" t="str">
        <f>'GPS точки Заріччя'!K8</f>
        <v>В20-1</v>
      </c>
      <c r="B4" s="73"/>
      <c r="C4" s="2" t="str">
        <f>'GPS точки Заріччя'!M8</f>
        <v>90-3(20)</v>
      </c>
      <c r="D4" s="13" t="str">
        <f>'GPS точки Заріччя'!L8</f>
        <v>172,29</v>
      </c>
      <c r="E4" s="52" t="str">
        <f>'GPS точки Заріччя'!R8</f>
        <v>170,34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6" t="s">
        <v>3</v>
      </c>
      <c r="E7" s="66"/>
      <c r="F7" s="3"/>
    </row>
    <row r="8" spans="1:9" ht="15">
      <c r="A8" s="12">
        <v>1</v>
      </c>
      <c r="B8" s="53">
        <v>2</v>
      </c>
      <c r="C8" s="12">
        <v>150</v>
      </c>
      <c r="D8" s="66" t="s">
        <v>363</v>
      </c>
      <c r="E8" s="66"/>
      <c r="F8" s="3"/>
    </row>
    <row r="9" spans="1:9" ht="15">
      <c r="A9" s="12">
        <v>2</v>
      </c>
      <c r="B9" s="53">
        <v>2</v>
      </c>
      <c r="C9" s="12">
        <v>40</v>
      </c>
      <c r="D9" s="68" t="s">
        <v>363</v>
      </c>
      <c r="E9" s="68"/>
      <c r="F9" s="3"/>
    </row>
    <row r="10" spans="1:9" ht="15">
      <c r="A10" s="12">
        <v>3</v>
      </c>
      <c r="B10" s="12"/>
      <c r="C10" s="12"/>
      <c r="D10" s="68"/>
      <c r="E10" s="68"/>
      <c r="F10" s="3"/>
    </row>
    <row r="11" spans="1:9" ht="15">
      <c r="A11" s="12">
        <v>4</v>
      </c>
      <c r="B11" s="12"/>
      <c r="C11" s="12"/>
      <c r="D11" s="68"/>
      <c r="E11" s="68"/>
      <c r="F11" s="3"/>
    </row>
    <row r="12" spans="1:9" ht="15">
      <c r="A12" s="12">
        <v>5</v>
      </c>
      <c r="B12" s="12"/>
      <c r="C12" s="12"/>
      <c r="D12" s="68"/>
      <c r="E12" s="68"/>
      <c r="F12" s="3"/>
    </row>
    <row r="13" spans="1:9" ht="15">
      <c r="A13" s="12">
        <v>6</v>
      </c>
      <c r="B13" s="12"/>
      <c r="C13" s="12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2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7" t="s">
        <v>3</v>
      </c>
      <c r="D21" s="67"/>
      <c r="E21" s="67"/>
      <c r="F21" s="3"/>
    </row>
    <row r="22" spans="1:6" ht="15">
      <c r="A22" s="15" t="s">
        <v>365</v>
      </c>
      <c r="B22" s="12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6" t="s">
        <v>3</v>
      </c>
      <c r="E25" s="66"/>
      <c r="F25" s="3"/>
    </row>
    <row r="26" spans="1:6" ht="15">
      <c r="A26" s="12">
        <v>1</v>
      </c>
      <c r="B26" s="12"/>
      <c r="C26" s="11"/>
      <c r="D26" s="66"/>
      <c r="E26" s="66"/>
      <c r="F26" s="3"/>
    </row>
    <row r="27" spans="1:6" ht="15">
      <c r="A27" s="12">
        <v>2</v>
      </c>
      <c r="B27" s="12">
        <v>40</v>
      </c>
      <c r="C27" s="14" t="s">
        <v>366</v>
      </c>
      <c r="D27" s="66" t="s">
        <v>367</v>
      </c>
      <c r="E27" s="66"/>
      <c r="F27" s="3"/>
    </row>
    <row r="28" spans="1:6" ht="15">
      <c r="A28" s="12">
        <v>3</v>
      </c>
      <c r="B28" s="12"/>
      <c r="C28" s="11"/>
      <c r="D28" s="66"/>
      <c r="E28" s="66"/>
      <c r="F28" s="3"/>
    </row>
    <row r="29" spans="1:6" ht="15">
      <c r="A29" s="12">
        <v>4</v>
      </c>
      <c r="B29" s="12"/>
      <c r="C29" s="11"/>
      <c r="D29" s="66"/>
      <c r="E29" s="66"/>
      <c r="F29" s="3"/>
    </row>
    <row r="30" spans="1:6" ht="15">
      <c r="A30" s="12">
        <v>5</v>
      </c>
      <c r="B30" s="12"/>
      <c r="C30" s="11"/>
      <c r="D30" s="66"/>
      <c r="E30" s="66"/>
      <c r="F30" s="3"/>
    </row>
    <row r="31" spans="1:6" ht="15">
      <c r="A31" s="12">
        <v>6</v>
      </c>
      <c r="B31" s="12"/>
      <c r="C31" s="11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368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Заріччя'!K9</f>
        <v>В20-2</v>
      </c>
      <c r="B4" s="73"/>
      <c r="C4" s="2" t="str">
        <f>'GPS точки Заріччя'!M8</f>
        <v>90-3(20)</v>
      </c>
      <c r="D4" s="14" t="str">
        <f>'GPS точки Заріччя'!L9</f>
        <v>172,32</v>
      </c>
      <c r="E4" s="52" t="str">
        <f>'GPS точки Заріччя'!R9</f>
        <v>170,43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100</v>
      </c>
      <c r="D8" s="66" t="s">
        <v>363</v>
      </c>
      <c r="E8" s="66"/>
      <c r="F8" s="3"/>
    </row>
    <row r="9" spans="1:9" ht="15">
      <c r="A9" s="15">
        <v>2</v>
      </c>
      <c r="B9" s="53"/>
      <c r="C9" s="15" t="s">
        <v>369</v>
      </c>
      <c r="D9" s="68" t="s">
        <v>371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5" sqref="L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372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Заріччя'!K10</f>
        <v>В20-3</v>
      </c>
      <c r="B4" s="73"/>
      <c r="C4" s="2" t="str">
        <f>'GPS точки Заріччя'!M8</f>
        <v>90-3(20)</v>
      </c>
      <c r="D4" s="14" t="str">
        <f>'GPS точки Заріччя'!L10</f>
        <v>172,35</v>
      </c>
      <c r="E4" s="52" t="str">
        <f>'GPS точки Заріччя'!R10</f>
        <v>170,40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363</v>
      </c>
      <c r="E8" s="66"/>
      <c r="F8" s="3"/>
    </row>
    <row r="9" spans="1:9" ht="15">
      <c r="A9" s="15">
        <v>2</v>
      </c>
      <c r="B9" s="53"/>
      <c r="C9" s="15" t="s">
        <v>369</v>
      </c>
      <c r="D9" s="68" t="s">
        <v>371</v>
      </c>
      <c r="E9" s="68"/>
      <c r="F9" s="3"/>
    </row>
    <row r="10" spans="1:9" ht="15">
      <c r="A10" s="15">
        <v>3</v>
      </c>
      <c r="B10" s="53">
        <v>2</v>
      </c>
      <c r="C10" s="15">
        <v>80</v>
      </c>
      <c r="D10" s="68" t="s">
        <v>363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>
        <v>80</v>
      </c>
      <c r="C28" s="14" t="s">
        <v>366</v>
      </c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8" sqref="H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374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Заріччя'!K11</f>
        <v>В20-4</v>
      </c>
      <c r="B4" s="73"/>
      <c r="C4" s="2" t="str">
        <f>'GPS точки Заріччя'!M8</f>
        <v>90-3(20)</v>
      </c>
      <c r="D4" s="14" t="str">
        <f>'GPS точки Заріччя'!L11</f>
        <v>172,37</v>
      </c>
      <c r="E4" s="52" t="str">
        <f>'GPS точки Заріччя'!R11</f>
        <v>170,45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200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100</v>
      </c>
      <c r="D9" s="68" t="s">
        <v>363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28" sqref="C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375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376</v>
      </c>
      <c r="B4" s="73"/>
      <c r="C4" s="2" t="str">
        <f>'GPS точки Заріччя'!M8</f>
        <v>90-3(20)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100</v>
      </c>
      <c r="D9" s="68" t="s">
        <v>363</v>
      </c>
      <c r="E9" s="68"/>
      <c r="F9" s="3"/>
    </row>
    <row r="10" spans="1:9" ht="15">
      <c r="A10" s="15">
        <v>3</v>
      </c>
      <c r="B10" s="53"/>
      <c r="C10" s="15" t="s">
        <v>369</v>
      </c>
      <c r="D10" s="68" t="s">
        <v>371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5" sqref="G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378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Заріччя'!K12</f>
        <v>В20-5</v>
      </c>
      <c r="B4" s="73"/>
      <c r="C4" s="2" t="str">
        <f>'GPS точки Заріччя'!M8</f>
        <v>90-3(20)</v>
      </c>
      <c r="D4" s="14" t="str">
        <f>'GPS точки Заріччя'!L12</f>
        <v>172,64</v>
      </c>
      <c r="E4" s="52" t="str">
        <f>'GPS точки Заріччя'!R12</f>
        <v>171,15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1.7</v>
      </c>
      <c r="C8" s="15">
        <v>50</v>
      </c>
      <c r="D8" s="66" t="s">
        <v>363</v>
      </c>
      <c r="E8" s="66"/>
      <c r="F8" s="3"/>
    </row>
    <row r="9" spans="1:9" ht="15">
      <c r="A9" s="15">
        <v>2</v>
      </c>
      <c r="B9" s="53"/>
      <c r="C9" s="15"/>
      <c r="D9" s="68"/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363</v>
      </c>
      <c r="B22" s="15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>
        <v>20</v>
      </c>
      <c r="C26" s="14" t="s">
        <v>366</v>
      </c>
      <c r="D26" s="66" t="s">
        <v>377</v>
      </c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379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Заріччя'!K13</f>
        <v>В20-6</v>
      </c>
      <c r="B4" s="73"/>
      <c r="C4" s="2" t="str">
        <f>'GPS точки Заріччя'!M8</f>
        <v>90-3(20)</v>
      </c>
      <c r="D4" s="14" t="str">
        <f>'GPS точки Заріччя'!L13</f>
        <v>172,62</v>
      </c>
      <c r="E4" s="52" t="str">
        <f>'GPS точки Заріччя'!R13</f>
        <v>170,95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1.7</v>
      </c>
      <c r="C8" s="15">
        <v>80</v>
      </c>
      <c r="D8" s="66" t="s">
        <v>373</v>
      </c>
      <c r="E8" s="66"/>
      <c r="F8" s="3"/>
    </row>
    <row r="9" spans="1:9" ht="15">
      <c r="A9" s="15">
        <v>2</v>
      </c>
      <c r="B9" s="53">
        <v>1.7</v>
      </c>
      <c r="C9" s="15">
        <v>50</v>
      </c>
      <c r="D9" s="68" t="s">
        <v>363</v>
      </c>
      <c r="E9" s="68"/>
      <c r="F9" s="3"/>
    </row>
    <row r="10" spans="1:9" ht="15">
      <c r="A10" s="15">
        <v>3</v>
      </c>
      <c r="B10" s="53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50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380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Заріччя'!K14</f>
        <v>В20-7</v>
      </c>
      <c r="B4" s="73"/>
      <c r="C4" s="2" t="str">
        <f>'GPS точки Заріччя'!M8</f>
        <v>90-3(20)</v>
      </c>
      <c r="D4" s="14" t="str">
        <f>'GPS точки Заріччя'!L14</f>
        <v>172,15</v>
      </c>
      <c r="E4" s="52" t="str">
        <f>'GPS точки Заріччя'!R14</f>
        <v>170,80</v>
      </c>
      <c r="F4" s="3"/>
      <c r="I4" s="74" t="s">
        <v>381</v>
      </c>
      <c r="J4" s="74"/>
      <c r="K4" s="74"/>
      <c r="L4" s="74"/>
      <c r="M4" s="74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3"/>
      <c r="C8" s="15"/>
      <c r="D8" s="66"/>
      <c r="E8" s="66"/>
      <c r="F8" s="3"/>
    </row>
    <row r="9" spans="1:13" ht="15">
      <c r="A9" s="15">
        <v>2</v>
      </c>
      <c r="B9" s="53"/>
      <c r="C9" s="15"/>
      <c r="D9" s="68"/>
      <c r="E9" s="68"/>
      <c r="F9" s="3"/>
    </row>
    <row r="10" spans="1:13" ht="15">
      <c r="A10" s="15">
        <v>3</v>
      </c>
      <c r="B10" s="53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0" sqref="P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382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Заріччя'!K15</f>
        <v>В20-8</v>
      </c>
      <c r="B4" s="73"/>
      <c r="C4" s="2" t="str">
        <f>'GPS точки Заріччя'!M8</f>
        <v>90-3(20)</v>
      </c>
      <c r="D4" s="14" t="str">
        <f>'GPS точки Заріччя'!L15</f>
        <v>172,10</v>
      </c>
      <c r="E4" s="52" t="str">
        <f>'GPS точки Заріччя'!R15</f>
        <v>170,71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50</v>
      </c>
      <c r="D8" s="66" t="s">
        <v>363</v>
      </c>
      <c r="E8" s="66"/>
      <c r="F8" s="3"/>
    </row>
    <row r="9" spans="1:9" ht="15">
      <c r="A9" s="15">
        <v>2</v>
      </c>
      <c r="B9" s="53">
        <v>2</v>
      </c>
      <c r="C9" s="15">
        <v>25</v>
      </c>
      <c r="D9" s="68" t="s">
        <v>363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363</v>
      </c>
      <c r="B22" s="15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25</v>
      </c>
      <c r="C27" s="14" t="s">
        <v>366</v>
      </c>
      <c r="D27" s="66" t="s">
        <v>377</v>
      </c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2" sqref="P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383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Заріччя'!K16</f>
        <v>В20-9</v>
      </c>
      <c r="B4" s="73"/>
      <c r="C4" s="2" t="str">
        <f>'GPS точки Заріччя'!M8</f>
        <v>90-3(20)</v>
      </c>
      <c r="D4" s="14" t="str">
        <f>'GPS точки Заріччя'!L16</f>
        <v>172,69</v>
      </c>
      <c r="E4" s="52" t="str">
        <f>'GPS точки Заріччя'!R16</f>
        <v>171,85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80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50</v>
      </c>
      <c r="D9" s="68" t="s">
        <v>363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50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384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385</v>
      </c>
      <c r="B4" s="73"/>
      <c r="C4" s="2" t="str">
        <f>'GPS точки Заріччя'!M8</f>
        <v>90-3(20)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40</v>
      </c>
      <c r="D8" s="66" t="s">
        <v>363</v>
      </c>
      <c r="E8" s="66"/>
      <c r="F8" s="3"/>
    </row>
    <row r="9" spans="1:9" ht="15">
      <c r="A9" s="15">
        <v>2</v>
      </c>
      <c r="B9" s="53"/>
      <c r="C9" s="15"/>
      <c r="D9" s="68"/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363</v>
      </c>
      <c r="B22" s="15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>
        <v>20</v>
      </c>
      <c r="C26" s="14" t="s">
        <v>366</v>
      </c>
      <c r="D26" s="66" t="s">
        <v>377</v>
      </c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386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Заріччя'!K17</f>
        <v>В20-10</v>
      </c>
      <c r="B4" s="73"/>
      <c r="C4" s="2" t="str">
        <f>'GPS точки Заріччя'!M8</f>
        <v>90-3(20)</v>
      </c>
      <c r="D4" s="14" t="str">
        <f>'GPS точки Заріччя'!L17</f>
        <v>173,20</v>
      </c>
      <c r="E4" s="52" t="str">
        <f>'GPS точки Заріччя'!R17</f>
        <v>171,75</v>
      </c>
      <c r="F4" s="3"/>
      <c r="I4" s="74" t="s">
        <v>387</v>
      </c>
      <c r="J4" s="74"/>
      <c r="K4" s="74"/>
      <c r="L4" s="74"/>
      <c r="M4" s="74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3"/>
      <c r="C8" s="15"/>
      <c r="D8" s="66"/>
      <c r="E8" s="66"/>
      <c r="F8" s="3"/>
    </row>
    <row r="9" spans="1:13" ht="15">
      <c r="A9" s="15">
        <v>2</v>
      </c>
      <c r="B9" s="53"/>
      <c r="C9" s="15"/>
      <c r="D9" s="68"/>
      <c r="E9" s="68"/>
      <c r="F9" s="3"/>
    </row>
    <row r="10" spans="1:13" ht="15">
      <c r="A10" s="15">
        <v>3</v>
      </c>
      <c r="B10" s="53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388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Заріччя'!K18</f>
        <v>В20-11</v>
      </c>
      <c r="B4" s="73"/>
      <c r="C4" s="2" t="str">
        <f>'GPS точки Заріччя'!M8</f>
        <v>90-3(20)</v>
      </c>
      <c r="D4" s="14" t="str">
        <f>'GPS точки Заріччя'!L18</f>
        <v>173,24</v>
      </c>
      <c r="E4" s="52" t="str">
        <f>'GPS точки Заріччя'!R18</f>
        <v>171,83</v>
      </c>
      <c r="F4" s="3"/>
      <c r="I4" s="74" t="s">
        <v>387</v>
      </c>
      <c r="J4" s="74"/>
      <c r="K4" s="74"/>
      <c r="L4" s="74"/>
      <c r="M4" s="74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3"/>
      <c r="C8" s="15"/>
      <c r="D8" s="66"/>
      <c r="E8" s="66"/>
      <c r="F8" s="3"/>
    </row>
    <row r="9" spans="1:13" ht="15">
      <c r="A9" s="15">
        <v>2</v>
      </c>
      <c r="B9" s="53"/>
      <c r="C9" s="15"/>
      <c r="D9" s="68"/>
      <c r="E9" s="68"/>
      <c r="F9" s="3"/>
    </row>
    <row r="10" spans="1:13" ht="15">
      <c r="A10" s="15">
        <v>3</v>
      </c>
      <c r="B10" s="53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H20" sqref="H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389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Заріччя'!K19</f>
        <v>В20-12</v>
      </c>
      <c r="B4" s="73"/>
      <c r="C4" s="2" t="str">
        <f>'GPS точки Заріччя'!M8</f>
        <v>90-3(20)</v>
      </c>
      <c r="D4" s="14" t="str">
        <f>'GPS точки Заріччя'!L19</f>
        <v>173,31</v>
      </c>
      <c r="E4" s="52" t="str">
        <f>'GPS точки Заріччя'!R19</f>
        <v>171,95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1.8</v>
      </c>
      <c r="C8" s="15">
        <v>100</v>
      </c>
      <c r="D8" s="66" t="s">
        <v>363</v>
      </c>
      <c r="E8" s="66"/>
      <c r="F8" s="3"/>
    </row>
    <row r="9" spans="1:9" ht="15">
      <c r="A9" s="15">
        <v>2</v>
      </c>
      <c r="B9" s="53"/>
      <c r="C9" s="15" t="s">
        <v>369</v>
      </c>
      <c r="D9" s="68" t="s">
        <v>371</v>
      </c>
      <c r="E9" s="68"/>
      <c r="F9" s="3"/>
    </row>
    <row r="10" spans="1:9" ht="15">
      <c r="A10" s="15">
        <v>3</v>
      </c>
      <c r="B10" s="53">
        <v>1.8</v>
      </c>
      <c r="C10" s="15">
        <v>50</v>
      </c>
      <c r="D10" s="68" t="s">
        <v>363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>
        <v>50</v>
      </c>
      <c r="C28" s="14" t="s">
        <v>366</v>
      </c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F15" sqref="F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390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Заріччя'!K20</f>
        <v>В20-13</v>
      </c>
      <c r="B4" s="73"/>
      <c r="C4" s="2" t="str">
        <f>'GPS точки Заріччя'!M8</f>
        <v>90-3(20)</v>
      </c>
      <c r="D4" s="14" t="str">
        <f>'GPS точки Заріччя'!L20</f>
        <v>173,10</v>
      </c>
      <c r="E4" s="52" t="str">
        <f>'GPS точки Заріччя'!R20</f>
        <v>171,82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50</v>
      </c>
      <c r="D8" s="66" t="s">
        <v>363</v>
      </c>
      <c r="E8" s="66"/>
      <c r="F8" s="3"/>
    </row>
    <row r="9" spans="1:9" ht="15">
      <c r="A9" s="15">
        <v>2</v>
      </c>
      <c r="B9" s="53">
        <v>2</v>
      </c>
      <c r="C9" s="15">
        <v>40</v>
      </c>
      <c r="D9" s="68" t="s">
        <v>363</v>
      </c>
      <c r="E9" s="68"/>
      <c r="F9" s="3"/>
    </row>
    <row r="10" spans="1:9" ht="15">
      <c r="A10" s="15">
        <v>3</v>
      </c>
      <c r="B10" s="53">
        <v>2</v>
      </c>
      <c r="C10" s="15">
        <v>25</v>
      </c>
      <c r="D10" s="68" t="s">
        <v>363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>
        <v>50</v>
      </c>
      <c r="C26" s="14" t="s">
        <v>366</v>
      </c>
      <c r="D26" s="66"/>
      <c r="E26" s="66"/>
      <c r="F26" s="3"/>
    </row>
    <row r="27" spans="1:6" ht="15">
      <c r="A27" s="15">
        <v>2</v>
      </c>
      <c r="B27" s="15">
        <v>40</v>
      </c>
      <c r="C27" s="14" t="s">
        <v>366</v>
      </c>
      <c r="D27" s="66"/>
      <c r="E27" s="66"/>
      <c r="F27" s="3"/>
    </row>
    <row r="28" spans="1:6" ht="15">
      <c r="A28" s="15">
        <v>3</v>
      </c>
      <c r="B28" s="15">
        <v>25</v>
      </c>
      <c r="C28" s="14" t="s">
        <v>366</v>
      </c>
      <c r="D28" s="66" t="s">
        <v>391</v>
      </c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6" sqref="I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392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393</v>
      </c>
      <c r="B4" s="73"/>
      <c r="C4" s="2" t="str">
        <f>'GPS точки Заріччя'!M8</f>
        <v>90-3(20)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50</v>
      </c>
      <c r="D8" s="66" t="s">
        <v>365</v>
      </c>
      <c r="E8" s="66"/>
      <c r="F8" s="3"/>
    </row>
    <row r="9" spans="1:9" ht="15">
      <c r="A9" s="15">
        <v>2</v>
      </c>
      <c r="B9" s="53">
        <v>2</v>
      </c>
      <c r="C9" s="15">
        <v>25</v>
      </c>
      <c r="D9" s="66" t="s">
        <v>365</v>
      </c>
      <c r="E9" s="66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>
        <v>50</v>
      </c>
      <c r="C26" s="14" t="s">
        <v>366</v>
      </c>
      <c r="D26" s="66"/>
      <c r="E26" s="66"/>
      <c r="F26" s="3"/>
    </row>
    <row r="27" spans="1:6" ht="15">
      <c r="A27" s="15">
        <v>2</v>
      </c>
      <c r="B27" s="15">
        <v>25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394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Заріччя'!K21</f>
        <v>В20-14</v>
      </c>
      <c r="B4" s="73"/>
      <c r="C4" s="2" t="str">
        <f>'GPS точки Заріччя'!M8</f>
        <v>90-3(20)</v>
      </c>
      <c r="D4" s="14" t="str">
        <f>'GPS точки Заріччя'!L21</f>
        <v>170,22</v>
      </c>
      <c r="E4" s="52" t="str">
        <f>'GPS точки Заріччя'!R21</f>
        <v>168,47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100</v>
      </c>
      <c r="D8" s="66" t="s">
        <v>363</v>
      </c>
      <c r="E8" s="66"/>
      <c r="F8" s="3"/>
    </row>
    <row r="9" spans="1:9" ht="15">
      <c r="A9" s="15">
        <v>2</v>
      </c>
      <c r="B9" s="53"/>
      <c r="C9" s="15" t="s">
        <v>369</v>
      </c>
      <c r="D9" s="68" t="s">
        <v>371</v>
      </c>
      <c r="E9" s="68"/>
      <c r="F9" s="3"/>
    </row>
    <row r="10" spans="1:9" ht="15">
      <c r="A10" s="15">
        <v>3</v>
      </c>
      <c r="B10" s="53">
        <v>2</v>
      </c>
      <c r="C10" s="15">
        <v>50</v>
      </c>
      <c r="D10" s="68" t="s">
        <v>365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>
        <v>50</v>
      </c>
      <c r="C28" s="14" t="s">
        <v>366</v>
      </c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7" sqref="P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395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Заріччя'!K22</f>
        <v>В20-15</v>
      </c>
      <c r="B4" s="73"/>
      <c r="C4" s="2" t="str">
        <f>'GPS точки Заріччя'!M8</f>
        <v>90-3(20)</v>
      </c>
      <c r="D4" s="14" t="str">
        <f>'GPS точки Заріччя'!L22</f>
        <v>170,45</v>
      </c>
      <c r="E4" s="52" t="str">
        <f>'GPS точки Заріччя'!R22</f>
        <v>168,45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100</v>
      </c>
      <c r="D8" s="66" t="s">
        <v>363</v>
      </c>
      <c r="E8" s="66"/>
      <c r="F8" s="3"/>
    </row>
    <row r="9" spans="1:9" ht="15">
      <c r="A9" s="15">
        <v>2</v>
      </c>
      <c r="B9" s="53">
        <v>2</v>
      </c>
      <c r="C9" s="15">
        <v>50</v>
      </c>
      <c r="D9" s="68" t="s">
        <v>363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>
        <v>100</v>
      </c>
      <c r="C26" s="14" t="s">
        <v>396</v>
      </c>
      <c r="D26" s="66"/>
      <c r="E26" s="66"/>
      <c r="F26" s="3"/>
    </row>
    <row r="27" spans="1:6" ht="15">
      <c r="A27" s="15">
        <v>2</v>
      </c>
      <c r="B27" s="15">
        <v>50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5" sqref="G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397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Заріччя'!K23</f>
        <v>В20-16</v>
      </c>
      <c r="B4" s="73"/>
      <c r="C4" s="2" t="str">
        <f>'GPS точки Заріччя'!M8</f>
        <v>90-3(20)</v>
      </c>
      <c r="D4" s="14" t="str">
        <f>'GPS точки Заріччя'!L23</f>
        <v>170,35</v>
      </c>
      <c r="E4" s="52" t="str">
        <f>'GPS точки Заріччя'!R23</f>
        <v>168,36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200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100</v>
      </c>
      <c r="D9" s="68" t="s">
        <v>363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9" sqref="Q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398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Заріччя'!K24</f>
        <v>В20-17</v>
      </c>
      <c r="B4" s="73"/>
      <c r="C4" s="2" t="str">
        <f>'GPS точки Заріччя'!M8</f>
        <v>90-3(20)</v>
      </c>
      <c r="D4" s="14" t="str">
        <f>'GPS точки Заріччя'!L24</f>
        <v>170,37</v>
      </c>
      <c r="E4" s="52" t="str">
        <f>'GPS точки Заріччя'!R24</f>
        <v>168,40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100</v>
      </c>
      <c r="D8" s="66" t="s">
        <v>363</v>
      </c>
      <c r="E8" s="66"/>
      <c r="F8" s="3"/>
    </row>
    <row r="9" spans="1:9" ht="15">
      <c r="A9" s="15">
        <v>2</v>
      </c>
      <c r="B9" s="53">
        <v>2</v>
      </c>
      <c r="C9" s="15">
        <v>100</v>
      </c>
      <c r="D9" s="68" t="s">
        <v>363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>
        <v>100</v>
      </c>
      <c r="C26" s="14" t="s">
        <v>366</v>
      </c>
      <c r="D26" s="66"/>
      <c r="E26" s="66"/>
      <c r="F26" s="3"/>
    </row>
    <row r="27" spans="1:6" ht="15">
      <c r="A27" s="15">
        <v>2</v>
      </c>
      <c r="B27" s="15">
        <v>100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9" sqref="P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399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Заріччя'!K25</f>
        <v>В20-18</v>
      </c>
      <c r="B4" s="73"/>
      <c r="C4" s="2" t="str">
        <f>'GPS точки Заріччя'!M8</f>
        <v>90-3(20)</v>
      </c>
      <c r="D4" s="14" t="str">
        <f>'GPS точки Заріччя'!L25</f>
        <v>178,38</v>
      </c>
      <c r="E4" s="52" t="str">
        <f>'GPS точки Заріччя'!R25</f>
        <v>176,76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3</v>
      </c>
      <c r="C8" s="15">
        <v>100</v>
      </c>
      <c r="D8" s="66" t="s">
        <v>363</v>
      </c>
      <c r="E8" s="66"/>
      <c r="F8" s="3"/>
    </row>
    <row r="9" spans="1:9" ht="15">
      <c r="A9" s="15">
        <v>2</v>
      </c>
      <c r="B9" s="53"/>
      <c r="C9" s="15"/>
      <c r="D9" s="68"/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>
        <v>100</v>
      </c>
      <c r="C26" s="14" t="s">
        <v>366</v>
      </c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400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Заріччя'!K26</f>
        <v>В20-19</v>
      </c>
      <c r="B4" s="73"/>
      <c r="C4" s="2" t="str">
        <f>'GPS точки Заріччя'!M8</f>
        <v>90-3(20)</v>
      </c>
      <c r="D4" s="14" t="str">
        <f>'GPS точки Заріччя'!L26</f>
        <v>170,50</v>
      </c>
      <c r="E4" s="52" t="str">
        <f>'GPS точки Заріччя'!R26</f>
        <v>168,55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3</v>
      </c>
      <c r="C8" s="15">
        <v>200</v>
      </c>
      <c r="D8" s="66" t="s">
        <v>373</v>
      </c>
      <c r="E8" s="66"/>
      <c r="F8" s="3"/>
    </row>
    <row r="9" spans="1:9" ht="15">
      <c r="A9" s="15">
        <v>2</v>
      </c>
      <c r="B9" s="53">
        <v>3</v>
      </c>
      <c r="C9" s="15">
        <v>200</v>
      </c>
      <c r="D9" s="66" t="s">
        <v>363</v>
      </c>
      <c r="E9" s="66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54" t="s">
        <v>401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 t="s">
        <v>402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>
        <v>250</v>
      </c>
      <c r="C26" s="14" t="s">
        <v>366</v>
      </c>
      <c r="D26" s="66" t="s">
        <v>403</v>
      </c>
      <c r="E26" s="66"/>
      <c r="F26" s="3"/>
    </row>
    <row r="27" spans="1:6" ht="15">
      <c r="A27" s="15">
        <v>2</v>
      </c>
      <c r="B27" s="15">
        <v>200</v>
      </c>
      <c r="C27" s="14" t="s">
        <v>366</v>
      </c>
      <c r="D27" s="66"/>
      <c r="E27" s="66"/>
      <c r="F27" s="3"/>
    </row>
    <row r="28" spans="1:6" ht="15">
      <c r="A28" s="15">
        <v>3</v>
      </c>
      <c r="B28" s="15">
        <v>200</v>
      </c>
      <c r="C28" s="14" t="s">
        <v>396</v>
      </c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10" sqref="F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404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">
        <v>405</v>
      </c>
      <c r="B4" s="73"/>
      <c r="C4" s="2" t="str">
        <f>'GPS точки Заріччя'!M8</f>
        <v>90-3(20)</v>
      </c>
      <c r="D4" s="14" t="str">
        <f>'GPS точки Заріччя'!L63</f>
        <v>172,20</v>
      </c>
      <c r="E4" s="52" t="str">
        <f>'GPS точки Заріччя'!R63</f>
        <v>170,09</v>
      </c>
      <c r="F4" s="3"/>
      <c r="I4" s="74" t="s">
        <v>381</v>
      </c>
      <c r="J4" s="74"/>
      <c r="K4" s="74"/>
      <c r="L4" s="74"/>
      <c r="M4" s="74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3"/>
      <c r="C8" s="15"/>
      <c r="D8" s="66"/>
      <c r="E8" s="66"/>
      <c r="F8" s="3"/>
    </row>
    <row r="9" spans="1:13" ht="15">
      <c r="A9" s="15">
        <v>2</v>
      </c>
      <c r="B9" s="53"/>
      <c r="C9" s="15"/>
      <c r="D9" s="68"/>
      <c r="E9" s="68"/>
      <c r="F9" s="3"/>
    </row>
    <row r="10" spans="1:13" ht="15">
      <c r="A10" s="15">
        <v>3</v>
      </c>
      <c r="B10" s="53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406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407</v>
      </c>
      <c r="B4" s="73"/>
      <c r="C4" s="2" t="str">
        <f>'GPS точки Заріччя'!M8</f>
        <v>90-3(20)</v>
      </c>
      <c r="D4" s="14" t="str">
        <f>'GPS точки Заріччя'!L65</f>
        <v>172,05</v>
      </c>
      <c r="E4" s="52" t="str">
        <f>'GPS точки Заріччя'!R65</f>
        <v>169,75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3</v>
      </c>
      <c r="C8" s="15">
        <v>200</v>
      </c>
      <c r="D8" s="66" t="s">
        <v>373</v>
      </c>
      <c r="E8" s="66"/>
      <c r="F8" s="3"/>
    </row>
    <row r="9" spans="1:9" ht="15">
      <c r="A9" s="15">
        <v>2</v>
      </c>
      <c r="B9" s="53"/>
      <c r="C9" s="15"/>
      <c r="D9" s="66"/>
      <c r="E9" s="66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54" t="s">
        <v>401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 t="s">
        <v>402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 t="s">
        <v>408</v>
      </c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>
        <v>200</v>
      </c>
      <c r="C26" s="14" t="s">
        <v>366</v>
      </c>
      <c r="D26" s="66" t="s">
        <v>409</v>
      </c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410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Заріччя'!K67</f>
        <v>В20-60</v>
      </c>
      <c r="B4" s="73"/>
      <c r="C4" s="2" t="str">
        <f>'GPS точки Заріччя'!M8</f>
        <v>90-3(20)</v>
      </c>
      <c r="D4" s="14" t="str">
        <f>'GPS точки Заріччя'!L67</f>
        <v>172,01</v>
      </c>
      <c r="E4" s="52" t="str">
        <f>'GPS точки Заріччя'!R67</f>
        <v>170,08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100</v>
      </c>
      <c r="D8" s="66" t="s">
        <v>363</v>
      </c>
      <c r="E8" s="66"/>
      <c r="F8" s="3"/>
    </row>
    <row r="9" spans="1:9" ht="15">
      <c r="A9" s="15">
        <v>2</v>
      </c>
      <c r="B9" s="53">
        <v>2</v>
      </c>
      <c r="C9" s="15">
        <v>100</v>
      </c>
      <c r="D9" s="68" t="s">
        <v>363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411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412</v>
      </c>
      <c r="B4" s="73"/>
      <c r="C4" s="2" t="str">
        <f>'GPS точки Заріччя'!M8</f>
        <v>90-3(20)</v>
      </c>
      <c r="D4" s="14" t="str">
        <f>'GPS точки Заріччя'!L68</f>
        <v>171,03</v>
      </c>
      <c r="E4" s="52" t="str">
        <f>'GPS точки Заріччя'!R68</f>
        <v>168,95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4</v>
      </c>
      <c r="C8" s="15">
        <v>200</v>
      </c>
      <c r="D8" s="66" t="s">
        <v>363</v>
      </c>
      <c r="E8" s="66"/>
      <c r="F8" s="3"/>
    </row>
    <row r="9" spans="1:9" ht="15">
      <c r="A9" s="15">
        <v>2</v>
      </c>
      <c r="B9" s="53">
        <v>4</v>
      </c>
      <c r="C9" s="15">
        <v>100</v>
      </c>
      <c r="D9" s="66" t="s">
        <v>363</v>
      </c>
      <c r="E9" s="66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54" t="s">
        <v>401</v>
      </c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 t="s">
        <v>402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413</v>
      </c>
      <c r="B22" s="15" t="s">
        <v>414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 t="s">
        <v>415</v>
      </c>
      <c r="C26" s="14" t="s">
        <v>366</v>
      </c>
      <c r="D26" s="66" t="s">
        <v>416</v>
      </c>
      <c r="E26" s="66"/>
      <c r="F26" s="3"/>
    </row>
    <row r="27" spans="1:6" ht="15">
      <c r="A27" s="15">
        <v>2</v>
      </c>
      <c r="B27" s="15">
        <v>200</v>
      </c>
      <c r="C27" s="14" t="s">
        <v>366</v>
      </c>
      <c r="D27" s="66" t="s">
        <v>408</v>
      </c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1" sqref="O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417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(2)'!K8</f>
        <v>В31-1</v>
      </c>
      <c r="B4" s="73"/>
      <c r="C4" s="2" t="str">
        <f>'GPS точки Заріччя (2)'!M8</f>
        <v>89-3(31)</v>
      </c>
      <c r="D4" s="14" t="str">
        <f>'GPS точки Заріччя (2)'!L8</f>
        <v>171,35</v>
      </c>
      <c r="E4" s="52" t="str">
        <f>'GPS точки Заріччя (2)'!R8</f>
        <v>169,37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150</v>
      </c>
      <c r="D9" s="68"/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363</v>
      </c>
      <c r="B22" s="15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>
        <v>150</v>
      </c>
      <c r="C26" s="14" t="s">
        <v>366</v>
      </c>
      <c r="D26" s="66" t="s">
        <v>408</v>
      </c>
      <c r="E26" s="66"/>
      <c r="F26" s="3"/>
    </row>
    <row r="27" spans="1:6" ht="15">
      <c r="A27" s="15">
        <v>2</v>
      </c>
      <c r="B27" s="15">
        <v>150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418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(2)'!K15</f>
        <v>В31-8</v>
      </c>
      <c r="B4" s="73"/>
      <c r="C4" s="2" t="str">
        <f>'GPS точки Заріччя (2)'!M8</f>
        <v>89-3(31)</v>
      </c>
      <c r="D4" s="14" t="str">
        <f>'GPS точки Заріччя (2)'!L15</f>
        <v>173,22</v>
      </c>
      <c r="E4" s="52" t="str">
        <f>'GPS точки Заріччя (2)'!R15</f>
        <v>171,38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150</v>
      </c>
      <c r="D9" s="68"/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150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9" sqref="P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419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420</v>
      </c>
      <c r="B4" s="73"/>
      <c r="C4" s="2" t="str">
        <f>'GPS точки Заріччя (2)'!M8</f>
        <v>89-3(31)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32</v>
      </c>
      <c r="D9" s="68" t="s">
        <v>365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32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421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422</v>
      </c>
      <c r="B4" s="73"/>
      <c r="C4" s="2" t="str">
        <f>'GPS точки Заріччя (2)'!M8</f>
        <v>89-3(31)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25</v>
      </c>
      <c r="D9" s="68" t="s">
        <v>365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25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423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 (2)'!K16</f>
        <v>В31-9</v>
      </c>
      <c r="B4" s="73"/>
      <c r="C4" s="2" t="str">
        <f>'GPS точки Заріччя (2)'!M8</f>
        <v>89-3(31)</v>
      </c>
      <c r="D4" s="14" t="str">
        <f>'GPS точки Заріччя (2)'!L16</f>
        <v>173,56</v>
      </c>
      <c r="E4" s="52" t="str">
        <f>'GPS точки Заріччя (2)'!R16</f>
        <v>171,77</v>
      </c>
      <c r="F4" s="3"/>
      <c r="I4" s="74" t="s">
        <v>424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3"/>
      <c r="C8" s="15"/>
      <c r="D8" s="66"/>
      <c r="E8" s="66"/>
      <c r="F8" s="3"/>
    </row>
    <row r="9" spans="1:13" ht="15">
      <c r="A9" s="15">
        <v>2</v>
      </c>
      <c r="B9" s="53"/>
      <c r="C9" s="15"/>
      <c r="D9" s="68"/>
      <c r="E9" s="68"/>
      <c r="F9" s="3"/>
    </row>
    <row r="10" spans="1:13" ht="15">
      <c r="A10" s="15">
        <v>3</v>
      </c>
      <c r="B10" s="15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8" sqref="F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425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 (2)'!K17</f>
        <v>В31-10</v>
      </c>
      <c r="B4" s="73"/>
      <c r="C4" s="2" t="str">
        <f>'GPS точки Заріччя (2)'!M8</f>
        <v>89-3(31)</v>
      </c>
      <c r="D4" s="14" t="str">
        <f>'GPS точки Заріччя (2)'!L17</f>
        <v>173,56</v>
      </c>
      <c r="E4" s="52" t="str">
        <f>'GPS точки Заріччя (2)'!R17</f>
        <v>171,75</v>
      </c>
      <c r="F4" s="3"/>
      <c r="I4" s="74" t="s">
        <v>424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3"/>
      <c r="C8" s="15"/>
      <c r="D8" s="66"/>
      <c r="E8" s="66"/>
      <c r="F8" s="3"/>
    </row>
    <row r="9" spans="1:13" ht="15">
      <c r="A9" s="15">
        <v>2</v>
      </c>
      <c r="B9" s="53"/>
      <c r="C9" s="15"/>
      <c r="D9" s="68"/>
      <c r="E9" s="68"/>
      <c r="F9" s="3"/>
    </row>
    <row r="10" spans="1:13" ht="15">
      <c r="A10" s="15">
        <v>3</v>
      </c>
      <c r="B10" s="15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426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 (2)'!K18</f>
        <v>В31-11</v>
      </c>
      <c r="B4" s="73"/>
      <c r="C4" s="2" t="str">
        <f>'GPS точки Заріччя (2)'!M8</f>
        <v>89-3(31)</v>
      </c>
      <c r="D4" s="14" t="str">
        <f>'GPS точки Заріччя (2)'!L18</f>
        <v>173,18</v>
      </c>
      <c r="E4" s="52" t="str">
        <f>'GPS точки Заріччя (2)'!R18</f>
        <v>171,26</v>
      </c>
      <c r="F4" s="3"/>
      <c r="I4" s="74" t="s">
        <v>427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3"/>
      <c r="C8" s="15"/>
      <c r="D8" s="66"/>
      <c r="E8" s="66"/>
      <c r="F8" s="3"/>
    </row>
    <row r="9" spans="1:13" ht="15">
      <c r="A9" s="15">
        <v>2</v>
      </c>
      <c r="B9" s="53"/>
      <c r="C9" s="15"/>
      <c r="D9" s="68"/>
      <c r="E9" s="68"/>
      <c r="F9" s="3"/>
    </row>
    <row r="10" spans="1:13" ht="15">
      <c r="A10" s="15">
        <v>3</v>
      </c>
      <c r="B10" s="15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428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 (2)'!K19</f>
        <v>В31-12</v>
      </c>
      <c r="B4" s="73"/>
      <c r="C4" s="2" t="str">
        <f>'GPS точки Заріччя (2)'!M8</f>
        <v>89-3(31)</v>
      </c>
      <c r="D4" s="14" t="str">
        <f>'GPS точки Заріччя (2)'!L19</f>
        <v>173,22</v>
      </c>
      <c r="E4" s="52" t="str">
        <f>'GPS точки Заріччя (2)'!R19</f>
        <v>171,35</v>
      </c>
      <c r="F4" s="3"/>
      <c r="I4" s="74" t="s">
        <v>429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3"/>
      <c r="C8" s="15"/>
      <c r="D8" s="66"/>
      <c r="E8" s="66"/>
      <c r="F8" s="3"/>
    </row>
    <row r="9" spans="1:13" ht="15">
      <c r="A9" s="15">
        <v>2</v>
      </c>
      <c r="B9" s="53"/>
      <c r="C9" s="15"/>
      <c r="D9" s="68"/>
      <c r="E9" s="68"/>
      <c r="F9" s="3"/>
    </row>
    <row r="10" spans="1:13" ht="15">
      <c r="A10" s="15">
        <v>3</v>
      </c>
      <c r="B10" s="15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430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 (2)'!K20</f>
        <v>В31-13</v>
      </c>
      <c r="B4" s="73"/>
      <c r="C4" s="2" t="str">
        <f>'GPS точки Заріччя (2)'!M8</f>
        <v>89-3(31)</v>
      </c>
      <c r="D4" s="14" t="str">
        <f>'GPS точки Заріччя (2)'!L20</f>
        <v>172,10</v>
      </c>
      <c r="E4" s="52" t="str">
        <f>'GPS точки Заріччя (2)'!R20</f>
        <v>170,80</v>
      </c>
      <c r="F4" s="3"/>
      <c r="I4" s="74" t="s">
        <v>427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3"/>
      <c r="C8" s="15"/>
      <c r="D8" s="66"/>
      <c r="E8" s="66"/>
      <c r="F8" s="3"/>
    </row>
    <row r="9" spans="1:13" ht="15">
      <c r="A9" s="15">
        <v>2</v>
      </c>
      <c r="B9" s="53"/>
      <c r="C9" s="15"/>
      <c r="D9" s="68"/>
      <c r="E9" s="68"/>
      <c r="F9" s="3"/>
    </row>
    <row r="10" spans="1:13" ht="15">
      <c r="A10" s="15">
        <v>3</v>
      </c>
      <c r="B10" s="15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5" sqref="P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431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432</v>
      </c>
      <c r="B4" s="73"/>
      <c r="C4" s="2" t="str">
        <f>'GPS точки Заріччя (2)'!M8</f>
        <v>89-3(31)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200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50</v>
      </c>
      <c r="D9" s="68" t="s">
        <v>363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50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433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 (2)'!K21</f>
        <v>В31-14</v>
      </c>
      <c r="B4" s="73"/>
      <c r="C4" s="2" t="str">
        <f>'GPS точки Заріччя (2)'!M8</f>
        <v>89-3(31)</v>
      </c>
      <c r="D4" s="14" t="str">
        <f>'GPS точки Заріччя (2)'!L21</f>
        <v>172,15</v>
      </c>
      <c r="E4" s="52" t="str">
        <f>'GPS точки Заріччя (2)'!R21</f>
        <v>170,85</v>
      </c>
      <c r="F4" s="3"/>
      <c r="I4" s="74" t="s">
        <v>427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3"/>
      <c r="C8" s="15"/>
      <c r="D8" s="66"/>
      <c r="E8" s="66"/>
      <c r="F8" s="3"/>
    </row>
    <row r="9" spans="1:13" ht="15">
      <c r="A9" s="15">
        <v>2</v>
      </c>
      <c r="B9" s="53"/>
      <c r="C9" s="15"/>
      <c r="D9" s="68"/>
      <c r="E9" s="68"/>
      <c r="F9" s="3"/>
    </row>
    <row r="10" spans="1:13" ht="15">
      <c r="A10" s="15">
        <v>3</v>
      </c>
      <c r="B10" s="15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1" sqref="O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434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435</v>
      </c>
      <c r="B4" s="73"/>
      <c r="C4" s="2" t="str">
        <f>'GPS точки Заріччя (2)'!M8</f>
        <v>89-3(31)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1.8</v>
      </c>
      <c r="C8" s="15">
        <v>50</v>
      </c>
      <c r="D8" s="66" t="s">
        <v>373</v>
      </c>
      <c r="E8" s="66"/>
      <c r="F8" s="3"/>
    </row>
    <row r="9" spans="1:9" ht="15">
      <c r="A9" s="15">
        <v>2</v>
      </c>
      <c r="B9" s="53">
        <v>1.8</v>
      </c>
      <c r="C9" s="15">
        <v>20</v>
      </c>
      <c r="D9" s="68" t="s">
        <v>363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20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Q14" sqref="Q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436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437</v>
      </c>
      <c r="B4" s="73"/>
      <c r="C4" s="2" t="str">
        <f>'GPS точки Заріччя (2)'!M8</f>
        <v>89-3(31)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50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32</v>
      </c>
      <c r="D9" s="68" t="s">
        <v>365</v>
      </c>
      <c r="E9" s="68"/>
      <c r="F9" s="3"/>
    </row>
    <row r="10" spans="1:9" ht="15">
      <c r="A10" s="15">
        <v>3</v>
      </c>
      <c r="B10" s="53">
        <v>2</v>
      </c>
      <c r="C10" s="15">
        <v>32</v>
      </c>
      <c r="D10" s="68" t="s">
        <v>365</v>
      </c>
      <c r="E10" s="68"/>
      <c r="F10" s="3"/>
    </row>
    <row r="11" spans="1:9" ht="15">
      <c r="A11" s="15">
        <v>4</v>
      </c>
      <c r="B11" s="53">
        <v>2</v>
      </c>
      <c r="C11" s="15">
        <v>25</v>
      </c>
      <c r="D11" s="68" t="s">
        <v>365</v>
      </c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365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32</v>
      </c>
      <c r="C27" s="14" t="s">
        <v>366</v>
      </c>
      <c r="D27" s="66"/>
      <c r="E27" s="66"/>
      <c r="F27" s="3"/>
    </row>
    <row r="28" spans="1:6" ht="15">
      <c r="A28" s="15">
        <v>3</v>
      </c>
      <c r="B28" s="15">
        <v>32</v>
      </c>
      <c r="C28" s="14" t="s">
        <v>366</v>
      </c>
      <c r="D28" s="66"/>
      <c r="E28" s="66"/>
      <c r="F28" s="3"/>
    </row>
    <row r="29" spans="1:6" ht="15">
      <c r="A29" s="15">
        <v>4</v>
      </c>
      <c r="B29" s="15">
        <v>25</v>
      </c>
      <c r="C29" s="14" t="s">
        <v>366</v>
      </c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438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(2)'!K22</f>
        <v>В31-15</v>
      </c>
      <c r="B4" s="73"/>
      <c r="C4" s="2" t="str">
        <f>'GPS точки Заріччя (2)'!M8</f>
        <v>89-3(31)</v>
      </c>
      <c r="D4" s="14" t="str">
        <f>'GPS точки Заріччя (2)'!L22</f>
        <v>172,76</v>
      </c>
      <c r="E4" s="52" t="str">
        <f>'GPS точки Заріччя (2)'!R22</f>
        <v>170,75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200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80</v>
      </c>
      <c r="D9" s="68" t="s">
        <v>373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439</v>
      </c>
      <c r="B22" s="15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50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440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(2)'!K23</f>
        <v>В31-16</v>
      </c>
      <c r="B4" s="73"/>
      <c r="C4" s="2" t="str">
        <f>'GPS точки Заріччя (2)'!M8</f>
        <v>89-3(31)</v>
      </c>
      <c r="D4" s="14" t="str">
        <f>'GPS точки Заріччя (2)'!L23</f>
        <v>172,70</v>
      </c>
      <c r="E4" s="52" t="str">
        <f>'GPS точки Заріччя (2)'!R23</f>
        <v>170,65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100</v>
      </c>
      <c r="D9" s="68" t="s">
        <v>363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R3" sqref="R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441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(2)'!K24</f>
        <v>В31-17</v>
      </c>
      <c r="B4" s="73"/>
      <c r="C4" s="2" t="str">
        <f>'GPS точки Заріччя (2)'!M8</f>
        <v>89-3(31)</v>
      </c>
      <c r="D4" s="14" t="str">
        <f>'GPS точки Заріччя (2)'!L24</f>
        <v>172,18</v>
      </c>
      <c r="E4" s="52" t="str">
        <f>'GPS точки Заріччя (2)'!R24</f>
        <v>170,20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373</v>
      </c>
      <c r="E8" s="66"/>
      <c r="F8" s="3"/>
    </row>
    <row r="9" spans="1:9" ht="15">
      <c r="A9" s="15">
        <v>2</v>
      </c>
      <c r="B9" s="53"/>
      <c r="C9" s="15" t="s">
        <v>369</v>
      </c>
      <c r="D9" s="68" t="s">
        <v>371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442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(2)'!K25</f>
        <v>В31-18</v>
      </c>
      <c r="B4" s="73"/>
      <c r="C4" s="2" t="str">
        <f>'GPS точки Заріччя (2)'!M8</f>
        <v>89-3(31)</v>
      </c>
      <c r="D4" s="14" t="str">
        <f>'GPS точки Заріччя (2)'!L25</f>
        <v>172,42</v>
      </c>
      <c r="E4" s="52" t="str">
        <f>'GPS точки Заріччя (2)'!R25</f>
        <v>170,35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150</v>
      </c>
      <c r="D9" s="68" t="s">
        <v>373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363</v>
      </c>
      <c r="B22" s="15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150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443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(2)'!K26</f>
        <v>В31-19</v>
      </c>
      <c r="B4" s="73"/>
      <c r="C4" s="2" t="str">
        <f>'GPS точки Заріччя (2)'!M8</f>
        <v>89-3(31)</v>
      </c>
      <c r="D4" s="14" t="str">
        <f>'GPS точки Заріччя (2)'!L26</f>
        <v>172,16</v>
      </c>
      <c r="E4" s="52" t="str">
        <f>'GPS точки Заріччя (2)'!R26</f>
        <v>170,09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100</v>
      </c>
      <c r="D9" s="68" t="s">
        <v>363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0" sqref="P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444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(2)'!K27</f>
        <v>В31-20</v>
      </c>
      <c r="B4" s="73"/>
      <c r="C4" s="2" t="str">
        <f>'GPS точки Заріччя (2)'!M8</f>
        <v>89-3(31)</v>
      </c>
      <c r="D4" s="14" t="str">
        <f>'GPS точки Заріччя (2)'!L27</f>
        <v>172,15</v>
      </c>
      <c r="E4" s="52" t="str">
        <f>'GPS точки Заріччя (2)'!R27</f>
        <v>170,10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100</v>
      </c>
      <c r="D9" s="68" t="s">
        <v>363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20" sqref="F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445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 (2)'!K28</f>
        <v>В31-21</v>
      </c>
      <c r="B4" s="73"/>
      <c r="C4" s="2" t="str">
        <f>'GPS точки Заріччя (2)'!M8</f>
        <v>89-3(31)</v>
      </c>
      <c r="D4" s="14" t="str">
        <f>'GPS точки Заріччя (2)'!L28</f>
        <v>170,40</v>
      </c>
      <c r="E4" s="52" t="str">
        <f>'GPS точки Заріччя (2)'!R28</f>
        <v>168,38</v>
      </c>
      <c r="F4" s="3"/>
      <c r="I4" s="74" t="s">
        <v>427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3"/>
      <c r="C8" s="15"/>
      <c r="D8" s="66"/>
      <c r="E8" s="66"/>
      <c r="F8" s="3"/>
    </row>
    <row r="9" spans="1:13" ht="15">
      <c r="A9" s="15">
        <v>2</v>
      </c>
      <c r="B9" s="53"/>
      <c r="C9" s="15"/>
      <c r="D9" s="68"/>
      <c r="E9" s="68"/>
      <c r="F9" s="3"/>
    </row>
    <row r="10" spans="1:13" ht="15">
      <c r="A10" s="15">
        <v>3</v>
      </c>
      <c r="B10" s="15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H23" sqref="H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446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 (2)'!K29</f>
        <v>В31-22</v>
      </c>
      <c r="B4" s="73"/>
      <c r="C4" s="2" t="str">
        <f>'GPS точки Заріччя (2)'!M8</f>
        <v>89-3(31)</v>
      </c>
      <c r="D4" s="14" t="str">
        <f>'GPS точки Заріччя (2)'!L29</f>
        <v>170,45</v>
      </c>
      <c r="E4" s="52" t="str">
        <f>'GPS точки Заріччя (2)'!R29</f>
        <v>168,47</v>
      </c>
      <c r="F4" s="3"/>
      <c r="I4" s="74" t="s">
        <v>427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3"/>
      <c r="C8" s="15"/>
      <c r="D8" s="66"/>
      <c r="E8" s="66"/>
      <c r="F8" s="3"/>
    </row>
    <row r="9" spans="1:13" ht="15">
      <c r="A9" s="15">
        <v>2</v>
      </c>
      <c r="B9" s="53"/>
      <c r="C9" s="15"/>
      <c r="D9" s="68"/>
      <c r="E9" s="68"/>
      <c r="F9" s="3"/>
    </row>
    <row r="10" spans="1:13" ht="15">
      <c r="A10" s="15">
        <v>3</v>
      </c>
      <c r="B10" s="15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4" sqref="G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447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(2)'!K30</f>
        <v>В31-23</v>
      </c>
      <c r="B4" s="73"/>
      <c r="C4" s="2" t="str">
        <f>'GPS точки Заріччя (2)'!M8</f>
        <v>89-3(31)</v>
      </c>
      <c r="D4" s="14" t="str">
        <f>'GPS точки Заріччя (2)'!L30</f>
        <v>170,47</v>
      </c>
      <c r="E4" s="52" t="str">
        <f>'GPS точки Заріччя (2)'!R30</f>
        <v>168,50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150</v>
      </c>
      <c r="D9" s="68"/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150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19" sqref="B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448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(2)'!K31</f>
        <v>В31-24</v>
      </c>
      <c r="B4" s="73"/>
      <c r="C4" s="2" t="str">
        <f>'GPS точки Заріччя (2)'!M8</f>
        <v>89-3(31)</v>
      </c>
      <c r="D4" s="14" t="str">
        <f>'GPS точки Заріччя (2)'!L31</f>
        <v>169,71</v>
      </c>
      <c r="E4" s="52" t="str">
        <f>'GPS точки Заріччя (2)'!R31</f>
        <v>167,60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363</v>
      </c>
      <c r="E8" s="66"/>
      <c r="F8" s="3"/>
    </row>
    <row r="9" spans="1:9" ht="15">
      <c r="A9" s="15">
        <v>2</v>
      </c>
      <c r="B9" s="53"/>
      <c r="C9" s="15" t="s">
        <v>369</v>
      </c>
      <c r="D9" s="68" t="s">
        <v>371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6" sqref="H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449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(2)'!K32</f>
        <v>В31-25</v>
      </c>
      <c r="B4" s="73"/>
      <c r="C4" s="2" t="str">
        <f>'GPS точки Заріччя (2)'!M8</f>
        <v>89-3(31)</v>
      </c>
      <c r="D4" s="14" t="str">
        <f>'GPS точки Заріччя (2)'!L32</f>
        <v>170,97</v>
      </c>
      <c r="E4" s="52" t="str">
        <f>'GPS точки Заріччя (2)'!R32</f>
        <v>168,95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100</v>
      </c>
      <c r="D9" s="68" t="s">
        <v>373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370</v>
      </c>
      <c r="B18" s="15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370</v>
      </c>
      <c r="B22" s="15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>
        <v>150</v>
      </c>
      <c r="C26" s="14" t="s">
        <v>366</v>
      </c>
      <c r="D26" s="66"/>
      <c r="E26" s="66"/>
      <c r="F26" s="3"/>
    </row>
    <row r="27" spans="1:6" ht="15">
      <c r="A27" s="15">
        <v>2</v>
      </c>
      <c r="B27" s="15">
        <v>100</v>
      </c>
      <c r="C27" s="14" t="s">
        <v>366</v>
      </c>
      <c r="D27" s="66" t="s">
        <v>408</v>
      </c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450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(2)'!K33</f>
        <v>В31-26</v>
      </c>
      <c r="B4" s="73"/>
      <c r="C4" s="2" t="str">
        <f>'GPS точки Заріччя (2)'!M8</f>
        <v>89-3(31)</v>
      </c>
      <c r="D4" s="14" t="str">
        <f>'GPS точки Заріччя (2)'!L33</f>
        <v>170,73</v>
      </c>
      <c r="E4" s="52" t="str">
        <f>'GPS точки Заріччя (2)'!R33</f>
        <v>168,80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3">
        <v>2</v>
      </c>
      <c r="C8" s="15">
        <v>150</v>
      </c>
      <c r="D8" s="66" t="s">
        <v>373</v>
      </c>
      <c r="E8" s="66"/>
      <c r="F8" s="3"/>
    </row>
    <row r="9" spans="1:9" ht="15">
      <c r="A9" s="15">
        <v>2</v>
      </c>
      <c r="B9" s="53">
        <v>2</v>
      </c>
      <c r="C9" s="15">
        <v>100</v>
      </c>
      <c r="D9" s="68" t="s">
        <v>373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364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373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366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451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(2)'!K34</f>
        <v>В31-27</v>
      </c>
      <c r="B4" s="73"/>
      <c r="C4" s="2" t="str">
        <f>'GPS точки Заріччя (2)'!M8</f>
        <v>89-3(31)</v>
      </c>
      <c r="D4" s="17" t="str">
        <f>'GPS точки Заріччя (2)'!L34</f>
        <v>171,25</v>
      </c>
      <c r="E4" s="52" t="str">
        <f>'GPS точки Заріччя (2)'!R34</f>
        <v>168,99</v>
      </c>
      <c r="F4" s="3"/>
      <c r="I4" s="74" t="s">
        <v>424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53"/>
      <c r="C8" s="16"/>
      <c r="D8" s="66"/>
      <c r="E8" s="66"/>
      <c r="F8" s="3"/>
    </row>
    <row r="9" spans="1:13" ht="15">
      <c r="A9" s="16">
        <v>2</v>
      </c>
      <c r="B9" s="53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/>
      <c r="B18" s="16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/>
      <c r="B22" s="16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1" sqref="F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452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(2)'!K35</f>
        <v>В31-28</v>
      </c>
      <c r="B4" s="73"/>
      <c r="C4" s="2" t="str">
        <f>'GPS точки Заріччя (2)'!M8</f>
        <v>89-3(31)</v>
      </c>
      <c r="D4" s="17" t="str">
        <f>'GPS точки Заріччя (2)'!L35</f>
        <v>171,23</v>
      </c>
      <c r="E4" s="52" t="str">
        <f>'GPS точки Заріччя (2)'!R35</f>
        <v>168,55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373</v>
      </c>
      <c r="E8" s="66"/>
      <c r="F8" s="3"/>
    </row>
    <row r="9" spans="1:9" ht="15">
      <c r="A9" s="16">
        <v>2</v>
      </c>
      <c r="B9" s="53">
        <v>2</v>
      </c>
      <c r="C9" s="16">
        <v>100</v>
      </c>
      <c r="D9" s="68" t="s">
        <v>363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B19" sqref="B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453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(2)'!K36</f>
        <v>В31-29</v>
      </c>
      <c r="B4" s="73"/>
      <c r="C4" s="2" t="str">
        <f>'GPS точки Заріччя (2)'!M8</f>
        <v>89-3(31)</v>
      </c>
      <c r="D4" s="17" t="str">
        <f>'GPS точки Заріччя (2)'!L36</f>
        <v>171,43</v>
      </c>
      <c r="E4" s="52" t="str">
        <f>'GPS точки Заріччя (2)'!R36</f>
        <v>168,67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3</v>
      </c>
      <c r="C8" s="16">
        <v>200</v>
      </c>
      <c r="D8" s="66" t="s">
        <v>373</v>
      </c>
      <c r="E8" s="66"/>
      <c r="F8" s="3"/>
    </row>
    <row r="9" spans="1:9" ht="15">
      <c r="A9" s="16">
        <v>2</v>
      </c>
      <c r="B9" s="53">
        <v>3</v>
      </c>
      <c r="C9" s="16">
        <v>150</v>
      </c>
      <c r="D9" s="68" t="s">
        <v>373</v>
      </c>
      <c r="E9" s="68"/>
      <c r="F9" s="3"/>
    </row>
    <row r="10" spans="1:9" ht="15">
      <c r="A10" s="16">
        <v>3</v>
      </c>
      <c r="B10" s="53">
        <v>3</v>
      </c>
      <c r="C10" s="16">
        <v>100</v>
      </c>
      <c r="D10" s="68" t="s">
        <v>363</v>
      </c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 t="s">
        <v>402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 t="s">
        <v>454</v>
      </c>
      <c r="C26" s="17" t="s">
        <v>366</v>
      </c>
      <c r="D26" s="66" t="s">
        <v>455</v>
      </c>
      <c r="E26" s="66"/>
      <c r="F26" s="3"/>
    </row>
    <row r="27" spans="1:6" ht="15">
      <c r="A27" s="16">
        <v>2</v>
      </c>
      <c r="B27" s="16">
        <v>150</v>
      </c>
      <c r="C27" s="17" t="s">
        <v>366</v>
      </c>
      <c r="D27" s="66"/>
      <c r="E27" s="66"/>
      <c r="F27" s="3"/>
    </row>
    <row r="28" spans="1:6" ht="15">
      <c r="A28" s="16">
        <v>3</v>
      </c>
      <c r="B28" s="16">
        <v>100</v>
      </c>
      <c r="C28" s="17" t="s">
        <v>366</v>
      </c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456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(2)'!K37</f>
        <v>В31-30</v>
      </c>
      <c r="B4" s="73"/>
      <c r="C4" s="2" t="str">
        <f>'GPS точки Заріччя (2)'!M8</f>
        <v>89-3(31)</v>
      </c>
      <c r="D4" s="17" t="str">
        <f>'GPS точки Заріччя (2)'!L37</f>
        <v>171,15</v>
      </c>
      <c r="E4" s="52" t="str">
        <f>'GPS точки Заріччя (2)'!R37</f>
        <v>169,35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1.8</v>
      </c>
      <c r="C8" s="16">
        <v>150</v>
      </c>
      <c r="D8" s="66" t="s">
        <v>373</v>
      </c>
      <c r="E8" s="66"/>
      <c r="F8" s="3"/>
    </row>
    <row r="9" spans="1:9" ht="15">
      <c r="A9" s="16">
        <v>2</v>
      </c>
      <c r="B9" s="53"/>
      <c r="C9" s="16" t="s">
        <v>369</v>
      </c>
      <c r="D9" s="68" t="s">
        <v>371</v>
      </c>
      <c r="E9" s="68"/>
      <c r="F9" s="3"/>
    </row>
    <row r="10" spans="1:9" ht="15">
      <c r="A10" s="16">
        <v>3</v>
      </c>
      <c r="B10" s="16">
        <v>1.8</v>
      </c>
      <c r="C10" s="16">
        <v>80</v>
      </c>
      <c r="D10" s="68" t="s">
        <v>363</v>
      </c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370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370</v>
      </c>
      <c r="B22" s="16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>
        <v>80</v>
      </c>
      <c r="C28" s="17" t="s">
        <v>366</v>
      </c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457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(2)'!K38</f>
        <v>В31-31</v>
      </c>
      <c r="B4" s="73"/>
      <c r="C4" s="2" t="str">
        <f>'GPS точки Заріччя (2)'!M8</f>
        <v>89-3(31)</v>
      </c>
      <c r="D4" s="17" t="str">
        <f>'GPS точки Заріччя (2)'!L38</f>
        <v>171,97</v>
      </c>
      <c r="E4" s="52" t="str">
        <f>'GPS точки Заріччя (2)'!R38</f>
        <v>169,52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373</v>
      </c>
      <c r="E8" s="66"/>
      <c r="F8" s="3"/>
    </row>
    <row r="9" spans="1:9" ht="15">
      <c r="A9" s="16">
        <v>2</v>
      </c>
      <c r="B9" s="53">
        <v>2</v>
      </c>
      <c r="C9" s="16">
        <v>100</v>
      </c>
      <c r="D9" s="68" t="s">
        <v>363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370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439</v>
      </c>
      <c r="B22" s="16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9" sqref="D9:E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458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(2)'!K41</f>
        <v>В31-34</v>
      </c>
      <c r="B4" s="73"/>
      <c r="C4" s="2" t="str">
        <f>'GPS точки Заріччя (2)'!M8</f>
        <v>89-3(31)</v>
      </c>
      <c r="D4" s="17" t="str">
        <f>'GPS точки Заріччя (2)'!L41</f>
        <v>173,09</v>
      </c>
      <c r="E4" s="52" t="str">
        <f>'GPS точки Заріччя (2)'!R41</f>
        <v>171,19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363</v>
      </c>
      <c r="E8" s="66"/>
      <c r="F8" s="3"/>
    </row>
    <row r="9" spans="1:9" ht="15">
      <c r="A9" s="16">
        <v>2</v>
      </c>
      <c r="B9" s="53">
        <v>2</v>
      </c>
      <c r="C9" s="16">
        <v>100</v>
      </c>
      <c r="D9" s="68" t="s">
        <v>363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459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460</v>
      </c>
      <c r="B4" s="73"/>
      <c r="C4" s="2" t="str">
        <f>'GPS точки Заріччя (2)'!M8</f>
        <v>89-3(31)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100</v>
      </c>
      <c r="D8" s="66" t="s">
        <v>363</v>
      </c>
      <c r="E8" s="66"/>
      <c r="F8" s="3"/>
    </row>
    <row r="9" spans="1:9" ht="15">
      <c r="A9" s="16">
        <v>2</v>
      </c>
      <c r="B9" s="53"/>
      <c r="C9" s="16" t="s">
        <v>369</v>
      </c>
      <c r="D9" s="68" t="s">
        <v>371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370</v>
      </c>
      <c r="B22" s="16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461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(2)'!K42</f>
        <v>В31-35</v>
      </c>
      <c r="B4" s="73"/>
      <c r="C4" s="2" t="str">
        <f>'GPS точки Заріччя (2)'!M42</f>
        <v>89-3(31)</v>
      </c>
      <c r="D4" s="17" t="str">
        <f>'GPS точки Заріччя (2)'!L42</f>
        <v>172,76</v>
      </c>
      <c r="E4" s="52" t="str">
        <f>'GPS точки Заріччя (2)'!R42</f>
        <v>170,78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363</v>
      </c>
      <c r="E8" s="66"/>
      <c r="F8" s="3"/>
    </row>
    <row r="9" spans="1:9" ht="15">
      <c r="A9" s="16">
        <v>2</v>
      </c>
      <c r="B9" s="53">
        <v>2</v>
      </c>
      <c r="C9" s="16">
        <v>100</v>
      </c>
      <c r="D9" s="68" t="s">
        <v>363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54" t="s">
        <v>401</v>
      </c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 t="s">
        <v>462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370</v>
      </c>
      <c r="B22" s="16">
        <v>0.7</v>
      </c>
      <c r="C22" s="68" t="s">
        <v>408</v>
      </c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150</v>
      </c>
      <c r="C26" s="17" t="s">
        <v>396</v>
      </c>
      <c r="D26" s="66"/>
      <c r="E26" s="66"/>
      <c r="F26" s="3"/>
    </row>
    <row r="27" spans="1:6" ht="15">
      <c r="A27" s="16">
        <v>2</v>
      </c>
      <c r="B27" s="16">
        <v>100</v>
      </c>
      <c r="C27" s="17" t="s">
        <v>366</v>
      </c>
      <c r="D27" s="66" t="s">
        <v>409</v>
      </c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R4" sqref="R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463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(2)'!K43</f>
        <v>В31-36</v>
      </c>
      <c r="B4" s="73"/>
      <c r="C4" s="2" t="str">
        <f>'GPS точки Заріччя (2)'!M8</f>
        <v>89-3(31)</v>
      </c>
      <c r="D4" s="17" t="str">
        <f>'GPS точки Заріччя (2)'!L43</f>
        <v>172,88</v>
      </c>
      <c r="E4" s="52" t="str">
        <f>'GPS точки Заріччя (2)'!R43</f>
        <v>171,26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/>
      <c r="E8" s="66"/>
      <c r="F8" s="3"/>
    </row>
    <row r="9" spans="1:9" ht="15">
      <c r="A9" s="16">
        <v>2</v>
      </c>
      <c r="B9" s="53">
        <v>2</v>
      </c>
      <c r="C9" s="16">
        <v>100</v>
      </c>
      <c r="D9" s="68"/>
      <c r="E9" s="68"/>
      <c r="F9" s="3"/>
    </row>
    <row r="10" spans="1:9" ht="15">
      <c r="A10" s="16">
        <v>3</v>
      </c>
      <c r="B10" s="16"/>
      <c r="C10" s="16" t="s">
        <v>369</v>
      </c>
      <c r="D10" s="68" t="s">
        <v>371</v>
      </c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370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6" sqref="O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464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(2)'!K44</f>
        <v>В31-37</v>
      </c>
      <c r="B4" s="73"/>
      <c r="C4" s="2" t="str">
        <f>'GPS точки Заріччя (2)'!M8</f>
        <v>89-3(31)</v>
      </c>
      <c r="D4" s="17" t="str">
        <f>'GPS точки Заріччя (2)'!L44</f>
        <v>172,65</v>
      </c>
      <c r="E4" s="52" t="str">
        <f>'GPS точки Заріччя (2)'!R44</f>
        <v>170,78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373</v>
      </c>
      <c r="E8" s="66"/>
      <c r="F8" s="3"/>
    </row>
    <row r="9" spans="1:9" ht="15">
      <c r="A9" s="16">
        <v>2</v>
      </c>
      <c r="B9" s="53">
        <v>2</v>
      </c>
      <c r="C9" s="16">
        <v>150</v>
      </c>
      <c r="D9" s="68" t="s">
        <v>373</v>
      </c>
      <c r="E9" s="68"/>
      <c r="F9" s="3"/>
    </row>
    <row r="10" spans="1:9" ht="15">
      <c r="A10" s="16">
        <v>3</v>
      </c>
      <c r="B10" s="53">
        <v>2</v>
      </c>
      <c r="C10" s="16">
        <v>100</v>
      </c>
      <c r="D10" s="68" t="s">
        <v>373</v>
      </c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150</v>
      </c>
      <c r="C27" s="17" t="s">
        <v>366</v>
      </c>
      <c r="D27" s="66"/>
      <c r="E27" s="66"/>
      <c r="F27" s="3"/>
    </row>
    <row r="28" spans="1:6" ht="15">
      <c r="A28" s="16">
        <v>3</v>
      </c>
      <c r="B28" s="16">
        <v>100</v>
      </c>
      <c r="C28" s="17" t="s">
        <v>396</v>
      </c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465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(2)'!K45</f>
        <v>В31-38</v>
      </c>
      <c r="B4" s="73"/>
      <c r="C4" s="2" t="str">
        <f>'GPS точки Заріччя (2)'!M8</f>
        <v>89-3(31)</v>
      </c>
      <c r="D4" s="17" t="str">
        <f>'GPS точки Заріччя (2)'!L45</f>
        <v>172,31</v>
      </c>
      <c r="E4" s="52" t="str">
        <f>'GPS точки Заріччя (2)'!R45</f>
        <v>170,10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363</v>
      </c>
      <c r="E8" s="66"/>
      <c r="F8" s="3"/>
    </row>
    <row r="9" spans="1:9" ht="15">
      <c r="A9" s="16">
        <v>2</v>
      </c>
      <c r="B9" s="53">
        <v>2</v>
      </c>
      <c r="C9" s="16">
        <v>100</v>
      </c>
      <c r="D9" s="68" t="s">
        <v>363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363</v>
      </c>
      <c r="B22" s="16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466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(2)'!K46</f>
        <v>В31-39</v>
      </c>
      <c r="B4" s="73"/>
      <c r="C4" s="2" t="str">
        <f>'GPS точки Заріччя (2)'!M42</f>
        <v>89-3(31)</v>
      </c>
      <c r="D4" s="17" t="str">
        <f>'GPS точки Заріччя (2)'!L46</f>
        <v>172,31</v>
      </c>
      <c r="E4" s="52" t="str">
        <f>'GPS точки Заріччя (2)'!R46</f>
        <v>170,13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363</v>
      </c>
      <c r="E8" s="66"/>
      <c r="F8" s="3"/>
    </row>
    <row r="9" spans="1:9" ht="15">
      <c r="A9" s="16">
        <v>2</v>
      </c>
      <c r="B9" s="53"/>
      <c r="C9" s="16"/>
      <c r="D9" s="68"/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54" t="s">
        <v>401</v>
      </c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 t="s">
        <v>467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370</v>
      </c>
      <c r="B22" s="16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150</v>
      </c>
      <c r="C26" s="17" t="s">
        <v>366</v>
      </c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468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(2)'!K47</f>
        <v>В31-40</v>
      </c>
      <c r="B4" s="73"/>
      <c r="C4" s="2" t="str">
        <f>'GPS точки Заріччя (2)'!M8</f>
        <v>89-3(31)</v>
      </c>
      <c r="D4" s="17" t="str">
        <f>'GPS точки Заріччя (2)'!L47</f>
        <v>172,74</v>
      </c>
      <c r="E4" s="52" t="str">
        <f>'GPS точки Заріччя (2)'!R47</f>
        <v>170,70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363</v>
      </c>
      <c r="E8" s="66"/>
      <c r="F8" s="3"/>
    </row>
    <row r="9" spans="1:9" ht="15">
      <c r="A9" s="16">
        <v>2</v>
      </c>
      <c r="B9" s="53">
        <v>2</v>
      </c>
      <c r="C9" s="16">
        <v>100</v>
      </c>
      <c r="D9" s="68" t="s">
        <v>363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370</v>
      </c>
      <c r="B22" s="16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469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470</v>
      </c>
      <c r="B4" s="73"/>
      <c r="C4" s="2" t="str">
        <f>'GPS точки Заріччя (2)'!M8</f>
        <v>89-3(31)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363</v>
      </c>
      <c r="E8" s="66"/>
      <c r="F8" s="3"/>
    </row>
    <row r="9" spans="1:9" ht="15">
      <c r="A9" s="16">
        <v>2</v>
      </c>
      <c r="B9" s="53"/>
      <c r="C9" s="16" t="s">
        <v>369</v>
      </c>
      <c r="D9" s="68" t="s">
        <v>371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370</v>
      </c>
      <c r="B22" s="16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471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(2)'!K48</f>
        <v>В31-41</v>
      </c>
      <c r="B4" s="73"/>
      <c r="C4" s="2" t="str">
        <f>'GPS точки Заріччя (2)'!M8</f>
        <v>89-3(31)</v>
      </c>
      <c r="D4" s="17" t="str">
        <f>'GPS точки Заріччя (2)'!L48</f>
        <v>172,24</v>
      </c>
      <c r="E4" s="52" t="str">
        <f>'GPS точки Заріччя (2)'!R48</f>
        <v>170,39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373</v>
      </c>
      <c r="E8" s="66"/>
      <c r="F8" s="3"/>
    </row>
    <row r="9" spans="1:9" ht="15">
      <c r="A9" s="16">
        <v>2</v>
      </c>
      <c r="B9" s="53"/>
      <c r="C9" s="16" t="s">
        <v>369</v>
      </c>
      <c r="D9" s="68" t="s">
        <v>371</v>
      </c>
      <c r="E9" s="68"/>
      <c r="F9" s="3"/>
    </row>
    <row r="10" spans="1:9" ht="15">
      <c r="A10" s="16">
        <v>3</v>
      </c>
      <c r="B10" s="53">
        <v>2</v>
      </c>
      <c r="C10" s="16">
        <v>150</v>
      </c>
      <c r="D10" s="68" t="s">
        <v>373</v>
      </c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150</v>
      </c>
      <c r="C26" s="17" t="s">
        <v>366</v>
      </c>
      <c r="D26" s="66" t="s">
        <v>408</v>
      </c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>
        <v>150</v>
      </c>
      <c r="C28" s="17" t="s">
        <v>366</v>
      </c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5" sqref="A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472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473</v>
      </c>
      <c r="B4" s="73"/>
      <c r="C4" s="2" t="str">
        <f>'GPS точки Заріччя (2)'!M8</f>
        <v>89-3(31)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363</v>
      </c>
      <c r="E8" s="66"/>
      <c r="F8" s="3"/>
    </row>
    <row r="9" spans="1:9" ht="15">
      <c r="A9" s="16">
        <v>2</v>
      </c>
      <c r="B9" s="53">
        <v>2</v>
      </c>
      <c r="C9" s="16">
        <v>100</v>
      </c>
      <c r="D9" s="68" t="s">
        <v>363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370</v>
      </c>
      <c r="B22" s="16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474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(2)'!K49</f>
        <v>В31-42</v>
      </c>
      <c r="B4" s="73"/>
      <c r="C4" s="2" t="str">
        <f>'GPS точки Заріччя (2)'!M8</f>
        <v>89-3(31)</v>
      </c>
      <c r="D4" s="17" t="str">
        <f>'GPS точки Заріччя (2)'!L49</f>
        <v>174,97</v>
      </c>
      <c r="E4" s="52" t="str">
        <f>'GPS точки Заріччя (2)'!R49</f>
        <v>172,95</v>
      </c>
      <c r="F4" s="3"/>
      <c r="I4" s="74" t="s">
        <v>424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53"/>
      <c r="C8" s="16"/>
      <c r="D8" s="66"/>
      <c r="E8" s="66"/>
      <c r="F8" s="3"/>
    </row>
    <row r="9" spans="1:13" ht="15">
      <c r="A9" s="16">
        <v>2</v>
      </c>
      <c r="B9" s="53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/>
      <c r="B18" s="16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/>
      <c r="B22" s="16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475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(2)'!K50</f>
        <v>В31-43</v>
      </c>
      <c r="B4" s="73"/>
      <c r="C4" s="2" t="str">
        <f>'GPS точки Заріччя (2)'!M8</f>
        <v>89-3(31)</v>
      </c>
      <c r="D4" s="17" t="str">
        <f>'GPS точки Заріччя (2)'!L50</f>
        <v>172,35</v>
      </c>
      <c r="E4" s="52" t="str">
        <f>'GPS точки Заріччя (2)'!R50</f>
        <v>170,30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373</v>
      </c>
      <c r="E8" s="66"/>
      <c r="F8" s="3"/>
    </row>
    <row r="9" spans="1:9" ht="15">
      <c r="A9" s="16">
        <v>2</v>
      </c>
      <c r="B9" s="53">
        <v>2</v>
      </c>
      <c r="C9" s="16">
        <v>150</v>
      </c>
      <c r="D9" s="68" t="s">
        <v>373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363</v>
      </c>
      <c r="B22" s="16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150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18" sqref="N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476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(2)'!K51</f>
        <v>В31-44</v>
      </c>
      <c r="B4" s="73"/>
      <c r="C4" s="2" t="str">
        <f>'GPS точки Заріччя (2)'!M8</f>
        <v>89-3(31)</v>
      </c>
      <c r="D4" s="17" t="str">
        <f>'GPS точки Заріччя (2)'!L51</f>
        <v>172,45</v>
      </c>
      <c r="E4" s="52" t="str">
        <f>'GPS точки Заріччя (2)'!R51</f>
        <v>170,24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373</v>
      </c>
      <c r="E8" s="66"/>
      <c r="F8" s="3"/>
    </row>
    <row r="9" spans="1:9" ht="15">
      <c r="A9" s="16">
        <v>2</v>
      </c>
      <c r="B9" s="53">
        <v>2</v>
      </c>
      <c r="C9" s="16">
        <v>100</v>
      </c>
      <c r="D9" s="68" t="s">
        <v>363</v>
      </c>
      <c r="E9" s="68"/>
      <c r="F9" s="3"/>
    </row>
    <row r="10" spans="1:9" ht="15">
      <c r="A10" s="16">
        <v>3</v>
      </c>
      <c r="B10" s="53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370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150</v>
      </c>
      <c r="C26" s="17" t="s">
        <v>366</v>
      </c>
      <c r="D26" s="66" t="s">
        <v>408</v>
      </c>
      <c r="E26" s="66"/>
      <c r="F26" s="3"/>
    </row>
    <row r="27" spans="1:6" ht="15">
      <c r="A27" s="16">
        <v>2</v>
      </c>
      <c r="B27" s="16">
        <v>100</v>
      </c>
      <c r="C27" s="17" t="s">
        <v>396</v>
      </c>
      <c r="D27" s="66" t="s">
        <v>477</v>
      </c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23" sqref="A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478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(2)'!K53</f>
        <v>В31-46</v>
      </c>
      <c r="B4" s="73"/>
      <c r="C4" s="2" t="str">
        <f>'GPS точки Заріччя (2)'!M8</f>
        <v>89-3(31)</v>
      </c>
      <c r="D4" s="17" t="str">
        <f>'GPS точки Заріччя (2)'!L53</f>
        <v>171,87</v>
      </c>
      <c r="E4" s="52" t="str">
        <f>'GPS точки Заріччя (2)'!R53</f>
        <v>169,50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373</v>
      </c>
      <c r="E8" s="66"/>
      <c r="F8" s="3"/>
    </row>
    <row r="9" spans="1:9" ht="15">
      <c r="A9" s="16">
        <v>2</v>
      </c>
      <c r="B9" s="53">
        <v>2</v>
      </c>
      <c r="C9" s="16">
        <v>150</v>
      </c>
      <c r="D9" s="68" t="s">
        <v>373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150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3" sqref="F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479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(2)'!K54</f>
        <v>В31-47</v>
      </c>
      <c r="B4" s="73"/>
      <c r="C4" s="2" t="str">
        <f>'GPS точки Заріччя (2)'!M8</f>
        <v>89-3(31)</v>
      </c>
      <c r="D4" s="17" t="str">
        <f>'GPS точки Заріччя (2)'!L54</f>
        <v>171,78</v>
      </c>
      <c r="E4" s="52" t="str">
        <f>'GPS точки Заріччя (2)'!R54</f>
        <v>170,00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373</v>
      </c>
      <c r="E8" s="66"/>
      <c r="F8" s="3"/>
    </row>
    <row r="9" spans="1:9" ht="15">
      <c r="A9" s="16">
        <v>2</v>
      </c>
      <c r="B9" s="53">
        <v>2</v>
      </c>
      <c r="C9" s="16">
        <v>150</v>
      </c>
      <c r="D9" s="68" t="s">
        <v>373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370</v>
      </c>
      <c r="B22" s="16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150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8" sqref="F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480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481</v>
      </c>
      <c r="B4" s="73"/>
      <c r="C4" s="2" t="str">
        <f>'GPS точки Заріччя (2)'!M8</f>
        <v>89-3(31)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373</v>
      </c>
      <c r="E8" s="66"/>
      <c r="F8" s="3"/>
    </row>
    <row r="9" spans="1:9" ht="15">
      <c r="A9" s="16">
        <v>2</v>
      </c>
      <c r="B9" s="53"/>
      <c r="C9" s="16" t="s">
        <v>369</v>
      </c>
      <c r="D9" s="68" t="s">
        <v>371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370</v>
      </c>
      <c r="B22" s="16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2" sqref="P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482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(2)'!K55</f>
        <v>В31-48</v>
      </c>
      <c r="B4" s="73"/>
      <c r="C4" s="2" t="str">
        <f>'GPS точки Заріччя (2)'!M8</f>
        <v>89-3(31)</v>
      </c>
      <c r="D4" s="17" t="str">
        <f>'GPS точки Заріччя (2)'!L55</f>
        <v>171,68</v>
      </c>
      <c r="E4" s="52" t="str">
        <f>'GPS точки Заріччя (2)'!R55</f>
        <v>169,42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363</v>
      </c>
      <c r="E8" s="66"/>
      <c r="F8" s="3"/>
    </row>
    <row r="9" spans="1:9" ht="15">
      <c r="A9" s="16">
        <v>2</v>
      </c>
      <c r="B9" s="53">
        <v>2</v>
      </c>
      <c r="C9" s="16">
        <v>100</v>
      </c>
      <c r="D9" s="68" t="s">
        <v>363</v>
      </c>
      <c r="E9" s="68"/>
      <c r="F9" s="3"/>
    </row>
    <row r="10" spans="1:9" ht="15">
      <c r="A10" s="16">
        <v>3</v>
      </c>
      <c r="B10" s="53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150</v>
      </c>
      <c r="C26" s="17" t="s">
        <v>366</v>
      </c>
      <c r="D26" s="66" t="s">
        <v>408</v>
      </c>
      <c r="E26" s="66"/>
      <c r="F26" s="3"/>
    </row>
    <row r="27" spans="1:6" ht="15">
      <c r="A27" s="16">
        <v>2</v>
      </c>
      <c r="B27" s="16">
        <v>100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483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484</v>
      </c>
      <c r="B4" s="73"/>
      <c r="C4" s="2" t="str">
        <f>'GPS точки Заріччя (2)'!M8</f>
        <v>89-3(31)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373</v>
      </c>
      <c r="E8" s="66"/>
      <c r="F8" s="3"/>
    </row>
    <row r="9" spans="1:9" ht="15">
      <c r="A9" s="16">
        <v>2</v>
      </c>
      <c r="B9" s="53">
        <v>2</v>
      </c>
      <c r="C9" s="16">
        <v>100</v>
      </c>
      <c r="D9" s="68" t="s">
        <v>363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0" sqref="O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485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486</v>
      </c>
      <c r="B4" s="73"/>
      <c r="C4" s="2" t="str">
        <f>'GPS точки Заріччя (2)'!M8</f>
        <v>89-3(31)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363</v>
      </c>
      <c r="E8" s="66"/>
      <c r="F8" s="3"/>
    </row>
    <row r="9" spans="1:9" ht="15">
      <c r="A9" s="16">
        <v>2</v>
      </c>
      <c r="B9" s="53"/>
      <c r="C9" s="16" t="s">
        <v>369</v>
      </c>
      <c r="D9" s="68" t="s">
        <v>371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370</v>
      </c>
      <c r="B22" s="16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150</v>
      </c>
      <c r="C26" s="17" t="s">
        <v>366</v>
      </c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487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(2)'!K57</f>
        <v>В31-50</v>
      </c>
      <c r="B4" s="73"/>
      <c r="C4" s="2" t="str">
        <f>'GPS точки Заріччя (2)'!M8</f>
        <v>89-3(31)</v>
      </c>
      <c r="D4" s="17" t="str">
        <f>'GPS точки Заріччя (2)'!L57</f>
        <v>170,21</v>
      </c>
      <c r="E4" s="52" t="str">
        <f>'GPS точки Заріччя (2)'!R57</f>
        <v>168,86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373</v>
      </c>
      <c r="E8" s="66"/>
      <c r="F8" s="3"/>
    </row>
    <row r="9" spans="1:9" ht="15">
      <c r="A9" s="16">
        <v>2</v>
      </c>
      <c r="B9" s="53">
        <v>2</v>
      </c>
      <c r="C9" s="16">
        <v>100</v>
      </c>
      <c r="D9" s="68" t="s">
        <v>363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3" sqref="H23:H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488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(2)'!K58</f>
        <v>В31-51</v>
      </c>
      <c r="B4" s="73"/>
      <c r="C4" s="2" t="str">
        <f>'GPS точки Заріччя (2)'!M8</f>
        <v>89-3(31)</v>
      </c>
      <c r="D4" s="17" t="str">
        <f>'GPS точки Заріччя (2)'!L58</f>
        <v>170,73</v>
      </c>
      <c r="E4" s="52" t="str">
        <f>'GPS точки Заріччя (2)'!R58</f>
        <v>169,58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373</v>
      </c>
      <c r="E8" s="66"/>
      <c r="F8" s="3"/>
    </row>
    <row r="9" spans="1:9" ht="15">
      <c r="A9" s="16">
        <v>2</v>
      </c>
      <c r="B9" s="53"/>
      <c r="C9" s="16" t="s">
        <v>369</v>
      </c>
      <c r="D9" s="68" t="s">
        <v>371</v>
      </c>
      <c r="E9" s="68"/>
      <c r="F9" s="3"/>
    </row>
    <row r="10" spans="1:9" ht="15">
      <c r="A10" s="16">
        <v>3</v>
      </c>
      <c r="B10" s="53">
        <v>2</v>
      </c>
      <c r="C10" s="16">
        <v>150</v>
      </c>
      <c r="D10" s="68" t="s">
        <v>373</v>
      </c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150</v>
      </c>
      <c r="C26" s="17" t="s">
        <v>366</v>
      </c>
      <c r="D26" s="66" t="s">
        <v>408</v>
      </c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>
        <v>150</v>
      </c>
      <c r="C28" s="17" t="s">
        <v>366</v>
      </c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6" sqref="H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489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(2)'!K59</f>
        <v>В31-52</v>
      </c>
      <c r="B4" s="73"/>
      <c r="C4" s="2" t="str">
        <f>'GPS точки Заріччя (2)'!M8</f>
        <v>89-3(31)</v>
      </c>
      <c r="D4" s="17" t="str">
        <f>'GPS точки Заріччя (2)'!L59</f>
        <v>170,39</v>
      </c>
      <c r="E4" s="52" t="str">
        <f>'GPS точки Заріччя (2)'!R59</f>
        <v>168,14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100</v>
      </c>
      <c r="D8" s="66" t="s">
        <v>363</v>
      </c>
      <c r="E8" s="66"/>
      <c r="F8" s="3"/>
    </row>
    <row r="9" spans="1:9" ht="15">
      <c r="A9" s="16">
        <v>2</v>
      </c>
      <c r="B9" s="53">
        <v>2</v>
      </c>
      <c r="C9" s="16">
        <v>150</v>
      </c>
      <c r="D9" s="68" t="s">
        <v>373</v>
      </c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100</v>
      </c>
      <c r="C26" s="17" t="s">
        <v>366</v>
      </c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490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(2)'!K60</f>
        <v>В31-53</v>
      </c>
      <c r="B4" s="73"/>
      <c r="C4" s="2" t="str">
        <f>'GPS точки Заріччя (2)'!M8</f>
        <v>89-3(31)</v>
      </c>
      <c r="D4" s="17" t="str">
        <f>'GPS точки Заріччя (2)'!L60</f>
        <v>172,28</v>
      </c>
      <c r="E4" s="52" t="str">
        <f>'GPS точки Заріччя (2)'!R60</f>
        <v>170,60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1.8</v>
      </c>
      <c r="C8" s="16">
        <v>40</v>
      </c>
      <c r="D8" s="66" t="s">
        <v>365</v>
      </c>
      <c r="E8" s="66"/>
      <c r="F8" s="3"/>
    </row>
    <row r="9" spans="1:9" ht="15">
      <c r="A9" s="16">
        <v>2</v>
      </c>
      <c r="B9" s="53">
        <v>1.8</v>
      </c>
      <c r="C9" s="16">
        <v>20</v>
      </c>
      <c r="D9" s="66" t="s">
        <v>365</v>
      </c>
      <c r="E9" s="66"/>
      <c r="F9" s="3"/>
    </row>
    <row r="10" spans="1:9" ht="15">
      <c r="A10" s="16">
        <v>3</v>
      </c>
      <c r="B10" s="53">
        <v>1.8</v>
      </c>
      <c r="C10" s="16">
        <v>20</v>
      </c>
      <c r="D10" s="66" t="s">
        <v>365</v>
      </c>
      <c r="E10" s="66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25</v>
      </c>
      <c r="C27" s="17" t="s">
        <v>366</v>
      </c>
      <c r="D27" s="66"/>
      <c r="E27" s="66"/>
      <c r="F27" s="3"/>
    </row>
    <row r="28" spans="1:6" ht="15">
      <c r="A28" s="16">
        <v>3</v>
      </c>
      <c r="B28" s="16">
        <v>25</v>
      </c>
      <c r="C28" s="17" t="s">
        <v>366</v>
      </c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491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492</v>
      </c>
      <c r="B4" s="73"/>
      <c r="C4" s="2" t="str">
        <f>'GPS точки Заріччя (2)'!M8</f>
        <v>89-3(31)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1.8</v>
      </c>
      <c r="C8" s="16">
        <v>50</v>
      </c>
      <c r="D8" s="66" t="s">
        <v>365</v>
      </c>
      <c r="E8" s="66"/>
      <c r="F8" s="3"/>
    </row>
    <row r="9" spans="1:9" ht="15">
      <c r="A9" s="16">
        <v>2</v>
      </c>
      <c r="B9" s="53">
        <v>1.8</v>
      </c>
      <c r="C9" s="16">
        <v>20</v>
      </c>
      <c r="D9" s="66" t="s">
        <v>365</v>
      </c>
      <c r="E9" s="66"/>
      <c r="F9" s="3"/>
    </row>
    <row r="10" spans="1:9" ht="15">
      <c r="A10" s="16">
        <v>3</v>
      </c>
      <c r="B10" s="53">
        <v>1.8</v>
      </c>
      <c r="C10" s="16">
        <v>20</v>
      </c>
      <c r="D10" s="66" t="s">
        <v>365</v>
      </c>
      <c r="E10" s="66"/>
      <c r="F10" s="3"/>
    </row>
    <row r="11" spans="1:9" ht="15">
      <c r="A11" s="16">
        <v>4</v>
      </c>
      <c r="B11" s="16">
        <v>1.8</v>
      </c>
      <c r="C11" s="16">
        <v>20</v>
      </c>
      <c r="D11" s="66" t="s">
        <v>365</v>
      </c>
      <c r="E11" s="66"/>
      <c r="F11" s="3"/>
    </row>
    <row r="12" spans="1:9" ht="15">
      <c r="A12" s="16">
        <v>5</v>
      </c>
      <c r="B12" s="16">
        <v>1.8</v>
      </c>
      <c r="C12" s="16">
        <v>20</v>
      </c>
      <c r="D12" s="66" t="s">
        <v>365</v>
      </c>
      <c r="E12" s="66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25</v>
      </c>
      <c r="C27" s="17" t="s">
        <v>366</v>
      </c>
      <c r="D27" s="66"/>
      <c r="E27" s="66"/>
      <c r="F27" s="3"/>
    </row>
    <row r="28" spans="1:6" ht="15">
      <c r="A28" s="16">
        <v>3</v>
      </c>
      <c r="B28" s="16">
        <v>25</v>
      </c>
      <c r="C28" s="17" t="s">
        <v>366</v>
      </c>
      <c r="D28" s="66"/>
      <c r="E28" s="66"/>
      <c r="F28" s="3"/>
    </row>
    <row r="29" spans="1:6" ht="15">
      <c r="A29" s="16">
        <v>4</v>
      </c>
      <c r="B29" s="16">
        <v>25</v>
      </c>
      <c r="C29" s="17" t="s">
        <v>366</v>
      </c>
      <c r="D29" s="66"/>
      <c r="E29" s="66"/>
      <c r="F29" s="3"/>
    </row>
    <row r="30" spans="1:6" ht="15">
      <c r="A30" s="16">
        <v>5</v>
      </c>
      <c r="B30" s="16">
        <v>25</v>
      </c>
      <c r="C30" s="17" t="s">
        <v>366</v>
      </c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0" sqref="P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493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494</v>
      </c>
      <c r="B4" s="73"/>
      <c r="C4" s="2" t="str">
        <f>'GPS точки Заріччя (2)'!M8</f>
        <v>89-3(31)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50</v>
      </c>
      <c r="D8" s="66" t="s">
        <v>365</v>
      </c>
      <c r="E8" s="66"/>
      <c r="F8" s="3"/>
    </row>
    <row r="9" spans="1:9" ht="15">
      <c r="A9" s="16">
        <v>2</v>
      </c>
      <c r="B9" s="53">
        <v>2</v>
      </c>
      <c r="C9" s="16">
        <v>25</v>
      </c>
      <c r="D9" s="66" t="s">
        <v>365</v>
      </c>
      <c r="E9" s="66"/>
      <c r="F9" s="3"/>
    </row>
    <row r="10" spans="1:9" ht="15">
      <c r="A10" s="16">
        <v>3</v>
      </c>
      <c r="B10" s="53">
        <v>2</v>
      </c>
      <c r="C10" s="16">
        <v>25</v>
      </c>
      <c r="D10" s="66" t="s">
        <v>365</v>
      </c>
      <c r="E10" s="66"/>
      <c r="F10" s="3"/>
    </row>
    <row r="11" spans="1:9" ht="15">
      <c r="A11" s="16">
        <v>4</v>
      </c>
      <c r="B11" s="53">
        <v>2</v>
      </c>
      <c r="C11" s="16">
        <v>25</v>
      </c>
      <c r="D11" s="66" t="s">
        <v>365</v>
      </c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25</v>
      </c>
      <c r="C27" s="17" t="s">
        <v>366</v>
      </c>
      <c r="D27" s="66"/>
      <c r="E27" s="66"/>
      <c r="F27" s="3"/>
    </row>
    <row r="28" spans="1:6" ht="15">
      <c r="A28" s="16">
        <v>3</v>
      </c>
      <c r="B28" s="16">
        <v>25</v>
      </c>
      <c r="C28" s="17" t="s">
        <v>366</v>
      </c>
      <c r="D28" s="66"/>
      <c r="E28" s="66"/>
      <c r="F28" s="3"/>
    </row>
    <row r="29" spans="1:6" ht="15">
      <c r="A29" s="16">
        <v>4</v>
      </c>
      <c r="B29" s="16">
        <v>25</v>
      </c>
      <c r="C29" s="17" t="s">
        <v>366</v>
      </c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495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496</v>
      </c>
      <c r="B4" s="73"/>
      <c r="C4" s="2" t="str">
        <f>'GPS точки Заріччя (2)'!M8</f>
        <v>89-3(31)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50</v>
      </c>
      <c r="D8" s="66" t="s">
        <v>365</v>
      </c>
      <c r="E8" s="66"/>
      <c r="F8" s="3"/>
    </row>
    <row r="9" spans="1:9" ht="15">
      <c r="A9" s="16">
        <v>2</v>
      </c>
      <c r="B9" s="53">
        <v>2</v>
      </c>
      <c r="C9" s="16">
        <v>25</v>
      </c>
      <c r="D9" s="66" t="s">
        <v>365</v>
      </c>
      <c r="E9" s="66"/>
      <c r="F9" s="3"/>
    </row>
    <row r="10" spans="1:9" ht="15">
      <c r="A10" s="16">
        <v>3</v>
      </c>
      <c r="B10" s="53">
        <v>2</v>
      </c>
      <c r="C10" s="16">
        <v>25</v>
      </c>
      <c r="D10" s="66" t="s">
        <v>365</v>
      </c>
      <c r="E10" s="66"/>
      <c r="F10" s="3"/>
    </row>
    <row r="11" spans="1:9" ht="15">
      <c r="A11" s="16">
        <v>4</v>
      </c>
      <c r="B11" s="53">
        <v>2</v>
      </c>
      <c r="C11" s="16">
        <v>25</v>
      </c>
      <c r="D11" s="66" t="s">
        <v>365</v>
      </c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25</v>
      </c>
      <c r="C26" s="17" t="s">
        <v>366</v>
      </c>
      <c r="D26" s="66"/>
      <c r="E26" s="66"/>
      <c r="F26" s="3"/>
    </row>
    <row r="27" spans="1:6" ht="15">
      <c r="A27" s="16">
        <v>2</v>
      </c>
      <c r="B27" s="16">
        <v>25</v>
      </c>
      <c r="C27" s="17" t="s">
        <v>366</v>
      </c>
      <c r="D27" s="66"/>
      <c r="E27" s="66"/>
      <c r="F27" s="3"/>
    </row>
    <row r="28" spans="1:6" ht="15">
      <c r="A28" s="16">
        <v>3</v>
      </c>
      <c r="B28" s="16">
        <v>25</v>
      </c>
      <c r="C28" s="17" t="s">
        <v>366</v>
      </c>
      <c r="D28" s="66"/>
      <c r="E28" s="66"/>
      <c r="F28" s="3"/>
    </row>
    <row r="29" spans="1:6" ht="15">
      <c r="A29" s="16">
        <v>4</v>
      </c>
      <c r="B29" s="16">
        <v>25</v>
      </c>
      <c r="C29" s="17" t="s">
        <v>366</v>
      </c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5" sqref="P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497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498</v>
      </c>
      <c r="B4" s="73"/>
      <c r="C4" s="2" t="str">
        <f>'GPS точки Заріччя (2)'!M8</f>
        <v>89-3(31)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363</v>
      </c>
      <c r="E8" s="66"/>
      <c r="F8" s="3"/>
    </row>
    <row r="9" spans="1:9" ht="15">
      <c r="A9" s="16">
        <v>2</v>
      </c>
      <c r="B9" s="53">
        <v>2</v>
      </c>
      <c r="C9" s="16">
        <v>100</v>
      </c>
      <c r="D9" s="68" t="s">
        <v>363</v>
      </c>
      <c r="E9" s="68"/>
      <c r="F9" s="3"/>
    </row>
    <row r="10" spans="1:9" ht="15">
      <c r="A10" s="16">
        <v>3</v>
      </c>
      <c r="B10" s="53"/>
      <c r="C10" s="16" t="s">
        <v>369</v>
      </c>
      <c r="D10" s="68" t="s">
        <v>371</v>
      </c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370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150</v>
      </c>
      <c r="C26" s="17" t="s">
        <v>366</v>
      </c>
      <c r="D26" s="66" t="s">
        <v>408</v>
      </c>
      <c r="E26" s="66"/>
      <c r="F26" s="3"/>
    </row>
    <row r="27" spans="1:6" ht="15">
      <c r="A27" s="16">
        <v>2</v>
      </c>
      <c r="B27" s="16">
        <v>100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499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(2)'!K61</f>
        <v>В31-54</v>
      </c>
      <c r="B4" s="73"/>
      <c r="C4" s="2" t="str">
        <f>'GPS точки Заріччя (2)'!M8</f>
        <v>89-3(31)</v>
      </c>
      <c r="D4" s="17" t="str">
        <f>'GPS точки Заріччя (2)'!L61</f>
        <v>171,93</v>
      </c>
      <c r="E4" s="52" t="str">
        <f>'GPS точки Заріччя (2)'!R61</f>
        <v>170,23</v>
      </c>
      <c r="F4" s="3"/>
      <c r="I4" s="74" t="s">
        <v>500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53"/>
      <c r="C8" s="16"/>
      <c r="D8" s="66"/>
      <c r="E8" s="66"/>
      <c r="F8" s="3"/>
    </row>
    <row r="9" spans="1:13" ht="15">
      <c r="A9" s="16">
        <v>2</v>
      </c>
      <c r="B9" s="53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/>
      <c r="B18" s="16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/>
      <c r="B22" s="16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24" sqref="Q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501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(2)'!K62</f>
        <v>В31-55</v>
      </c>
      <c r="B4" s="73"/>
      <c r="C4" s="2" t="str">
        <f>'GPS точки Заріччя (2)'!M8</f>
        <v>89-3(31)</v>
      </c>
      <c r="D4" s="17" t="str">
        <f>'GPS точки Заріччя (2)'!L62</f>
        <v>172,29</v>
      </c>
      <c r="E4" s="52" t="str">
        <f>'GPS точки Заріччя (2)'!R62</f>
        <v>170,25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50</v>
      </c>
      <c r="D8" s="66" t="s">
        <v>365</v>
      </c>
      <c r="E8" s="66"/>
      <c r="F8" s="3"/>
    </row>
    <row r="9" spans="1:9" ht="15">
      <c r="A9" s="16">
        <v>2</v>
      </c>
      <c r="B9" s="53">
        <v>2</v>
      </c>
      <c r="C9" s="16">
        <v>32</v>
      </c>
      <c r="D9" s="66" t="s">
        <v>365</v>
      </c>
      <c r="E9" s="66"/>
      <c r="F9" s="3"/>
    </row>
    <row r="10" spans="1:9" ht="15">
      <c r="A10" s="16">
        <v>3</v>
      </c>
      <c r="B10" s="53">
        <v>2</v>
      </c>
      <c r="C10" s="16">
        <v>32</v>
      </c>
      <c r="D10" s="66" t="s">
        <v>365</v>
      </c>
      <c r="E10" s="66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32</v>
      </c>
      <c r="C27" s="17" t="s">
        <v>366</v>
      </c>
      <c r="D27" s="66"/>
      <c r="E27" s="66"/>
      <c r="F27" s="3"/>
    </row>
    <row r="28" spans="1:6" ht="15">
      <c r="A28" s="16">
        <v>3</v>
      </c>
      <c r="B28" s="16">
        <v>32</v>
      </c>
      <c r="C28" s="17" t="s">
        <v>366</v>
      </c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502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(2)'!K63</f>
        <v>В31-56</v>
      </c>
      <c r="B4" s="73"/>
      <c r="C4" s="2" t="str">
        <f>'GPS точки Заріччя (2)'!M8</f>
        <v>89-3(31)</v>
      </c>
      <c r="D4" s="17" t="str">
        <f>'GPS точки Заріччя (2)'!L63</f>
        <v>173,57</v>
      </c>
      <c r="E4" s="52" t="str">
        <f>'GPS точки Заріччя (2)'!R63</f>
        <v>171,55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50</v>
      </c>
      <c r="D8" s="66" t="s">
        <v>365</v>
      </c>
      <c r="E8" s="66"/>
      <c r="F8" s="3"/>
    </row>
    <row r="9" spans="1:9" ht="15">
      <c r="A9" s="16">
        <v>2</v>
      </c>
      <c r="B9" s="53">
        <v>2</v>
      </c>
      <c r="C9" s="16">
        <v>25</v>
      </c>
      <c r="D9" s="66" t="s">
        <v>363</v>
      </c>
      <c r="E9" s="66"/>
      <c r="F9" s="3"/>
    </row>
    <row r="10" spans="1:9" ht="15">
      <c r="A10" s="16">
        <v>3</v>
      </c>
      <c r="B10" s="53">
        <v>2</v>
      </c>
      <c r="C10" s="16">
        <v>25</v>
      </c>
      <c r="D10" s="66" t="s">
        <v>363</v>
      </c>
      <c r="E10" s="66"/>
      <c r="F10" s="3"/>
    </row>
    <row r="11" spans="1:9" ht="15">
      <c r="A11" s="16">
        <v>4</v>
      </c>
      <c r="B11" s="53">
        <v>2</v>
      </c>
      <c r="C11" s="16">
        <v>25</v>
      </c>
      <c r="D11" s="66" t="s">
        <v>363</v>
      </c>
      <c r="E11" s="66"/>
      <c r="F11" s="3"/>
    </row>
    <row r="12" spans="1:9" ht="15">
      <c r="A12" s="16">
        <v>5</v>
      </c>
      <c r="B12" s="53">
        <v>2</v>
      </c>
      <c r="C12" s="16">
        <v>25</v>
      </c>
      <c r="D12" s="66" t="s">
        <v>363</v>
      </c>
      <c r="E12" s="66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25</v>
      </c>
      <c r="C27" s="17" t="s">
        <v>366</v>
      </c>
      <c r="D27" s="66"/>
      <c r="E27" s="66"/>
      <c r="F27" s="3"/>
    </row>
    <row r="28" spans="1:6" ht="15">
      <c r="A28" s="16">
        <v>3</v>
      </c>
      <c r="B28" s="16">
        <v>25</v>
      </c>
      <c r="C28" s="17" t="s">
        <v>366</v>
      </c>
      <c r="D28" s="66"/>
      <c r="E28" s="66"/>
      <c r="F28" s="3"/>
    </row>
    <row r="29" spans="1:6" ht="15">
      <c r="A29" s="16">
        <v>4</v>
      </c>
      <c r="B29" s="16">
        <v>25</v>
      </c>
      <c r="C29" s="17" t="s">
        <v>366</v>
      </c>
      <c r="D29" s="66"/>
      <c r="E29" s="66"/>
      <c r="F29" s="3"/>
    </row>
    <row r="30" spans="1:6" ht="15">
      <c r="A30" s="16">
        <v>5</v>
      </c>
      <c r="B30" s="16">
        <v>25</v>
      </c>
      <c r="C30" s="17" t="s">
        <v>366</v>
      </c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503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504</v>
      </c>
      <c r="B4" s="73"/>
      <c r="C4" s="2" t="str">
        <f>'GPS точки Заріччя (2)'!M8</f>
        <v>89-3(31)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50</v>
      </c>
      <c r="D8" s="66" t="s">
        <v>365</v>
      </c>
      <c r="E8" s="66"/>
      <c r="F8" s="3"/>
    </row>
    <row r="9" spans="1:9" ht="15">
      <c r="A9" s="16">
        <v>2</v>
      </c>
      <c r="B9" s="53">
        <v>2</v>
      </c>
      <c r="C9" s="16">
        <v>20</v>
      </c>
      <c r="D9" s="66" t="s">
        <v>365</v>
      </c>
      <c r="E9" s="66"/>
      <c r="F9" s="3"/>
    </row>
    <row r="10" spans="1:9" ht="15">
      <c r="A10" s="16">
        <v>3</v>
      </c>
      <c r="B10" s="53">
        <v>2</v>
      </c>
      <c r="C10" s="16">
        <v>20</v>
      </c>
      <c r="D10" s="66" t="s">
        <v>365</v>
      </c>
      <c r="E10" s="66"/>
      <c r="F10" s="3"/>
    </row>
    <row r="11" spans="1:9" ht="15">
      <c r="A11" s="16">
        <v>4</v>
      </c>
      <c r="B11" s="53"/>
      <c r="C11" s="16"/>
      <c r="D11" s="66"/>
      <c r="E11" s="66"/>
      <c r="F11" s="3"/>
    </row>
    <row r="12" spans="1:9" ht="15">
      <c r="A12" s="16">
        <v>5</v>
      </c>
      <c r="B12" s="16"/>
      <c r="C12" s="16"/>
      <c r="D12" s="66"/>
      <c r="E12" s="66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20</v>
      </c>
      <c r="C27" s="17" t="s">
        <v>366</v>
      </c>
      <c r="D27" s="66"/>
      <c r="E27" s="66"/>
      <c r="F27" s="3"/>
    </row>
    <row r="28" spans="1:6" ht="15">
      <c r="A28" s="16">
        <v>3</v>
      </c>
      <c r="B28" s="16">
        <v>20</v>
      </c>
      <c r="C28" s="17" t="s">
        <v>366</v>
      </c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505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(2)'!K64</f>
        <v>В31-57</v>
      </c>
      <c r="B4" s="73"/>
      <c r="C4" s="2" t="str">
        <f>'GPS точки Заріччя (2)'!M8</f>
        <v>89-3(31)</v>
      </c>
      <c r="D4" s="17" t="str">
        <f>'GPS точки Заріччя (2)'!L64</f>
        <v>173,60</v>
      </c>
      <c r="E4" s="52" t="str">
        <f>'GPS точки Заріччя (2)'!R64</f>
        <v>171,55</v>
      </c>
      <c r="F4" s="3"/>
      <c r="I4" s="74" t="s">
        <v>500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53"/>
      <c r="C8" s="16"/>
      <c r="D8" s="66"/>
      <c r="E8" s="66"/>
      <c r="F8" s="3"/>
    </row>
    <row r="9" spans="1:13" ht="15">
      <c r="A9" s="16">
        <v>2</v>
      </c>
      <c r="B9" s="53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/>
      <c r="B18" s="16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/>
      <c r="B22" s="16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8" sqref="J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506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(2)'!K65</f>
        <v>В31-58</v>
      </c>
      <c r="B4" s="73"/>
      <c r="C4" s="2" t="str">
        <f>'GPS точки Заріччя (2)'!M8</f>
        <v>89-3(31)</v>
      </c>
      <c r="D4" s="17" t="str">
        <f>'GPS точки Заріччя (2)'!L65</f>
        <v>173,51</v>
      </c>
      <c r="E4" s="52" t="str">
        <f>'GPS точки Заріччя (2)'!R65</f>
        <v>172,19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1.5</v>
      </c>
      <c r="C8" s="16">
        <v>40</v>
      </c>
      <c r="D8" s="66" t="s">
        <v>365</v>
      </c>
      <c r="E8" s="66"/>
      <c r="F8" s="3"/>
    </row>
    <row r="9" spans="1:9" ht="15">
      <c r="A9" s="16">
        <v>2</v>
      </c>
      <c r="B9" s="53">
        <v>1.5</v>
      </c>
      <c r="C9" s="16">
        <v>20</v>
      </c>
      <c r="D9" s="66" t="s">
        <v>365</v>
      </c>
      <c r="E9" s="66"/>
      <c r="F9" s="3"/>
    </row>
    <row r="10" spans="1:9" ht="15">
      <c r="A10" s="16">
        <v>3</v>
      </c>
      <c r="B10" s="53">
        <v>1.5</v>
      </c>
      <c r="C10" s="16">
        <v>20</v>
      </c>
      <c r="D10" s="66" t="s">
        <v>365</v>
      </c>
      <c r="E10" s="66"/>
      <c r="F10" s="3"/>
    </row>
    <row r="11" spans="1:9" ht="15">
      <c r="A11" s="16">
        <v>4</v>
      </c>
      <c r="B11" s="53">
        <v>1.5</v>
      </c>
      <c r="C11" s="16">
        <v>20</v>
      </c>
      <c r="D11" s="66" t="s">
        <v>365</v>
      </c>
      <c r="E11" s="66"/>
      <c r="F11" s="3"/>
    </row>
    <row r="12" spans="1:9" ht="15">
      <c r="A12" s="16">
        <v>5</v>
      </c>
      <c r="B12" s="53">
        <v>1.5</v>
      </c>
      <c r="C12" s="16">
        <v>20</v>
      </c>
      <c r="D12" s="66" t="s">
        <v>365</v>
      </c>
      <c r="E12" s="66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20</v>
      </c>
      <c r="C27" s="17" t="s">
        <v>366</v>
      </c>
      <c r="D27" s="66"/>
      <c r="E27" s="66"/>
      <c r="F27" s="3"/>
    </row>
    <row r="28" spans="1:6" ht="15">
      <c r="A28" s="16">
        <v>3</v>
      </c>
      <c r="B28" s="16">
        <v>20</v>
      </c>
      <c r="C28" s="17" t="s">
        <v>366</v>
      </c>
      <c r="D28" s="66"/>
      <c r="E28" s="66"/>
      <c r="F28" s="3"/>
    </row>
    <row r="29" spans="1:6" ht="15">
      <c r="A29" s="16">
        <v>4</v>
      </c>
      <c r="B29" s="16">
        <v>20</v>
      </c>
      <c r="C29" s="17" t="s">
        <v>366</v>
      </c>
      <c r="D29" s="66"/>
      <c r="E29" s="66"/>
      <c r="F29" s="3"/>
    </row>
    <row r="30" spans="1:6" ht="15">
      <c r="A30" s="16">
        <v>5</v>
      </c>
      <c r="B30" s="16">
        <v>20</v>
      </c>
      <c r="C30" s="17" t="s">
        <v>366</v>
      </c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11" sqref="N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507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(2)'!K66</f>
        <v>В31-59</v>
      </c>
      <c r="B4" s="73"/>
      <c r="C4" s="2" t="str">
        <f>'GPS точки Заріччя (2)'!M8</f>
        <v>89-3(31)</v>
      </c>
      <c r="D4" s="17" t="str">
        <f>'GPS точки Заріччя (2)'!L66</f>
        <v>173,26</v>
      </c>
      <c r="E4" s="52" t="str">
        <f>'GPS точки Заріччя (2)'!R66</f>
        <v>171,71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40</v>
      </c>
      <c r="D8" s="66" t="s">
        <v>365</v>
      </c>
      <c r="E8" s="66"/>
      <c r="F8" s="3"/>
    </row>
    <row r="9" spans="1:9" ht="15">
      <c r="A9" s="16">
        <v>2</v>
      </c>
      <c r="B9" s="53">
        <v>2</v>
      </c>
      <c r="C9" s="16">
        <v>25</v>
      </c>
      <c r="D9" s="66" t="s">
        <v>365</v>
      </c>
      <c r="E9" s="66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25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508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(3)'!K10</f>
        <v>В87-3</v>
      </c>
      <c r="B4" s="73"/>
      <c r="C4" s="2" t="str">
        <f>'GPS точки Заріччя (3)'!M10</f>
        <v>84-11(87)</v>
      </c>
      <c r="D4" s="17" t="str">
        <f>'GPS точки Заріччя (3)'!L10</f>
        <v>173,85</v>
      </c>
      <c r="E4" s="52" t="str">
        <f>'GPS точки Заріччя (3)'!R10</f>
        <v>171,95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363</v>
      </c>
      <c r="E8" s="66"/>
      <c r="F8" s="3"/>
    </row>
    <row r="9" spans="1:9" ht="15">
      <c r="A9" s="16">
        <v>2</v>
      </c>
      <c r="B9" s="53"/>
      <c r="C9" s="16" t="s">
        <v>369</v>
      </c>
      <c r="D9" s="68" t="s">
        <v>371</v>
      </c>
      <c r="E9" s="68"/>
      <c r="F9" s="3"/>
    </row>
    <row r="10" spans="1:9" ht="15">
      <c r="A10" s="16">
        <v>3</v>
      </c>
      <c r="B10" s="53">
        <v>2</v>
      </c>
      <c r="C10" s="16">
        <v>50</v>
      </c>
      <c r="D10" s="68" t="s">
        <v>363</v>
      </c>
      <c r="E10" s="68"/>
      <c r="F10" s="3"/>
    </row>
    <row r="11" spans="1:9" ht="15">
      <c r="A11" s="16">
        <v>4</v>
      </c>
      <c r="B11" s="53">
        <v>2</v>
      </c>
      <c r="C11" s="16">
        <v>50</v>
      </c>
      <c r="D11" s="68" t="s">
        <v>365</v>
      </c>
      <c r="E11" s="68"/>
      <c r="F11" s="3"/>
    </row>
    <row r="12" spans="1:9" ht="15">
      <c r="A12" s="16">
        <v>5</v>
      </c>
      <c r="B12" s="53">
        <v>2</v>
      </c>
      <c r="C12" s="16">
        <v>32</v>
      </c>
      <c r="D12" s="68" t="s">
        <v>365</v>
      </c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370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>
        <v>50</v>
      </c>
      <c r="C28" s="17" t="s">
        <v>366</v>
      </c>
      <c r="D28" s="66"/>
      <c r="E28" s="66"/>
      <c r="F28" s="3"/>
    </row>
    <row r="29" spans="1:6" ht="15">
      <c r="A29" s="16">
        <v>4</v>
      </c>
      <c r="B29" s="16">
        <v>50</v>
      </c>
      <c r="C29" s="17" t="s">
        <v>366</v>
      </c>
      <c r="D29" s="66"/>
      <c r="E29" s="66"/>
      <c r="F29" s="3"/>
    </row>
    <row r="30" spans="1:6" ht="15">
      <c r="A30" s="16">
        <v>5</v>
      </c>
      <c r="B30" s="16">
        <v>50</v>
      </c>
      <c r="C30" s="17" t="s">
        <v>366</v>
      </c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6" sqref="I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509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(3)'!K11</f>
        <v>В87-4</v>
      </c>
      <c r="B4" s="73"/>
      <c r="C4" s="2" t="str">
        <f>'GPS точки Заріччя (3)'!M10</f>
        <v>84-11(87)</v>
      </c>
      <c r="D4" s="17" t="str">
        <f>'GPS точки Заріччя (3)'!L11</f>
        <v>173,73</v>
      </c>
      <c r="E4" s="52" t="str">
        <f>'GPS точки Заріччя (3)'!R11</f>
        <v>171,85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3">
        <v>2</v>
      </c>
      <c r="C8" s="16">
        <v>150</v>
      </c>
      <c r="D8" s="66" t="s">
        <v>363</v>
      </c>
      <c r="E8" s="66"/>
      <c r="F8" s="3"/>
    </row>
    <row r="9" spans="1:9" ht="15">
      <c r="A9" s="16">
        <v>2</v>
      </c>
      <c r="B9" s="53">
        <v>2</v>
      </c>
      <c r="C9" s="16">
        <v>150</v>
      </c>
      <c r="D9" s="68" t="s">
        <v>363</v>
      </c>
      <c r="E9" s="68"/>
      <c r="F9" s="3"/>
    </row>
    <row r="10" spans="1:9" ht="15">
      <c r="A10" s="16">
        <v>3</v>
      </c>
      <c r="B10" s="53"/>
      <c r="C10" s="16"/>
      <c r="D10" s="68"/>
      <c r="E10" s="68"/>
      <c r="F10" s="3"/>
    </row>
    <row r="11" spans="1:9" ht="15">
      <c r="A11" s="16">
        <v>4</v>
      </c>
      <c r="B11" s="53"/>
      <c r="C11" s="16"/>
      <c r="D11" s="68"/>
      <c r="E11" s="68"/>
      <c r="F11" s="3"/>
    </row>
    <row r="12" spans="1:9" ht="15">
      <c r="A12" s="16">
        <v>5</v>
      </c>
      <c r="B12" s="53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364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373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150</v>
      </c>
      <c r="C27" s="17" t="s">
        <v>366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workbookViewId="0">
      <selection activeCell="Q21" sqref="Q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510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(3)'!K12</f>
        <v>В87-5</v>
      </c>
      <c r="B4" s="73"/>
      <c r="C4" s="2" t="str">
        <f>'GPS точки Заріччя (3)'!M12</f>
        <v>84-11(87)</v>
      </c>
      <c r="D4" s="17" t="str">
        <f>'GPS точки Заріччя (3)'!L12</f>
        <v>173,80</v>
      </c>
      <c r="E4" s="52" t="str">
        <f>'GPS точки Заріччя (3)'!R12</f>
        <v>171,95</v>
      </c>
      <c r="F4" s="3"/>
      <c r="I4" s="74" t="s">
        <v>424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53"/>
      <c r="C8" s="16"/>
      <c r="D8" s="66"/>
      <c r="E8" s="66"/>
      <c r="F8" s="3"/>
    </row>
    <row r="9" spans="1:13" ht="15">
      <c r="A9" s="16">
        <v>2</v>
      </c>
      <c r="B9" s="53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/>
      <c r="B18" s="16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/>
      <c r="B22" s="16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0" t="s">
        <v>0</v>
      </c>
      <c r="B3" s="71"/>
      <c r="C3" s="10" t="s">
        <v>1</v>
      </c>
      <c r="D3" s="76" t="s">
        <v>7</v>
      </c>
      <c r="E3" s="77"/>
      <c r="F3" s="3"/>
    </row>
    <row r="4" spans="1:9" ht="20.25" customHeight="1">
      <c r="A4" s="72"/>
      <c r="B4" s="73"/>
      <c r="C4" s="2"/>
      <c r="D4" s="70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6" t="s">
        <v>3</v>
      </c>
      <c r="E7" s="66"/>
      <c r="F7" s="3"/>
    </row>
    <row r="8" spans="1:9" ht="15">
      <c r="A8" s="9">
        <v>1</v>
      </c>
      <c r="B8" s="9"/>
      <c r="C8" s="9"/>
      <c r="D8" s="66"/>
      <c r="E8" s="66"/>
      <c r="F8" s="3"/>
    </row>
    <row r="9" spans="1:9" ht="15">
      <c r="A9" s="9">
        <v>2</v>
      </c>
      <c r="B9" s="9"/>
      <c r="C9" s="9"/>
      <c r="D9" s="68"/>
      <c r="E9" s="68"/>
      <c r="F9" s="3"/>
    </row>
    <row r="10" spans="1:9" ht="15">
      <c r="A10" s="9">
        <v>3</v>
      </c>
      <c r="B10" s="9"/>
      <c r="C10" s="9"/>
      <c r="D10" s="68"/>
      <c r="E10" s="68"/>
      <c r="F10" s="3"/>
    </row>
    <row r="11" spans="1:9" ht="15">
      <c r="A11" s="9">
        <v>4</v>
      </c>
      <c r="B11" s="9"/>
      <c r="C11" s="9"/>
      <c r="D11" s="68"/>
      <c r="E11" s="68"/>
      <c r="F11" s="3"/>
    </row>
    <row r="12" spans="1:9" ht="15">
      <c r="A12" s="9">
        <v>5</v>
      </c>
      <c r="B12" s="9"/>
      <c r="C12" s="9"/>
      <c r="D12" s="68"/>
      <c r="E12" s="68"/>
      <c r="F12" s="3"/>
    </row>
    <row r="13" spans="1:9" ht="15">
      <c r="A13" s="9">
        <v>6</v>
      </c>
      <c r="B13" s="9"/>
      <c r="C13" s="9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7" t="s">
        <v>3</v>
      </c>
      <c r="D17" s="67"/>
      <c r="E17" s="67"/>
      <c r="F17" s="3"/>
    </row>
    <row r="18" spans="1:6" ht="15">
      <c r="A18" s="9"/>
      <c r="B18" s="9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7" t="s">
        <v>3</v>
      </c>
      <c r="D21" s="67"/>
      <c r="E21" s="67"/>
      <c r="F21" s="3"/>
    </row>
    <row r="22" spans="1:6" ht="15">
      <c r="A22" s="9"/>
      <c r="B22" s="9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6" t="s">
        <v>3</v>
      </c>
      <c r="E25" s="66"/>
      <c r="F25" s="3"/>
    </row>
    <row r="26" spans="1:6" ht="15">
      <c r="A26" s="9">
        <v>1</v>
      </c>
      <c r="B26" s="9"/>
      <c r="C26" s="10"/>
      <c r="D26" s="66"/>
      <c r="E26" s="66"/>
      <c r="F26" s="3"/>
    </row>
    <row r="27" spans="1:6" ht="15">
      <c r="A27" s="9">
        <v>2</v>
      </c>
      <c r="B27" s="9"/>
      <c r="C27" s="10"/>
      <c r="D27" s="66"/>
      <c r="E27" s="66"/>
      <c r="F27" s="3"/>
    </row>
    <row r="28" spans="1:6" ht="15">
      <c r="A28" s="9">
        <v>3</v>
      </c>
      <c r="B28" s="9"/>
      <c r="C28" s="10"/>
      <c r="D28" s="66"/>
      <c r="E28" s="66"/>
      <c r="F28" s="3"/>
    </row>
    <row r="29" spans="1:6" ht="15">
      <c r="A29" s="9">
        <v>4</v>
      </c>
      <c r="B29" s="9"/>
      <c r="C29" s="10"/>
      <c r="D29" s="66"/>
      <c r="E29" s="66"/>
      <c r="F29" s="3"/>
    </row>
    <row r="30" spans="1:6" ht="15">
      <c r="A30" s="9">
        <v>5</v>
      </c>
      <c r="B30" s="9"/>
      <c r="C30" s="10"/>
      <c r="D30" s="66"/>
      <c r="E30" s="66"/>
      <c r="F30" s="3"/>
    </row>
    <row r="31" spans="1:6" ht="15">
      <c r="A31" s="9">
        <v>6</v>
      </c>
      <c r="B31" s="9"/>
      <c r="C31" s="10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98</vt:i4>
      </vt:variant>
      <vt:variant>
        <vt:lpstr>Именованные диапазоны</vt:lpstr>
      </vt:variant>
      <vt:variant>
        <vt:i4>188</vt:i4>
      </vt:variant>
    </vt:vector>
  </HeadingPairs>
  <TitlesOfParts>
    <vt:vector size="286" baseType="lpstr">
      <vt:lpstr>GPS точки Заріччя (3)</vt:lpstr>
      <vt:lpstr>GPS точки Заріччя (2)</vt:lpstr>
      <vt:lpstr>GPS точки Заріччя</vt:lpstr>
      <vt:lpstr>20-196-1</vt:lpstr>
      <vt:lpstr>20-196-2</vt:lpstr>
      <vt:lpstr>20-196-3</vt:lpstr>
      <vt:lpstr>20-196-4</vt:lpstr>
      <vt:lpstr>20-196-4а</vt:lpstr>
      <vt:lpstr>20-196-5</vt:lpstr>
      <vt:lpstr>20-196-6</vt:lpstr>
      <vt:lpstr>20-196-7</vt:lpstr>
      <vt:lpstr>20-196-8</vt:lpstr>
      <vt:lpstr>20-196-9</vt:lpstr>
      <vt:lpstr>20-196-9а</vt:lpstr>
      <vt:lpstr>20-196-10</vt:lpstr>
      <vt:lpstr>20-196-11</vt:lpstr>
      <vt:lpstr>20-196-12</vt:lpstr>
      <vt:lpstr>20-196-13</vt:lpstr>
      <vt:lpstr>20-196-13а</vt:lpstr>
      <vt:lpstr>20-196-14</vt:lpstr>
      <vt:lpstr>20-196-15</vt:lpstr>
      <vt:lpstr>20-196-16</vt:lpstr>
      <vt:lpstr>20-196-17</vt:lpstr>
      <vt:lpstr>20-196-18</vt:lpstr>
      <vt:lpstr>20-196-19</vt:lpstr>
      <vt:lpstr>20-196-56+57</vt:lpstr>
      <vt:lpstr>20-196-58+59</vt:lpstr>
      <vt:lpstr>20-196-60</vt:lpstr>
      <vt:lpstr>20-196-61+62</vt:lpstr>
      <vt:lpstr>31-196-1</vt:lpstr>
      <vt:lpstr>31-196-8</vt:lpstr>
      <vt:lpstr>31-196-8а</vt:lpstr>
      <vt:lpstr>31-196-8б</vt:lpstr>
      <vt:lpstr>31-196-9</vt:lpstr>
      <vt:lpstr>31-196-10</vt:lpstr>
      <vt:lpstr>31-196-11</vt:lpstr>
      <vt:lpstr>31-196-12</vt:lpstr>
      <vt:lpstr>31-196-13</vt:lpstr>
      <vt:lpstr>31-196-13а</vt:lpstr>
      <vt:lpstr>31-196-14</vt:lpstr>
      <vt:lpstr>31-196-14а</vt:lpstr>
      <vt:lpstr>31-196-14б</vt:lpstr>
      <vt:lpstr>31-196-15</vt:lpstr>
      <vt:lpstr>31-196-16</vt:lpstr>
      <vt:lpstr>31-196-17</vt:lpstr>
      <vt:lpstr>31-196-18</vt:lpstr>
      <vt:lpstr>31-196-19</vt:lpstr>
      <vt:lpstr>31-196-20</vt:lpstr>
      <vt:lpstr>31-196-21</vt:lpstr>
      <vt:lpstr>31-196-22</vt:lpstr>
      <vt:lpstr>31-196-23</vt:lpstr>
      <vt:lpstr>31-196-24</vt:lpstr>
      <vt:lpstr>31-196-25</vt:lpstr>
      <vt:lpstr>31-196-26</vt:lpstr>
      <vt:lpstr>31-196-27</vt:lpstr>
      <vt:lpstr>31-196-28</vt:lpstr>
      <vt:lpstr>31-196-29</vt:lpstr>
      <vt:lpstr>31-196-30</vt:lpstr>
      <vt:lpstr>31-196-31</vt:lpstr>
      <vt:lpstr>31-196-34</vt:lpstr>
      <vt:lpstr>31-196-34а</vt:lpstr>
      <vt:lpstr>31-196-35</vt:lpstr>
      <vt:lpstr>31-196-36</vt:lpstr>
      <vt:lpstr>31-196-37</vt:lpstr>
      <vt:lpstr>31-196-38</vt:lpstr>
      <vt:lpstr>31-196-39</vt:lpstr>
      <vt:lpstr>31-196-40</vt:lpstr>
      <vt:lpstr>31-196-40а</vt:lpstr>
      <vt:lpstr>31-196-41</vt:lpstr>
      <vt:lpstr>31-196-41а</vt:lpstr>
      <vt:lpstr>31-196-42</vt:lpstr>
      <vt:lpstr>31-196-43</vt:lpstr>
      <vt:lpstr>31-196-44</vt:lpstr>
      <vt:lpstr>31-196-46</vt:lpstr>
      <vt:lpstr>31-196-47</vt:lpstr>
      <vt:lpstr>31-196-47а</vt:lpstr>
      <vt:lpstr>31-196-48</vt:lpstr>
      <vt:lpstr>31-196-49а</vt:lpstr>
      <vt:lpstr>31-196-49б</vt:lpstr>
      <vt:lpstr>31-196-50</vt:lpstr>
      <vt:lpstr>31-196-51</vt:lpstr>
      <vt:lpstr>31-196-52</vt:lpstr>
      <vt:lpstr>31-196-53</vt:lpstr>
      <vt:lpstr>31-196-53а</vt:lpstr>
      <vt:lpstr>31-196-53б</vt:lpstr>
      <vt:lpstr>31-196-53в</vt:lpstr>
      <vt:lpstr>31-196-53г</vt:lpstr>
      <vt:lpstr>31-196-54</vt:lpstr>
      <vt:lpstr>31-196-55</vt:lpstr>
      <vt:lpstr>31-196-56</vt:lpstr>
      <vt:lpstr>31-196-56а</vt:lpstr>
      <vt:lpstr>31-196-57</vt:lpstr>
      <vt:lpstr>31-196-58</vt:lpstr>
      <vt:lpstr>31-196-59</vt:lpstr>
      <vt:lpstr>87-196-3</vt:lpstr>
      <vt:lpstr>87-196-4</vt:lpstr>
      <vt:lpstr>87-196-5</vt:lpstr>
      <vt:lpstr>Лист3</vt:lpstr>
      <vt:lpstr>'20-196-1'!_GoBack</vt:lpstr>
      <vt:lpstr>'20-196-10'!_GoBack</vt:lpstr>
      <vt:lpstr>'20-196-11'!_GoBack</vt:lpstr>
      <vt:lpstr>'20-196-12'!_GoBack</vt:lpstr>
      <vt:lpstr>'20-196-13'!_GoBack</vt:lpstr>
      <vt:lpstr>'20-196-13а'!_GoBack</vt:lpstr>
      <vt:lpstr>'20-196-14'!_GoBack</vt:lpstr>
      <vt:lpstr>'20-196-15'!_GoBack</vt:lpstr>
      <vt:lpstr>'20-196-16'!_GoBack</vt:lpstr>
      <vt:lpstr>'20-196-17'!_GoBack</vt:lpstr>
      <vt:lpstr>'20-196-18'!_GoBack</vt:lpstr>
      <vt:lpstr>'20-196-19'!_GoBack</vt:lpstr>
      <vt:lpstr>'20-196-2'!_GoBack</vt:lpstr>
      <vt:lpstr>'20-196-3'!_GoBack</vt:lpstr>
      <vt:lpstr>'20-196-4'!_GoBack</vt:lpstr>
      <vt:lpstr>'20-196-4а'!_GoBack</vt:lpstr>
      <vt:lpstr>'20-196-5'!_GoBack</vt:lpstr>
      <vt:lpstr>'20-196-56+57'!_GoBack</vt:lpstr>
      <vt:lpstr>'20-196-58+59'!_GoBack</vt:lpstr>
      <vt:lpstr>'20-196-6'!_GoBack</vt:lpstr>
      <vt:lpstr>'20-196-60'!_GoBack</vt:lpstr>
      <vt:lpstr>'20-196-61+62'!_GoBack</vt:lpstr>
      <vt:lpstr>'20-196-7'!_GoBack</vt:lpstr>
      <vt:lpstr>'20-196-8'!_GoBack</vt:lpstr>
      <vt:lpstr>'20-196-9'!_GoBack</vt:lpstr>
      <vt:lpstr>'20-196-9а'!_GoBack</vt:lpstr>
      <vt:lpstr>'31-196-1'!_GoBack</vt:lpstr>
      <vt:lpstr>'31-196-10'!_GoBack</vt:lpstr>
      <vt:lpstr>'31-196-11'!_GoBack</vt:lpstr>
      <vt:lpstr>'31-196-12'!_GoBack</vt:lpstr>
      <vt:lpstr>'31-196-13'!_GoBack</vt:lpstr>
      <vt:lpstr>'31-196-13а'!_GoBack</vt:lpstr>
      <vt:lpstr>'31-196-14'!_GoBack</vt:lpstr>
      <vt:lpstr>'31-196-14а'!_GoBack</vt:lpstr>
      <vt:lpstr>'31-196-14б'!_GoBack</vt:lpstr>
      <vt:lpstr>'31-196-15'!_GoBack</vt:lpstr>
      <vt:lpstr>'31-196-16'!_GoBack</vt:lpstr>
      <vt:lpstr>'31-196-17'!_GoBack</vt:lpstr>
      <vt:lpstr>'31-196-18'!_GoBack</vt:lpstr>
      <vt:lpstr>'31-196-19'!_GoBack</vt:lpstr>
      <vt:lpstr>'31-196-20'!_GoBack</vt:lpstr>
      <vt:lpstr>'31-196-21'!_GoBack</vt:lpstr>
      <vt:lpstr>'31-196-22'!_GoBack</vt:lpstr>
      <vt:lpstr>'31-196-23'!_GoBack</vt:lpstr>
      <vt:lpstr>'31-196-24'!_GoBack</vt:lpstr>
      <vt:lpstr>'31-196-25'!_GoBack</vt:lpstr>
      <vt:lpstr>'31-196-26'!_GoBack</vt:lpstr>
      <vt:lpstr>'31-196-27'!_GoBack</vt:lpstr>
      <vt:lpstr>'31-196-28'!_GoBack</vt:lpstr>
      <vt:lpstr>'31-196-29'!_GoBack</vt:lpstr>
      <vt:lpstr>'31-196-30'!_GoBack</vt:lpstr>
      <vt:lpstr>'31-196-31'!_GoBack</vt:lpstr>
      <vt:lpstr>'31-196-34'!_GoBack</vt:lpstr>
      <vt:lpstr>'31-196-34а'!_GoBack</vt:lpstr>
      <vt:lpstr>'31-196-35'!_GoBack</vt:lpstr>
      <vt:lpstr>'31-196-36'!_GoBack</vt:lpstr>
      <vt:lpstr>'31-196-37'!_GoBack</vt:lpstr>
      <vt:lpstr>'31-196-38'!_GoBack</vt:lpstr>
      <vt:lpstr>'31-196-39'!_GoBack</vt:lpstr>
      <vt:lpstr>'31-196-40'!_GoBack</vt:lpstr>
      <vt:lpstr>'31-196-40а'!_GoBack</vt:lpstr>
      <vt:lpstr>'31-196-41'!_GoBack</vt:lpstr>
      <vt:lpstr>'31-196-41а'!_GoBack</vt:lpstr>
      <vt:lpstr>'31-196-42'!_GoBack</vt:lpstr>
      <vt:lpstr>'31-196-43'!_GoBack</vt:lpstr>
      <vt:lpstr>'31-196-44'!_GoBack</vt:lpstr>
      <vt:lpstr>'31-196-46'!_GoBack</vt:lpstr>
      <vt:lpstr>'31-196-47'!_GoBack</vt:lpstr>
      <vt:lpstr>'31-196-47а'!_GoBack</vt:lpstr>
      <vt:lpstr>'31-196-48'!_GoBack</vt:lpstr>
      <vt:lpstr>'31-196-49а'!_GoBack</vt:lpstr>
      <vt:lpstr>'31-196-49б'!_GoBack</vt:lpstr>
      <vt:lpstr>'31-196-50'!_GoBack</vt:lpstr>
      <vt:lpstr>'31-196-51'!_GoBack</vt:lpstr>
      <vt:lpstr>'31-196-52'!_GoBack</vt:lpstr>
      <vt:lpstr>'31-196-53'!_GoBack</vt:lpstr>
      <vt:lpstr>'31-196-53а'!_GoBack</vt:lpstr>
      <vt:lpstr>'31-196-53б'!_GoBack</vt:lpstr>
      <vt:lpstr>'31-196-53в'!_GoBack</vt:lpstr>
      <vt:lpstr>'31-196-53г'!_GoBack</vt:lpstr>
      <vt:lpstr>'31-196-54'!_GoBack</vt:lpstr>
      <vt:lpstr>'31-196-55'!_GoBack</vt:lpstr>
      <vt:lpstr>'31-196-56'!_GoBack</vt:lpstr>
      <vt:lpstr>'31-196-56а'!_GoBack</vt:lpstr>
      <vt:lpstr>'31-196-57'!_GoBack</vt:lpstr>
      <vt:lpstr>'31-196-58'!_GoBack</vt:lpstr>
      <vt:lpstr>'31-196-59'!_GoBack</vt:lpstr>
      <vt:lpstr>'31-196-8'!_GoBack</vt:lpstr>
      <vt:lpstr>'31-196-8а'!_GoBack</vt:lpstr>
      <vt:lpstr>'31-196-8б'!_GoBack</vt:lpstr>
      <vt:lpstr>'31-196-9'!_GoBack</vt:lpstr>
      <vt:lpstr>'87-196-3'!_GoBack</vt:lpstr>
      <vt:lpstr>'87-196-4'!_GoBack</vt:lpstr>
      <vt:lpstr>'87-196-5'!_GoBack</vt:lpstr>
      <vt:lpstr>'20-196-1'!Область_печати</vt:lpstr>
      <vt:lpstr>'20-196-10'!Область_печати</vt:lpstr>
      <vt:lpstr>'20-196-11'!Область_печати</vt:lpstr>
      <vt:lpstr>'20-196-12'!Область_печати</vt:lpstr>
      <vt:lpstr>'20-196-13'!Область_печати</vt:lpstr>
      <vt:lpstr>'20-196-13а'!Область_печати</vt:lpstr>
      <vt:lpstr>'20-196-14'!Область_печати</vt:lpstr>
      <vt:lpstr>'20-196-15'!Область_печати</vt:lpstr>
      <vt:lpstr>'20-196-16'!Область_печати</vt:lpstr>
      <vt:lpstr>'20-196-17'!Область_печати</vt:lpstr>
      <vt:lpstr>'20-196-18'!Область_печати</vt:lpstr>
      <vt:lpstr>'20-196-19'!Область_печати</vt:lpstr>
      <vt:lpstr>'20-196-2'!Область_печати</vt:lpstr>
      <vt:lpstr>'20-196-3'!Область_печати</vt:lpstr>
      <vt:lpstr>'20-196-4'!Область_печати</vt:lpstr>
      <vt:lpstr>'20-196-4а'!Область_печати</vt:lpstr>
      <vt:lpstr>'20-196-5'!Область_печати</vt:lpstr>
      <vt:lpstr>'20-196-56+57'!Область_печати</vt:lpstr>
      <vt:lpstr>'20-196-58+59'!Область_печати</vt:lpstr>
      <vt:lpstr>'20-196-6'!Область_печати</vt:lpstr>
      <vt:lpstr>'20-196-60'!Область_печати</vt:lpstr>
      <vt:lpstr>'20-196-61+62'!Область_печати</vt:lpstr>
      <vt:lpstr>'20-196-7'!Область_печати</vt:lpstr>
      <vt:lpstr>'20-196-8'!Область_печати</vt:lpstr>
      <vt:lpstr>'20-196-9'!Область_печати</vt:lpstr>
      <vt:lpstr>'20-196-9а'!Область_печати</vt:lpstr>
      <vt:lpstr>'31-196-1'!Область_печати</vt:lpstr>
      <vt:lpstr>'31-196-10'!Область_печати</vt:lpstr>
      <vt:lpstr>'31-196-11'!Область_печати</vt:lpstr>
      <vt:lpstr>'31-196-12'!Область_печати</vt:lpstr>
      <vt:lpstr>'31-196-13'!Область_печати</vt:lpstr>
      <vt:lpstr>'31-196-13а'!Область_печати</vt:lpstr>
      <vt:lpstr>'31-196-14'!Область_печати</vt:lpstr>
      <vt:lpstr>'31-196-14а'!Область_печати</vt:lpstr>
      <vt:lpstr>'31-196-14б'!Область_печати</vt:lpstr>
      <vt:lpstr>'31-196-15'!Область_печати</vt:lpstr>
      <vt:lpstr>'31-196-16'!Область_печати</vt:lpstr>
      <vt:lpstr>'31-196-17'!Область_печати</vt:lpstr>
      <vt:lpstr>'31-196-18'!Область_печати</vt:lpstr>
      <vt:lpstr>'31-196-19'!Область_печати</vt:lpstr>
      <vt:lpstr>'31-196-20'!Область_печати</vt:lpstr>
      <vt:lpstr>'31-196-21'!Область_печати</vt:lpstr>
      <vt:lpstr>'31-196-22'!Область_печати</vt:lpstr>
      <vt:lpstr>'31-196-23'!Область_печати</vt:lpstr>
      <vt:lpstr>'31-196-24'!Область_печати</vt:lpstr>
      <vt:lpstr>'31-196-25'!Область_печати</vt:lpstr>
      <vt:lpstr>'31-196-26'!Область_печати</vt:lpstr>
      <vt:lpstr>'31-196-27'!Область_печати</vt:lpstr>
      <vt:lpstr>'31-196-28'!Область_печати</vt:lpstr>
      <vt:lpstr>'31-196-29'!Область_печати</vt:lpstr>
      <vt:lpstr>'31-196-30'!Область_печати</vt:lpstr>
      <vt:lpstr>'31-196-31'!Область_печати</vt:lpstr>
      <vt:lpstr>'31-196-34'!Область_печати</vt:lpstr>
      <vt:lpstr>'31-196-34а'!Область_печати</vt:lpstr>
      <vt:lpstr>'31-196-35'!Область_печати</vt:lpstr>
      <vt:lpstr>'31-196-36'!Область_печати</vt:lpstr>
      <vt:lpstr>'31-196-37'!Область_печати</vt:lpstr>
      <vt:lpstr>'31-196-38'!Область_печати</vt:lpstr>
      <vt:lpstr>'31-196-39'!Область_печати</vt:lpstr>
      <vt:lpstr>'31-196-40'!Область_печати</vt:lpstr>
      <vt:lpstr>'31-196-40а'!Область_печати</vt:lpstr>
      <vt:lpstr>'31-196-41'!Область_печати</vt:lpstr>
      <vt:lpstr>'31-196-41а'!Область_печати</vt:lpstr>
      <vt:lpstr>'31-196-42'!Область_печати</vt:lpstr>
      <vt:lpstr>'31-196-43'!Область_печати</vt:lpstr>
      <vt:lpstr>'31-196-44'!Область_печати</vt:lpstr>
      <vt:lpstr>'31-196-46'!Область_печати</vt:lpstr>
      <vt:lpstr>'31-196-47'!Область_печати</vt:lpstr>
      <vt:lpstr>'31-196-47а'!Область_печати</vt:lpstr>
      <vt:lpstr>'31-196-48'!Область_печати</vt:lpstr>
      <vt:lpstr>'31-196-49а'!Область_печати</vt:lpstr>
      <vt:lpstr>'31-196-49б'!Область_печати</vt:lpstr>
      <vt:lpstr>'31-196-50'!Область_печати</vt:lpstr>
      <vt:lpstr>'31-196-51'!Область_печати</vt:lpstr>
      <vt:lpstr>'31-196-52'!Область_печати</vt:lpstr>
      <vt:lpstr>'31-196-53'!Область_печати</vt:lpstr>
      <vt:lpstr>'31-196-53а'!Область_печати</vt:lpstr>
      <vt:lpstr>'31-196-53б'!Область_печати</vt:lpstr>
      <vt:lpstr>'31-196-53в'!Область_печати</vt:lpstr>
      <vt:lpstr>'31-196-53г'!Область_печати</vt:lpstr>
      <vt:lpstr>'31-196-54'!Область_печати</vt:lpstr>
      <vt:lpstr>'31-196-55'!Область_печати</vt:lpstr>
      <vt:lpstr>'31-196-56'!Область_печати</vt:lpstr>
      <vt:lpstr>'31-196-56а'!Область_печати</vt:lpstr>
      <vt:lpstr>'31-196-57'!Область_печати</vt:lpstr>
      <vt:lpstr>'31-196-58'!Область_печати</vt:lpstr>
      <vt:lpstr>'31-196-59'!Область_печати</vt:lpstr>
      <vt:lpstr>'31-196-8'!Область_печати</vt:lpstr>
      <vt:lpstr>'31-196-8а'!Область_печати</vt:lpstr>
      <vt:lpstr>'31-196-8б'!Область_печати</vt:lpstr>
      <vt:lpstr>'31-196-9'!Область_печати</vt:lpstr>
      <vt:lpstr>'87-196-3'!Область_печати</vt:lpstr>
      <vt:lpstr>'87-196-4'!Область_печати</vt:lpstr>
      <vt:lpstr>'87-196-5'!Область_печати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2015-01-06T13:04:13Z</dcterms:modified>
</cp:coreProperties>
</file>