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5870" yWindow="-15" windowWidth="12855" windowHeight="11535"/>
    <workbookView xWindow="-15" yWindow="-15" windowWidth="15930" windowHeight="11520" firstSheet="19" activeTab="30"/>
  </bookViews>
  <sheets>
    <sheet name="GPS точки Заріччя (3)" sheetId="13" r:id="rId1"/>
    <sheet name="GPS точки Заріччя" sheetId="8" r:id="rId2"/>
    <sheet name="GPS точки Заріччя (2)" sheetId="12" r:id="rId3"/>
    <sheet name="47-24-121" sheetId="14" r:id="rId4"/>
    <sheet name="47-24-121а" sheetId="15" r:id="rId5"/>
    <sheet name="47-24-122" sheetId="17" r:id="rId6"/>
    <sheet name="47-24-123а" sheetId="21" r:id="rId7"/>
    <sheet name="47-24-124" sheetId="16" r:id="rId8"/>
    <sheet name="47-24-139" sheetId="19" r:id="rId9"/>
    <sheet name="47-24-139а" sheetId="20" r:id="rId10"/>
    <sheet name="47-24-139б" sheetId="18" r:id="rId11"/>
    <sheet name="47-24-342" sheetId="22" r:id="rId12"/>
    <sheet name="47-24-343" sheetId="23" r:id="rId13"/>
    <sheet name="47-24-343а" sheetId="24" r:id="rId14"/>
    <sheet name="47-24-345" sheetId="25" r:id="rId15"/>
    <sheet name="47-24-346" sheetId="26" r:id="rId16"/>
    <sheet name="47-24-347" sheetId="27" r:id="rId17"/>
    <sheet name="47-24-348" sheetId="28" r:id="rId18"/>
    <sheet name="47-24-348а" sheetId="29" r:id="rId19"/>
    <sheet name="47-24-349" sheetId="30" r:id="rId20"/>
    <sheet name="47-24-350" sheetId="31" r:id="rId21"/>
    <sheet name="47-24-351" sheetId="32" r:id="rId22"/>
    <sheet name="47-24-352" sheetId="33" r:id="rId23"/>
    <sheet name="47-24-353" sheetId="34" r:id="rId24"/>
    <sheet name="47-24-373" sheetId="10" r:id="rId25"/>
    <sheet name="47-24-375" sheetId="9" r:id="rId26"/>
    <sheet name="47-24-377" sheetId="7" r:id="rId27"/>
    <sheet name="47-24-401" sheetId="35" r:id="rId28"/>
    <sheet name="47-24-402" sheetId="36" r:id="rId29"/>
    <sheet name="47-24-403" sheetId="11" r:id="rId30"/>
    <sheet name="47-24-404" sheetId="37" r:id="rId31"/>
    <sheet name="Лист3" sheetId="6" r:id="rId32"/>
  </sheets>
  <definedNames>
    <definedName name="_GoBack" localSheetId="3">'47-24-121'!$A$14</definedName>
    <definedName name="_GoBack" localSheetId="4">'47-24-121а'!$A$14</definedName>
    <definedName name="_GoBack" localSheetId="5">'47-24-122'!$A$14</definedName>
    <definedName name="_GoBack" localSheetId="6">'47-24-123а'!$A$14</definedName>
    <definedName name="_GoBack" localSheetId="7">'47-24-124'!$A$14</definedName>
    <definedName name="_GoBack" localSheetId="8">'47-24-139'!$A$14</definedName>
    <definedName name="_GoBack" localSheetId="9">'47-24-139а'!$A$14</definedName>
    <definedName name="_GoBack" localSheetId="10">'47-24-139б'!$A$14</definedName>
    <definedName name="_GoBack" localSheetId="11">'47-24-342'!$A$14</definedName>
    <definedName name="_GoBack" localSheetId="12">'47-24-343'!$A$14</definedName>
    <definedName name="_GoBack" localSheetId="13">'47-24-343а'!$A$14</definedName>
    <definedName name="_GoBack" localSheetId="14">'47-24-345'!$A$14</definedName>
    <definedName name="_GoBack" localSheetId="15">'47-24-346'!$A$14</definedName>
    <definedName name="_GoBack" localSheetId="16">'47-24-347'!$A$14</definedName>
    <definedName name="_GoBack" localSheetId="17">'47-24-348'!$A$14</definedName>
    <definedName name="_GoBack" localSheetId="18">'47-24-348а'!$A$14</definedName>
    <definedName name="_GoBack" localSheetId="19">'47-24-349'!$A$14</definedName>
    <definedName name="_GoBack" localSheetId="20">'47-24-350'!$A$14</definedName>
    <definedName name="_GoBack" localSheetId="21">'47-24-351'!$A$14</definedName>
    <definedName name="_GoBack" localSheetId="22">'47-24-352'!$A$14</definedName>
    <definedName name="_GoBack" localSheetId="23">'47-24-353'!$A$14</definedName>
    <definedName name="_GoBack" localSheetId="24">'47-24-373'!$A$14</definedName>
    <definedName name="_GoBack" localSheetId="25">'47-24-375'!$A$14</definedName>
    <definedName name="_GoBack" localSheetId="26">'47-24-377'!$A$14</definedName>
    <definedName name="_GoBack" localSheetId="27">'47-24-401'!$A$14</definedName>
    <definedName name="_GoBack" localSheetId="28">'47-24-402'!$A$14</definedName>
    <definedName name="_GoBack" localSheetId="29">'47-24-403'!$A$14</definedName>
    <definedName name="_GoBack" localSheetId="30">'47-24-404'!$A$14</definedName>
    <definedName name="_xlnm.Print_Area" localSheetId="3">'47-24-121'!$A$1:$P$38</definedName>
    <definedName name="_xlnm.Print_Area" localSheetId="4">'47-24-121а'!$A$1:$P$38</definedName>
    <definedName name="_xlnm.Print_Area" localSheetId="5">'47-24-122'!$A$1:$P$38</definedName>
    <definedName name="_xlnm.Print_Area" localSheetId="6">'47-24-123а'!$A$1:$P$38</definedName>
    <definedName name="_xlnm.Print_Area" localSheetId="7">'47-24-124'!$A$1:$P$38</definedName>
    <definedName name="_xlnm.Print_Area" localSheetId="8">'47-24-139'!$A$1:$P$38</definedName>
    <definedName name="_xlnm.Print_Area" localSheetId="9">'47-24-139а'!$A$1:$P$38</definedName>
    <definedName name="_xlnm.Print_Area" localSheetId="10">'47-24-139б'!$A$1:$P$38</definedName>
    <definedName name="_xlnm.Print_Area" localSheetId="11">'47-24-342'!$A$1:$P$38</definedName>
    <definedName name="_xlnm.Print_Area" localSheetId="12">'47-24-343'!$A$1:$P$38</definedName>
    <definedName name="_xlnm.Print_Area" localSheetId="13">'47-24-343а'!$A$1:$P$38</definedName>
    <definedName name="_xlnm.Print_Area" localSheetId="14">'47-24-345'!$A$1:$P$38</definedName>
    <definedName name="_xlnm.Print_Area" localSheetId="15">'47-24-346'!$A$1:$P$38</definedName>
    <definedName name="_xlnm.Print_Area" localSheetId="16">'47-24-347'!$A$1:$P$38</definedName>
    <definedName name="_xlnm.Print_Area" localSheetId="17">'47-24-348'!$A$1:$P$38</definedName>
    <definedName name="_xlnm.Print_Area" localSheetId="18">'47-24-348а'!$A$1:$P$38</definedName>
    <definedName name="_xlnm.Print_Area" localSheetId="19">'47-24-349'!$A$1:$P$38</definedName>
    <definedName name="_xlnm.Print_Area" localSheetId="20">'47-24-350'!$A$1:$P$38</definedName>
    <definedName name="_xlnm.Print_Area" localSheetId="21">'47-24-351'!$A$1:$P$38</definedName>
    <definedName name="_xlnm.Print_Area" localSheetId="22">'47-24-352'!$A$1:$P$38</definedName>
    <definedName name="_xlnm.Print_Area" localSheetId="23">'47-24-353'!$A$1:$P$38</definedName>
    <definedName name="_xlnm.Print_Area" localSheetId="24">'47-24-373'!$A$1:$P$38</definedName>
    <definedName name="_xlnm.Print_Area" localSheetId="25">'47-24-375'!$A$1:$P$38</definedName>
    <definedName name="_xlnm.Print_Area" localSheetId="26">'47-24-377'!$A$1:$P$38</definedName>
    <definedName name="_xlnm.Print_Area" localSheetId="27">'47-24-401'!$A$1:$P$38</definedName>
    <definedName name="_xlnm.Print_Area" localSheetId="28">'47-24-402'!$A$1:$P$38</definedName>
    <definedName name="_xlnm.Print_Area" localSheetId="29">'47-24-403'!$A$1:$P$38</definedName>
    <definedName name="_xlnm.Print_Area" localSheetId="30">'47-24-404'!$A$1:$P$38</definedName>
  </definedNames>
  <calcPr calcId="125725"/>
</workbook>
</file>

<file path=xl/calcChain.xml><?xml version="1.0" encoding="utf-8"?>
<calcChain xmlns="http://schemas.openxmlformats.org/spreadsheetml/2006/main">
  <c r="E4" i="37"/>
  <c r="D4"/>
  <c r="A4"/>
  <c r="C4"/>
  <c r="E4" i="36"/>
  <c r="D4"/>
  <c r="A4"/>
  <c r="C4"/>
  <c r="E4" i="35"/>
  <c r="D4"/>
  <c r="A4"/>
  <c r="C4"/>
  <c r="E4" i="34"/>
  <c r="D4"/>
  <c r="A4"/>
  <c r="C4"/>
  <c r="E4" i="33"/>
  <c r="D4"/>
  <c r="A4"/>
  <c r="C4"/>
  <c r="E4" i="32"/>
  <c r="D4"/>
  <c r="A4"/>
  <c r="C4"/>
  <c r="E4" i="31"/>
  <c r="D4"/>
  <c r="A4"/>
  <c r="C4"/>
  <c r="E4" i="30"/>
  <c r="D4"/>
  <c r="A4"/>
  <c r="C4"/>
  <c r="C4" i="29"/>
  <c r="E4" i="28"/>
  <c r="D4"/>
  <c r="A4"/>
  <c r="C4"/>
  <c r="E4" i="27"/>
  <c r="D4"/>
  <c r="A4"/>
  <c r="C4"/>
  <c r="E4" i="26"/>
  <c r="D4"/>
  <c r="A4"/>
  <c r="C4"/>
  <c r="E4" i="25"/>
  <c r="D4"/>
  <c r="A4"/>
  <c r="C4"/>
  <c r="C4" i="24"/>
  <c r="E4" i="23"/>
  <c r="D4"/>
  <c r="A4"/>
  <c r="C4"/>
  <c r="E4" i="22"/>
  <c r="D4"/>
  <c r="A4"/>
  <c r="C4"/>
  <c r="C4" i="21"/>
  <c r="C4" i="20"/>
  <c r="E4" i="19"/>
  <c r="D4"/>
  <c r="A4"/>
  <c r="C4"/>
  <c r="C4" i="18"/>
  <c r="E4" i="17"/>
  <c r="D4"/>
  <c r="A4"/>
  <c r="C4"/>
  <c r="E4" i="16"/>
  <c r="D4"/>
  <c r="A4"/>
  <c r="C4"/>
  <c r="C4" i="15"/>
  <c r="E4" i="14"/>
  <c r="D4"/>
  <c r="A4"/>
  <c r="C4"/>
  <c r="R207" i="1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12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E4" i="11" s="1"/>
  <c r="O10" i="12"/>
  <c r="N10"/>
  <c r="M10"/>
  <c r="L10"/>
  <c r="P10" s="1"/>
  <c r="Q10" s="1"/>
  <c r="K10"/>
  <c r="A4" i="11" s="1"/>
  <c r="R9" i="12"/>
  <c r="O9"/>
  <c r="N9"/>
  <c r="M9"/>
  <c r="L9"/>
  <c r="P9" s="1"/>
  <c r="Q9" s="1"/>
  <c r="K9"/>
  <c r="R8"/>
  <c r="O8"/>
  <c r="N8"/>
  <c r="M8"/>
  <c r="L8"/>
  <c r="P8" s="1"/>
  <c r="Q8" s="1"/>
  <c r="K8"/>
  <c r="Q38" l="1"/>
  <c r="Q20"/>
  <c r="Q84"/>
  <c r="D4" i="11"/>
  <c r="Q190" i="12"/>
  <c r="C4" i="11" l="1"/>
  <c r="C4" i="10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E4" i="7" s="1"/>
  <c r="O184" i="8"/>
  <c r="N184"/>
  <c r="M184"/>
  <c r="L184"/>
  <c r="P184" s="1"/>
  <c r="Q184" s="1"/>
  <c r="K184"/>
  <c r="A4" i="7" s="1"/>
  <c r="R183" i="8"/>
  <c r="O183"/>
  <c r="N183"/>
  <c r="M183"/>
  <c r="L183"/>
  <c r="P183" s="1"/>
  <c r="Q183" s="1"/>
  <c r="K183"/>
  <c r="R182"/>
  <c r="E4" i="9" s="1"/>
  <c r="O182" i="8"/>
  <c r="N182"/>
  <c r="M182"/>
  <c r="L182"/>
  <c r="P182" s="1"/>
  <c r="Q182" s="1"/>
  <c r="K182"/>
  <c r="A4" i="9" s="1"/>
  <c r="R181" i="8"/>
  <c r="O181"/>
  <c r="N181"/>
  <c r="M181"/>
  <c r="L181"/>
  <c r="P181" s="1"/>
  <c r="Q181" s="1"/>
  <c r="K181"/>
  <c r="R180"/>
  <c r="E4" i="10" s="1"/>
  <c r="O180" i="8"/>
  <c r="N180"/>
  <c r="M180"/>
  <c r="L180"/>
  <c r="P180" s="1"/>
  <c r="Q180" s="1"/>
  <c r="K180"/>
  <c r="A4" i="10" s="1"/>
  <c r="R179" i="8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D4" i="7" l="1"/>
  <c r="D4" i="9"/>
  <c r="D4" i="10"/>
  <c r="Q75" i="8"/>
</calcChain>
</file>

<file path=xl/sharedStrings.xml><?xml version="1.0" encoding="utf-8"?>
<sst xmlns="http://schemas.openxmlformats.org/spreadsheetml/2006/main" count="2953" uniqueCount="1548">
  <si>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</si>
  <si>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</si>
  <si>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</si>
  <si>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</si>
  <si>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</si>
  <si>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</si>
  <si>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</si>
  <si>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</si>
  <si>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</si>
  <si>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</si>
  <si>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</si>
  <si>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</si>
  <si>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</si>
  <si>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</si>
  <si>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</si>
  <si>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</si>
  <si>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</si>
  <si>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</si>
  <si>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</si>
  <si>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</si>
  <si>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</si>
  <si>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</si>
  <si>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</si>
  <si>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</si>
  <si>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</si>
  <si>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</si>
  <si>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</si>
  <si>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</si>
  <si>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</si>
  <si>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</si>
  <si>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</si>
  <si>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</si>
  <si>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</si>
  <si>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</si>
  <si>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</si>
  <si>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</si>
  <si>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</si>
  <si>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</si>
  <si>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</si>
  <si>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</si>
  <si>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В47-201</t>
  </si>
  <si>
    <t>159,78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</si>
  <si>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</si>
  <si>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</si>
  <si>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</si>
  <si>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</si>
  <si>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</si>
  <si>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</si>
  <si>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</si>
  <si>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</si>
  <si>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</si>
  <si>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</si>
  <si>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</si>
  <si>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</si>
  <si>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</si>
  <si>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</si>
  <si>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</si>
  <si>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</si>
  <si>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</si>
  <si>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</si>
  <si>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</si>
  <si>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</si>
  <si>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</si>
  <si>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</si>
  <si>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</si>
  <si>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</si>
  <si>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</si>
  <si>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</si>
  <si>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</si>
  <si>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</si>
  <si>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</si>
  <si>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</si>
  <si>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</si>
  <si>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</si>
  <si>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</si>
  <si>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</si>
  <si>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</si>
  <si>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</si>
  <si>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</si>
  <si>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</si>
  <si>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</si>
  <si>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</si>
  <si>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</si>
  <si>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</si>
  <si>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</si>
  <si>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</si>
  <si>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</si>
  <si>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</si>
  <si>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</si>
  <si>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</si>
  <si>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</si>
  <si>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</si>
  <si>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</si>
  <si>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</si>
  <si>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</si>
  <si>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</si>
  <si>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</si>
  <si>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</si>
  <si>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</si>
  <si>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</si>
  <si>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</si>
  <si>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</si>
  <si>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</si>
  <si>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</si>
  <si>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</si>
  <si>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</si>
  <si>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</si>
  <si>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</si>
  <si>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</si>
  <si>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</si>
  <si>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</si>
  <si>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</si>
  <si>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</si>
  <si>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</si>
  <si>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</si>
  <si>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</si>
  <si>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</si>
  <si>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</si>
  <si>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</si>
  <si>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</si>
  <si>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</si>
  <si>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</si>
  <si>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</si>
  <si>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</si>
  <si>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</si>
  <si>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</si>
  <si>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</si>
  <si>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</si>
  <si>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</si>
  <si>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</si>
  <si>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</si>
  <si>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</si>
  <si>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</si>
  <si>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</si>
  <si>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</si>
  <si>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</si>
  <si>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</si>
  <si>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</si>
  <si>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</si>
  <si>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</si>
  <si>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</si>
  <si>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</si>
  <si>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</si>
  <si>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</si>
  <si>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</si>
  <si>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</si>
  <si>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</si>
  <si>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</si>
  <si>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</si>
  <si>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</si>
  <si>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</si>
  <si>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</si>
  <si>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</si>
  <si>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</si>
  <si>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</si>
  <si>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</si>
  <si>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</si>
  <si>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</si>
  <si>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</si>
  <si>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</si>
  <si>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</si>
  <si>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</si>
  <si>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</si>
  <si>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</si>
  <si>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</si>
  <si>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</si>
  <si>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</si>
  <si>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</si>
  <si>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</si>
  <si>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</si>
  <si>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</si>
  <si>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</si>
  <si>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</si>
  <si>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</si>
  <si>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</si>
  <si>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</si>
  <si>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</si>
  <si>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</si>
  <si>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</si>
  <si>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</si>
  <si>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</si>
  <si>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</si>
  <si>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</si>
  <si>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</si>
  <si>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</si>
  <si>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</si>
  <si>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</si>
  <si>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</si>
  <si>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</si>
  <si>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</si>
  <si>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</si>
  <si>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</si>
  <si>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</si>
  <si>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</si>
  <si>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</si>
  <si>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</si>
  <si>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</si>
  <si>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</si>
  <si>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</si>
  <si>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</si>
  <si>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</si>
  <si>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</si>
  <si>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</si>
  <si>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</si>
  <si>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</si>
  <si>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</si>
  <si>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</si>
  <si>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</si>
  <si>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</si>
  <si>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</si>
  <si>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</si>
  <si>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</si>
  <si>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</si>
  <si>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</si>
  <si>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</si>
  <si>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</si>
  <si>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</si>
  <si>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</si>
  <si>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</si>
  <si>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</si>
  <si>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</si>
  <si>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</si>
  <si>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</si>
  <si>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</si>
  <si>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</si>
  <si>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</si>
  <si>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</si>
  <si>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</si>
  <si>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</si>
  <si>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</si>
  <si>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</si>
  <si>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</si>
  <si>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</si>
  <si>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</si>
  <si>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</si>
  <si>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</si>
  <si>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</si>
  <si>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</si>
  <si>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</si>
  <si>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</si>
  <si>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</si>
  <si>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</si>
  <si>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</si>
  <si>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</si>
  <si>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</si>
  <si>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</si>
  <si>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</si>
  <si>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</si>
  <si>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</si>
  <si>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</si>
  <si>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</si>
  <si>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</si>
  <si>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</si>
  <si>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</si>
  <si>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</si>
  <si>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</si>
  <si>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157,47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</si>
  <si>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</si>
  <si>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</si>
  <si>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</si>
  <si>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</si>
  <si>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</si>
  <si>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</si>
  <si>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</si>
  <si>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</si>
  <si>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</si>
  <si>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</si>
  <si>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</si>
  <si>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</si>
  <si>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</si>
  <si>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</si>
  <si>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</si>
  <si>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</si>
  <si>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</si>
  <si>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</si>
  <si>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</si>
  <si>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</si>
  <si>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</si>
  <si>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</si>
  <si>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</si>
  <si>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</si>
  <si>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</si>
  <si>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</si>
  <si>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</si>
  <si>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</si>
  <si>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</si>
  <si>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</si>
  <si>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</si>
  <si>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</si>
  <si>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</si>
  <si>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</si>
  <si>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</si>
  <si>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</si>
  <si>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</si>
  <si>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</si>
  <si>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</si>
  <si>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</si>
  <si>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</si>
  <si>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</si>
  <si>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</si>
  <si>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</si>
  <si>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</si>
  <si>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</si>
  <si>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</si>
  <si>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</si>
  <si>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</si>
  <si>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</si>
  <si>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</si>
  <si>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</si>
  <si>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</si>
  <si>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</si>
  <si>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</si>
  <si>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</si>
  <si>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</si>
  <si>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</si>
  <si>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</si>
  <si>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</si>
  <si>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</si>
  <si>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</si>
  <si>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</si>
  <si>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</si>
  <si>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</si>
  <si>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</si>
  <si>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</si>
  <si>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</si>
  <si>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</si>
  <si>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</si>
  <si>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</si>
  <si>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</si>
  <si>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</si>
  <si>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</si>
  <si>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</si>
  <si>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</si>
  <si>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</si>
  <si>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</si>
  <si>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</si>
  <si>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</si>
  <si>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</si>
  <si>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</si>
  <si>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</si>
  <si>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</si>
  <si>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</si>
  <si>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</si>
  <si>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</si>
  <si>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</si>
  <si>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</si>
  <si>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</si>
  <si>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</si>
  <si>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</si>
  <si>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</si>
  <si>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</si>
  <si>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</si>
  <si>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</si>
  <si>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</si>
  <si>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</si>
  <si>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</si>
  <si>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</si>
  <si>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</si>
  <si>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</si>
  <si>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</si>
  <si>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</si>
  <si>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</si>
  <si>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</si>
  <si>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</si>
  <si>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</si>
  <si>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</si>
  <si>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</si>
  <si>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</si>
  <si>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</si>
  <si>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</si>
  <si>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</si>
  <si>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</si>
  <si>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</si>
  <si>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</si>
  <si>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</si>
  <si>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</si>
  <si>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</si>
  <si>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</si>
  <si>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</si>
  <si>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</si>
  <si>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</si>
  <si>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</si>
  <si>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</si>
  <si>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</si>
  <si>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</si>
  <si>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</si>
  <si>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</si>
  <si>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</si>
  <si>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</si>
  <si>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</si>
  <si>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</si>
  <si>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</si>
  <si>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</si>
  <si>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</si>
  <si>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</si>
  <si>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</si>
  <si>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</si>
  <si>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</si>
  <si>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</si>
  <si>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</si>
  <si>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</si>
  <si>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</si>
  <si>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</si>
  <si>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</si>
  <si>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</si>
  <si>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</si>
  <si>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</si>
  <si>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</si>
  <si>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</si>
  <si>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</si>
  <si>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</si>
  <si>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</si>
  <si>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</si>
  <si>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</si>
  <si>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</si>
  <si>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</si>
  <si>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</si>
  <si>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</si>
  <si>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</si>
  <si>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</si>
  <si>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</si>
  <si>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</si>
  <si>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</si>
  <si>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</si>
  <si>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</si>
  <si>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</si>
  <si>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</si>
  <si>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</si>
  <si>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</si>
  <si>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</si>
  <si>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</si>
  <si>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</si>
  <si>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</si>
  <si>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</si>
  <si>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</si>
  <si>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</si>
  <si>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</si>
  <si>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</si>
  <si>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</si>
  <si>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</si>
  <si>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</si>
  <si>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</si>
  <si>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</si>
  <si>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</si>
  <si>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</si>
  <si>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</si>
  <si>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</si>
  <si>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</si>
  <si>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</si>
  <si>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</si>
  <si>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</si>
  <si>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</si>
  <si>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</si>
  <si>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</si>
  <si>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</si>
  <si>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</si>
  <si>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</si>
  <si>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</si>
  <si>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</si>
  <si>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</si>
  <si>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</si>
  <si>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</si>
  <si>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</si>
  <si>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</si>
  <si>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</si>
  <si>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</si>
  <si>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</si>
  <si>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</si>
  <si>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</si>
  <si>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</si>
  <si>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</si>
  <si>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</si>
  <si>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</si>
  <si>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</si>
  <si>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</si>
  <si>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</si>
  <si>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</si>
  <si>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</si>
  <si>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</si>
  <si>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</si>
  <si>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</si>
  <si>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</si>
  <si>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</si>
  <si>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</si>
  <si>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</si>
  <si>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</si>
  <si>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</si>
  <si>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</si>
  <si>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</si>
  <si>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</si>
  <si>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</si>
  <si>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</si>
  <si>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</si>
  <si>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</si>
  <si>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</si>
  <si>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</si>
  <si>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</si>
  <si>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</si>
  <si>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</si>
  <si>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</si>
  <si>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</si>
  <si>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</si>
  <si>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</si>
  <si>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</si>
  <si>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</si>
  <si>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</si>
  <si>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</si>
  <si>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</si>
  <si>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</si>
  <si>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</si>
  <si>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</si>
  <si>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</si>
  <si>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</si>
  <si>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</si>
  <si>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</si>
  <si>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</si>
  <si>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</si>
  <si>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</si>
  <si>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</si>
  <si>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</si>
  <si>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</si>
  <si>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</si>
  <si>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</si>
  <si>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</si>
  <si>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</si>
  <si>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</si>
  <si>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</si>
  <si>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</si>
  <si>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</si>
  <si>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</si>
  <si>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</si>
  <si>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</si>
  <si>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</si>
  <si>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</si>
  <si>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</si>
  <si>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</si>
  <si>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</si>
  <si>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</si>
  <si>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</si>
  <si>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</si>
  <si>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</si>
  <si>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</si>
  <si>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</si>
  <si>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</si>
  <si>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</si>
  <si>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</si>
  <si>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</si>
  <si>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</si>
  <si>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</si>
  <si>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</si>
  <si>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</si>
  <si>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</si>
  <si>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</si>
  <si>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</si>
  <si>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</si>
  <si>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</si>
  <si>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</si>
  <si>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</si>
  <si>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</si>
  <si>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</si>
  <si>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</si>
  <si>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</si>
  <si>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</si>
  <si>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</si>
  <si>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</si>
  <si>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</si>
  <si>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</si>
  <si>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</si>
  <si>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</si>
  <si>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</si>
  <si>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</si>
  <si>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</si>
  <si>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</si>
  <si>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</si>
  <si>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</si>
  <si>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</si>
  <si>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</si>
  <si>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</si>
  <si>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</si>
  <si>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</si>
  <si>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</si>
  <si>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</si>
  <si>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</si>
  <si>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</si>
  <si>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</si>
  <si>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</si>
  <si>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47-24-377</t>
    </r>
  </si>
  <si>
    <t>з/б</t>
  </si>
  <si>
    <t>чавун</t>
  </si>
  <si>
    <t>відкр.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</si>
  <si>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</si>
  <si>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47-24-375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</si>
  <si>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47-24-373</t>
    </r>
  </si>
  <si>
    <t>цеглян.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</si>
  <si>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</si>
  <si>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47-24-403</t>
    </r>
  </si>
  <si>
    <t>В47-401</t>
  </si>
  <si>
    <t>164,78</t>
  </si>
  <si>
    <t>162,30</t>
  </si>
  <si>
    <t>В47-402</t>
  </si>
  <si>
    <t>164,24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</si>
  <si>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</si>
  <si>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</si>
  <si>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</si>
  <si>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</si>
  <si>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</si>
  <si>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</si>
  <si>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</si>
  <si>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</si>
  <si>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В47-406</t>
  </si>
  <si>
    <t>166,13</t>
  </si>
  <si>
    <t>В47-407</t>
  </si>
  <si>
    <t>166,15</t>
  </si>
  <si>
    <t>В47-408</t>
  </si>
  <si>
    <t>165,42</t>
  </si>
  <si>
    <t>163,82</t>
  </si>
  <si>
    <t>В47-409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</si>
  <si>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</si>
  <si>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</si>
  <si>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</si>
  <si>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</si>
  <si>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</si>
  <si>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</si>
  <si>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</si>
  <si>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</si>
  <si>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</si>
  <si>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</si>
  <si>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</si>
  <si>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</si>
  <si>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</si>
  <si>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</si>
  <si>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</si>
  <si>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</si>
  <si>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</si>
  <si>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</si>
  <si>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</si>
  <si>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</si>
  <si>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</si>
  <si>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</si>
  <si>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</si>
  <si>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</si>
  <si>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</si>
  <si>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</si>
  <si>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</si>
  <si>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</si>
  <si>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</si>
  <si>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</si>
  <si>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</si>
  <si>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</si>
  <si>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</si>
  <si>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</si>
  <si>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</si>
  <si>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В47-423</t>
  </si>
  <si>
    <t>В47-424</t>
  </si>
  <si>
    <t>В47-425</t>
  </si>
  <si>
    <t>В47-426</t>
  </si>
  <si>
    <t>В47-427</t>
  </si>
  <si>
    <t>164,99</t>
  </si>
  <si>
    <t>163,30</t>
  </si>
  <si>
    <t>В47-428</t>
  </si>
  <si>
    <t>165,26</t>
  </si>
  <si>
    <t>В47-429</t>
  </si>
  <si>
    <t>В47-430</t>
  </si>
  <si>
    <t>163,35</t>
  </si>
  <si>
    <t>161,52</t>
  </si>
  <si>
    <t>В47-431</t>
  </si>
  <si>
    <t>164,10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</si>
  <si>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</si>
  <si>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</si>
  <si>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</si>
  <si>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</si>
  <si>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</si>
  <si>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</si>
  <si>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</si>
  <si>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</si>
  <si>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В47-435</t>
  </si>
  <si>
    <t>160,35</t>
  </si>
  <si>
    <t>158,36</t>
  </si>
  <si>
    <t>В47-436</t>
  </si>
  <si>
    <t>160,63</t>
  </si>
  <si>
    <t>В47-437</t>
  </si>
  <si>
    <t>В47-438</t>
  </si>
  <si>
    <t>161,64</t>
  </si>
  <si>
    <t>159,25</t>
  </si>
  <si>
    <t>В47-439</t>
  </si>
  <si>
    <t>159,70</t>
  </si>
  <si>
    <t>В47-440</t>
  </si>
  <si>
    <t>В47-441</t>
  </si>
  <si>
    <t>В47-442</t>
  </si>
  <si>
    <t>161,57</t>
  </si>
  <si>
    <t>В47-443</t>
  </si>
  <si>
    <t>В47-444</t>
  </si>
  <si>
    <t>159,63</t>
  </si>
  <si>
    <t>В47-445</t>
  </si>
  <si>
    <t>157,03</t>
  </si>
  <si>
    <t>В47-446</t>
  </si>
  <si>
    <t>157,09</t>
  </si>
  <si>
    <t>155,29</t>
  </si>
  <si>
    <t>В47-447</t>
  </si>
  <si>
    <t>В47-448</t>
  </si>
  <si>
    <t>157,30</t>
  </si>
  <si>
    <t>155,40</t>
  </si>
  <si>
    <t>В47-449</t>
  </si>
  <si>
    <t>В47-450</t>
  </si>
  <si>
    <t>157,06</t>
  </si>
  <si>
    <t>154,53</t>
  </si>
  <si>
    <t>В47-451</t>
  </si>
  <si>
    <t>154,78</t>
  </si>
  <si>
    <t>В47-452</t>
  </si>
  <si>
    <t>161,25</t>
  </si>
  <si>
    <t>В47-453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</si>
  <si>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</si>
  <si>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</si>
  <si>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</si>
  <si>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</si>
  <si>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</si>
  <si>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</si>
  <si>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</si>
  <si>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</si>
  <si>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</si>
  <si>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В47-457</t>
  </si>
  <si>
    <t>158,38</t>
  </si>
  <si>
    <t>156,46</t>
  </si>
  <si>
    <t>В47-458</t>
  </si>
  <si>
    <t>155,78</t>
  </si>
  <si>
    <t>В47-459</t>
  </si>
  <si>
    <t>156,89</t>
  </si>
  <si>
    <t>В47-460</t>
  </si>
  <si>
    <t>155,96</t>
  </si>
  <si>
    <t>154,10</t>
  </si>
  <si>
    <t>В47-461</t>
  </si>
  <si>
    <t>155,60</t>
  </si>
  <si>
    <t>153,74</t>
  </si>
  <si>
    <t>В47-462</t>
  </si>
  <si>
    <t>153,97</t>
  </si>
  <si>
    <t>В47-463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</si>
  <si>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</si>
  <si>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</si>
  <si>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</si>
  <si>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</si>
  <si>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</si>
  <si>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</si>
  <si>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</si>
  <si>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</si>
  <si>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</si>
  <si>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</si>
  <si>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</si>
  <si>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</si>
  <si>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</si>
  <si>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</si>
  <si>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</si>
  <si>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</si>
  <si>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</si>
  <si>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</si>
  <si>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152,83</t>
  </si>
  <si>
    <t>В47-471</t>
  </si>
  <si>
    <t>154,54</t>
  </si>
  <si>
    <t>В47-472</t>
  </si>
  <si>
    <t>159,07</t>
  </si>
  <si>
    <t>157,83</t>
  </si>
  <si>
    <t>В47-473</t>
  </si>
  <si>
    <t>158,87</t>
  </si>
  <si>
    <t>В47-474</t>
  </si>
  <si>
    <t>161,32</t>
  </si>
  <si>
    <t>159,30</t>
  </si>
  <si>
    <t>В47-475</t>
  </si>
  <si>
    <t>158,07</t>
  </si>
  <si>
    <t>В47-476</t>
  </si>
  <si>
    <t>В47-477</t>
  </si>
  <si>
    <t>157,08</t>
  </si>
  <si>
    <t>155,03</t>
  </si>
  <si>
    <t>В47-478</t>
  </si>
  <si>
    <t>155,75</t>
  </si>
  <si>
    <t>153,57</t>
  </si>
  <si>
    <t>В47-479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</si>
  <si>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</si>
  <si>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</si>
  <si>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</si>
  <si>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</si>
  <si>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</si>
  <si>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</si>
  <si>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</si>
  <si>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</si>
  <si>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</si>
  <si>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</si>
  <si>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</si>
  <si>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</si>
  <si>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</si>
  <si>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</si>
  <si>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</si>
  <si>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</si>
  <si>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</si>
  <si>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</si>
  <si>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</si>
  <si>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</si>
  <si>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</si>
  <si>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</si>
  <si>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</si>
  <si>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</si>
  <si>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</si>
  <si>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</si>
  <si>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</si>
  <si>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</si>
  <si>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</si>
  <si>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</si>
  <si>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</si>
  <si>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</si>
  <si>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</si>
  <si>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</si>
  <si>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</si>
  <si>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</si>
  <si>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</si>
  <si>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</si>
  <si>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</si>
  <si>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</si>
  <si>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</si>
  <si>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</si>
  <si>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</si>
  <si>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</si>
  <si>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В47-499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</si>
  <si>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</si>
  <si>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</si>
  <si>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</si>
  <si>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</si>
  <si>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</si>
  <si>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</si>
  <si>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</si>
  <si>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</si>
  <si>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</si>
  <si>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</si>
  <si>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</si>
  <si>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</si>
  <si>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</si>
  <si>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</si>
  <si>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</si>
  <si>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</si>
  <si>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</si>
  <si>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</si>
  <si>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</si>
  <si>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</si>
  <si>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</si>
  <si>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</si>
  <si>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</si>
  <si>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</si>
  <si>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</si>
  <si>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</si>
  <si>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</si>
  <si>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</si>
  <si>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</si>
  <si>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</si>
  <si>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</si>
  <si>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</si>
  <si>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</si>
  <si>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</si>
  <si>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</si>
  <si>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</si>
  <si>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</si>
  <si>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</si>
  <si>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</si>
  <si>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</si>
  <si>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</si>
  <si>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</si>
  <si>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</si>
  <si>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</si>
  <si>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</si>
  <si>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</si>
  <si>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</si>
  <si>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</si>
  <si>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</si>
  <si>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</si>
  <si>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</si>
  <si>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</si>
  <si>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</si>
  <si>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</si>
  <si>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</si>
  <si>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</si>
  <si>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</si>
  <si>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</si>
  <si>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</si>
  <si>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</si>
  <si>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</si>
  <si>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</si>
  <si>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</si>
  <si>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</si>
  <si>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</si>
  <si>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</si>
  <si>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</si>
  <si>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</si>
  <si>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</si>
  <si>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</si>
  <si>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</si>
  <si>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</si>
  <si>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</si>
  <si>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</si>
  <si>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</si>
  <si>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</si>
  <si>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</si>
  <si>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</si>
  <si>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</si>
  <si>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</si>
  <si>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</si>
  <si>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</si>
  <si>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</si>
  <si>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</si>
  <si>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</si>
  <si>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</si>
  <si>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</si>
  <si>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</si>
  <si>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</si>
  <si>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</si>
  <si>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</si>
  <si>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</si>
  <si>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</si>
  <si>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</si>
  <si>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</si>
  <si>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</si>
  <si>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</si>
  <si>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</si>
  <si>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</si>
  <si>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</si>
  <si>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</si>
  <si>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</si>
  <si>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</si>
  <si>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</si>
  <si>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</si>
  <si>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155,09</t>
  </si>
  <si>
    <t>В47-545</t>
  </si>
  <si>
    <t>156,66</t>
  </si>
  <si>
    <t>В47-546</t>
  </si>
  <si>
    <t>156,38</t>
  </si>
  <si>
    <t>В47-547</t>
  </si>
  <si>
    <t>В47-548</t>
  </si>
  <si>
    <t>156,36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</si>
  <si>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</si>
  <si>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</si>
  <si>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</si>
  <si>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</si>
  <si>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</si>
  <si>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</si>
  <si>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</si>
  <si>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</si>
  <si>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В47-552</t>
  </si>
  <si>
    <t>155,66</t>
  </si>
  <si>
    <t>В47-553</t>
  </si>
  <si>
    <t>157,94</t>
  </si>
  <si>
    <t>В47-554</t>
  </si>
  <si>
    <t>157,84</t>
  </si>
  <si>
    <t>В47-555</t>
  </si>
  <si>
    <t>156,42</t>
  </si>
  <si>
    <t>В47-556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</si>
  <si>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</si>
  <si>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</si>
  <si>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</si>
  <si>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</si>
  <si>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</si>
  <si>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</si>
  <si>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</si>
  <si>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</si>
  <si>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</si>
  <si>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</si>
  <si>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</si>
  <si>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</si>
  <si>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</si>
  <si>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</si>
  <si>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</si>
  <si>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</si>
  <si>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</si>
  <si>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В47-565</t>
  </si>
  <si>
    <t>157,02</t>
  </si>
  <si>
    <t>В47-566</t>
  </si>
  <si>
    <t>В47-567</t>
  </si>
  <si>
    <t>158,48</t>
  </si>
  <si>
    <t>156,81</t>
  </si>
  <si>
    <t>В47-568</t>
  </si>
  <si>
    <t>155,28</t>
  </si>
  <si>
    <t>В47-569</t>
  </si>
  <si>
    <t>В47-570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</si>
  <si>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</si>
  <si>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</si>
  <si>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</si>
  <si>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</si>
  <si>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</si>
  <si>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</si>
  <si>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</si>
  <si>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</si>
  <si>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</si>
  <si>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</si>
  <si>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</si>
  <si>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</si>
  <si>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</si>
  <si>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</si>
  <si>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</si>
  <si>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</si>
  <si>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</si>
  <si>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В47-578</t>
  </si>
  <si>
    <t>156,96</t>
  </si>
  <si>
    <t>154,93</t>
  </si>
  <si>
    <t>В47-579</t>
  </si>
  <si>
    <t>156,75</t>
  </si>
  <si>
    <t>154,80</t>
  </si>
  <si>
    <t>В47-580</t>
  </si>
  <si>
    <t>154,87</t>
  </si>
  <si>
    <t>В47-581</t>
  </si>
  <si>
    <t>156,47</t>
  </si>
  <si>
    <t>154,52</t>
  </si>
  <si>
    <t>В47-582</t>
  </si>
  <si>
    <t>154,63</t>
  </si>
  <si>
    <t>В47-583</t>
  </si>
  <si>
    <t>154,02</t>
  </si>
  <si>
    <t>В47-584</t>
  </si>
  <si>
    <t>В47-585</t>
  </si>
  <si>
    <t>153,95</t>
  </si>
  <si>
    <t>В47-586</t>
  </si>
  <si>
    <t>155,99</t>
  </si>
  <si>
    <t>153,93</t>
  </si>
  <si>
    <t>В47-587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</si>
  <si>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</si>
  <si>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</si>
  <si>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</si>
  <si>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</si>
  <si>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</si>
  <si>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</si>
  <si>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</si>
  <si>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</si>
  <si>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</si>
  <si>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</si>
  <si>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</si>
  <si>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</si>
  <si>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</si>
  <si>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</si>
  <si>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</si>
  <si>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</si>
  <si>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</si>
  <si>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</si>
  <si>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</si>
  <si>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</si>
  <si>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</si>
  <si>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</si>
  <si>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157,58</t>
  </si>
  <si>
    <t>В47-598</t>
  </si>
  <si>
    <t>В47-599</t>
  </si>
  <si>
    <t>159,14</t>
  </si>
  <si>
    <t>157,42</t>
  </si>
  <si>
    <t>В47-600</t>
  </si>
  <si>
    <t>159,44</t>
  </si>
  <si>
    <t>В47-1</t>
  </si>
  <si>
    <t>156,71</t>
  </si>
  <si>
    <t>154,70</t>
  </si>
  <si>
    <t>В47-2</t>
  </si>
  <si>
    <t>156,70,</t>
  </si>
  <si>
    <t>В47-3</t>
  </si>
  <si>
    <t>157,62</t>
  </si>
  <si>
    <t>В47-4</t>
  </si>
  <si>
    <t>157,52</t>
  </si>
  <si>
    <t>В47-5</t>
  </si>
  <si>
    <t>В47-6</t>
  </si>
  <si>
    <t>157,29</t>
  </si>
  <si>
    <t>В47-7</t>
  </si>
  <si>
    <t>158,92</t>
  </si>
  <si>
    <t>В47-8</t>
  </si>
  <si>
    <t>157,77</t>
  </si>
  <si>
    <t>В47-9</t>
  </si>
  <si>
    <t>В47-10</t>
  </si>
  <si>
    <t>157,81</t>
  </si>
  <si>
    <t>В47-11</t>
  </si>
  <si>
    <t>158,11</t>
  </si>
  <si>
    <t>В47-12</t>
  </si>
  <si>
    <t>156,05</t>
  </si>
  <si>
    <t>В47-13</t>
  </si>
  <si>
    <t>159,61</t>
  </si>
  <si>
    <t>В47-14</t>
  </si>
  <si>
    <t>160,08</t>
  </si>
  <si>
    <t>В47-15</t>
  </si>
  <si>
    <t>162,20</t>
  </si>
  <si>
    <t>159,43</t>
  </si>
  <si>
    <t>В47-16</t>
  </si>
  <si>
    <t>160,44</t>
  </si>
  <si>
    <t>В47-17</t>
  </si>
  <si>
    <t>161,44</t>
  </si>
  <si>
    <t>В47-18</t>
  </si>
  <si>
    <t>В47-19</t>
  </si>
  <si>
    <t>В47-20</t>
  </si>
  <si>
    <t>162,59</t>
  </si>
  <si>
    <t>В47-21</t>
  </si>
  <si>
    <t>162,40</t>
  </si>
  <si>
    <t>160,42</t>
  </si>
  <si>
    <t>В47-22</t>
  </si>
  <si>
    <t>162,45</t>
  </si>
  <si>
    <t>В47-23</t>
  </si>
  <si>
    <t>162,13</t>
  </si>
  <si>
    <t>160,53</t>
  </si>
  <si>
    <t>В47-24</t>
  </si>
  <si>
    <t>160,48</t>
  </si>
  <si>
    <t>В47-25</t>
  </si>
  <si>
    <t>162,02</t>
  </si>
  <si>
    <t>В47-26</t>
  </si>
  <si>
    <t>163,34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</si>
  <si>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</si>
  <si>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</si>
  <si>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</si>
  <si>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</si>
  <si>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</si>
  <si>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</si>
  <si>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</si>
  <si>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</si>
  <si>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</si>
  <si>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</si>
  <si>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</si>
  <si>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</si>
  <si>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</si>
  <si>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</si>
  <si>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</si>
  <si>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</si>
  <si>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</si>
  <si>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</si>
  <si>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</si>
  <si>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</si>
  <si>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</si>
  <si>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В47-35</t>
  </si>
  <si>
    <t>164,42</t>
  </si>
  <si>
    <t>В47-36</t>
  </si>
  <si>
    <t>165,33</t>
  </si>
  <si>
    <t>В47-37</t>
  </si>
  <si>
    <t>165,76</t>
  </si>
  <si>
    <t>163,78</t>
  </si>
  <si>
    <t>В47-38</t>
  </si>
  <si>
    <t>166,06</t>
  </si>
  <si>
    <t>В47-39</t>
  </si>
  <si>
    <t>166,23</t>
  </si>
  <si>
    <t>164,98</t>
  </si>
  <si>
    <t>В47-40</t>
  </si>
  <si>
    <t>164,75</t>
  </si>
  <si>
    <t>В47-41</t>
  </si>
  <si>
    <t>166,46</t>
  </si>
  <si>
    <t>В47-42</t>
  </si>
  <si>
    <t>166,65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</si>
  <si>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</si>
  <si>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</si>
  <si>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</si>
  <si>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</si>
  <si>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</si>
  <si>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</si>
  <si>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</si>
  <si>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</si>
  <si>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</si>
  <si>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</si>
  <si>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</si>
  <si>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</si>
  <si>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</si>
  <si>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</si>
  <si>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</si>
  <si>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</si>
  <si>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</si>
  <si>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</si>
  <si>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</si>
  <si>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</si>
  <si>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</si>
  <si>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</si>
  <si>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</si>
  <si>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</si>
  <si>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</si>
  <si>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</si>
  <si>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</si>
  <si>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</si>
  <si>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</si>
  <si>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</si>
  <si>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В47-55</t>
  </si>
  <si>
    <t>168,53</t>
  </si>
  <si>
    <t>166,60</t>
  </si>
  <si>
    <t>В47-56</t>
  </si>
  <si>
    <t>166,62</t>
  </si>
  <si>
    <t>В47-57</t>
  </si>
  <si>
    <t>165,90</t>
  </si>
  <si>
    <t>В47-58</t>
  </si>
  <si>
    <t>168,19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</si>
  <si>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</si>
  <si>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</si>
  <si>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</si>
  <si>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</si>
  <si>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</si>
  <si>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</si>
  <si>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</si>
  <si>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</si>
  <si>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</si>
  <si>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</si>
  <si>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</si>
  <si>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</si>
  <si>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</si>
  <si>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</si>
  <si>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</si>
  <si>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</si>
  <si>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</si>
  <si>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</si>
  <si>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</si>
  <si>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</si>
  <si>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</si>
  <si>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</si>
  <si>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</si>
  <si>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</si>
  <si>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</si>
  <si>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</si>
  <si>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</si>
  <si>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</si>
  <si>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</si>
  <si>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</si>
  <si>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</si>
  <si>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</si>
  <si>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</si>
  <si>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</si>
  <si>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</si>
  <si>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</si>
  <si>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</si>
  <si>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</si>
  <si>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</si>
  <si>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</si>
  <si>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</si>
  <si>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</si>
  <si>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</si>
  <si>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</si>
  <si>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</si>
  <si>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</si>
  <si>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</si>
  <si>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</si>
  <si>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</si>
  <si>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</si>
  <si>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</si>
  <si>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</si>
  <si>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</si>
  <si>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</si>
  <si>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</si>
  <si>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</si>
  <si>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</si>
  <si>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</si>
  <si>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</si>
  <si>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</si>
  <si>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В47-83</t>
  </si>
  <si>
    <t>167,81</t>
  </si>
  <si>
    <t>В47-84</t>
  </si>
  <si>
    <t>169,22</t>
  </si>
  <si>
    <t>167,82</t>
  </si>
  <si>
    <t>В47-85</t>
  </si>
  <si>
    <t>169,21</t>
  </si>
  <si>
    <t>В47-86</t>
  </si>
  <si>
    <t>В47-87</t>
  </si>
  <si>
    <t>169,11</t>
  </si>
  <si>
    <t>167,18</t>
  </si>
  <si>
    <t>В47-88</t>
  </si>
  <si>
    <t>169,99</t>
  </si>
  <si>
    <t>В47-89</t>
  </si>
  <si>
    <t>169,13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</si>
  <si>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</si>
  <si>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</si>
  <si>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</si>
  <si>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</si>
  <si>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</si>
  <si>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</si>
  <si>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</si>
  <si>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</si>
  <si>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</si>
  <si>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</si>
  <si>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</si>
  <si>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</si>
  <si>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</si>
  <si>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</si>
  <si>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</si>
  <si>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</si>
  <si>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</si>
  <si>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</si>
  <si>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</si>
  <si>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</si>
  <si>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</si>
  <si>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</si>
  <si>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</si>
  <si>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</si>
  <si>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</si>
  <si>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</si>
  <si>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</si>
  <si>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</si>
  <si>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</si>
  <si>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</si>
  <si>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</si>
  <si>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</si>
  <si>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</si>
  <si>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</si>
  <si>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</si>
  <si>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</si>
  <si>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</si>
  <si>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</si>
  <si>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</si>
  <si>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</si>
  <si>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</si>
  <si>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В47-106</t>
  </si>
  <si>
    <t>168,70</t>
  </si>
  <si>
    <t>166,81</t>
  </si>
  <si>
    <t>В47-107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</si>
  <si>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</si>
  <si>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</si>
  <si>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</si>
  <si>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</si>
  <si>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</si>
  <si>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</si>
  <si>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</si>
  <si>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</si>
  <si>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</si>
  <si>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</si>
  <si>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</si>
  <si>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</si>
  <si>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</si>
  <si>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</si>
  <si>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</si>
  <si>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</si>
  <si>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</si>
  <si>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</si>
  <si>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</si>
  <si>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</si>
  <si>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</si>
  <si>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</si>
  <si>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</si>
  <si>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</si>
  <si>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</si>
  <si>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</si>
  <si>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</si>
  <si>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</si>
  <si>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</si>
  <si>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</si>
  <si>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</si>
  <si>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</si>
  <si>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</si>
  <si>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</si>
  <si>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</si>
  <si>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</si>
  <si>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</si>
  <si>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</si>
  <si>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</si>
  <si>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</si>
  <si>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</si>
  <si>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</si>
  <si>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</si>
  <si>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</si>
  <si>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</si>
  <si>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</si>
  <si>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</si>
  <si>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</si>
  <si>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</si>
  <si>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</si>
  <si>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</si>
  <si>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</si>
  <si>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</si>
  <si>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</si>
  <si>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</si>
  <si>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</si>
  <si>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</si>
  <si>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</si>
  <si>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</si>
  <si>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</si>
  <si>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</si>
  <si>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</si>
  <si>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</si>
  <si>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</si>
  <si>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</si>
  <si>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</si>
  <si>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</si>
  <si>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</si>
  <si>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</si>
  <si>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</si>
  <si>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</si>
  <si>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</si>
  <si>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</si>
  <si>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</si>
  <si>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В47-143</t>
  </si>
  <si>
    <t>165,61</t>
  </si>
  <si>
    <t>В47-144</t>
  </si>
  <si>
    <t>167,59</t>
  </si>
  <si>
    <t>В47-145</t>
  </si>
  <si>
    <t>167,40</t>
  </si>
  <si>
    <t>В47-146</t>
  </si>
  <si>
    <t>167,44</t>
  </si>
  <si>
    <t>В47-147</t>
  </si>
  <si>
    <t>167,45</t>
  </si>
  <si>
    <t>В47-148</t>
  </si>
  <si>
    <t>167,57</t>
  </si>
  <si>
    <t>В47-149</t>
  </si>
  <si>
    <t>167,55</t>
  </si>
  <si>
    <t>165,58</t>
  </si>
  <si>
    <t>В47-150</t>
  </si>
  <si>
    <t>167,56</t>
  </si>
  <si>
    <t>В47-151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</si>
  <si>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</si>
  <si>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</si>
  <si>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</si>
  <si>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</si>
  <si>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</si>
  <si>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</si>
  <si>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</si>
  <si>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</si>
  <si>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</si>
  <si>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</si>
  <si>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</si>
  <si>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</si>
  <si>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</si>
  <si>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</si>
  <si>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</si>
  <si>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</si>
  <si>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</si>
  <si>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</si>
  <si>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В47-159</t>
  </si>
  <si>
    <t>В47-160</t>
  </si>
  <si>
    <t>153,52</t>
  </si>
  <si>
    <t>В47-161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</si>
  <si>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</si>
  <si>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</si>
  <si>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</si>
  <si>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</si>
  <si>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</si>
  <si>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</si>
  <si>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</si>
  <si>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</si>
  <si>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</si>
  <si>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</si>
  <si>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</si>
  <si>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</si>
  <si>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</si>
  <si>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</si>
  <si>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</si>
  <si>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</si>
  <si>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</si>
  <si>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</si>
  <si>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</si>
  <si>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В47-172</t>
  </si>
  <si>
    <t>165,79</t>
  </si>
  <si>
    <t>В47-173</t>
  </si>
  <si>
    <t>В47-174</t>
  </si>
  <si>
    <t>165,77</t>
  </si>
  <si>
    <t>В47-175</t>
  </si>
  <si>
    <t>165,62</t>
  </si>
  <si>
    <t>164,22</t>
  </si>
  <si>
    <t>В47-176</t>
  </si>
  <si>
    <t>164,20</t>
  </si>
  <si>
    <t>В47-177</t>
  </si>
  <si>
    <t>165,54</t>
  </si>
  <si>
    <t>В47-178</t>
  </si>
  <si>
    <t>166,22</t>
  </si>
  <si>
    <t>В47-179</t>
  </si>
  <si>
    <t>164,06</t>
  </si>
  <si>
    <t>В47-180</t>
  </si>
  <si>
    <t>В47-181</t>
  </si>
  <si>
    <t>164,90</t>
  </si>
  <si>
    <t>163,25</t>
  </si>
  <si>
    <t>В47-182</t>
  </si>
  <si>
    <t>В47-183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</si>
  <si>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</si>
  <si>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</si>
  <si>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</si>
  <si>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</si>
  <si>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</si>
  <si>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</si>
  <si>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</si>
  <si>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</si>
  <si>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</si>
  <si>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</si>
  <si>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</si>
  <si>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</si>
  <si>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</si>
  <si>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</si>
  <si>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</si>
  <si>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</si>
  <si>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</si>
  <si>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</si>
  <si>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</si>
  <si>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</si>
  <si>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</si>
  <si>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</si>
  <si>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</si>
  <si>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</si>
  <si>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</si>
  <si>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</si>
  <si>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162,10</t>
  </si>
  <si>
    <t>В47-195</t>
  </si>
  <si>
    <t>158,31</t>
  </si>
  <si>
    <t>В47-196</t>
  </si>
  <si>
    <t>158,15</t>
  </si>
  <si>
    <t>В47-197</t>
  </si>
  <si>
    <t>159,89</t>
  </si>
  <si>
    <t>В47-198</t>
  </si>
  <si>
    <t>159,47</t>
  </si>
  <si>
    <t>157,95</t>
  </si>
  <si>
    <t>В47-199</t>
  </si>
  <si>
    <t>159,74</t>
  </si>
  <si>
    <t>В47-200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</si>
  <si>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</si>
  <si>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47-24-121</t>
    </r>
  </si>
  <si>
    <t>сталь</t>
  </si>
  <si>
    <t>п/є</t>
  </si>
  <si>
    <t>до №12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</si>
  <si>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47-24-121а</t>
    </r>
  </si>
  <si>
    <t>В47-121а</t>
  </si>
  <si>
    <t>до №23 по вул. Я.Мудрого (магазин)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</si>
  <si>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47-24-124</t>
    </r>
  </si>
  <si>
    <t>цегла</t>
  </si>
  <si>
    <t>до №6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</si>
  <si>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47-24-122</t>
    </r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</si>
  <si>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</si>
  <si>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47-24-139б</t>
    </r>
  </si>
  <si>
    <t>В47-139б</t>
  </si>
  <si>
    <t>до №12 кв.2 по вул. Революції</t>
  </si>
  <si>
    <t>до №20 по вул. М'ясній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</si>
  <si>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47-24-139</t>
    </r>
  </si>
  <si>
    <t>2,8*2,6</t>
  </si>
  <si>
    <t>до №20 кв.5 по вул. М'ясній</t>
  </si>
  <si>
    <t>п/є, не підключена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</si>
  <si>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47-24-139а</t>
    </r>
  </si>
  <si>
    <t>В47-139а</t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</si>
  <si>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</si>
  <si>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47-24-123а</t>
    </r>
  </si>
  <si>
    <t>В47-123а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</si>
  <si>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47-24-342</t>
    </r>
  </si>
  <si>
    <t>до №38/12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</si>
  <si>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47-24-343</t>
    </r>
  </si>
  <si>
    <t>до №12 по вул. Гоголя (пивний бар)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</si>
  <si>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47-24-343а</t>
    </r>
  </si>
  <si>
    <t>В47-343а</t>
  </si>
  <si>
    <t xml:space="preserve">до №14 по вул. Гоголя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</si>
  <si>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47-24-345</t>
    </r>
  </si>
  <si>
    <t>2,1*2,4</t>
  </si>
  <si>
    <t>камера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</si>
  <si>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</si>
  <si>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47-24-347</t>
    </r>
  </si>
  <si>
    <t>до №16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</si>
  <si>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</si>
  <si>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47-24-348а</t>
    </r>
  </si>
  <si>
    <t>В47-348а</t>
  </si>
  <si>
    <t>до магазину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</si>
  <si>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47-24-349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</si>
  <si>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47-24-350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</si>
  <si>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</si>
  <si>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47-24-351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</si>
  <si>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47-24-352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</si>
  <si>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47-24-353</t>
    </r>
  </si>
  <si>
    <t>м/п</t>
  </si>
  <si>
    <t>до №18 по вул. Гоголя</t>
  </si>
  <si>
    <t>до №18а по вул. Гоголя(кафе)</t>
  </si>
  <si>
    <t>до №20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</si>
  <si>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47-24-401</t>
    </r>
  </si>
  <si>
    <t>до №26 по вул. Гоголя</t>
  </si>
  <si>
    <t>до №28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</si>
  <si>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47-24-402</t>
    </r>
  </si>
  <si>
    <t>до №26 кв.3 по вул. Гоголя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</si>
  <si>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47-24-404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</si>
</sst>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151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86686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7494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16" name="Группа 15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161925</xdr:rowOff>
    </xdr:from>
    <xdr:to>
      <xdr:col>10</xdr:col>
      <xdr:colOff>444600</xdr:colOff>
      <xdr:row>17</xdr:row>
      <xdr:rowOff>140925</xdr:rowOff>
    </xdr:to>
    <xdr:grpSp>
      <xdr:nvGrpSpPr>
        <xdr:cNvPr id="25" name="Группа 24"/>
        <xdr:cNvGrpSpPr/>
      </xdr:nvGrpSpPr>
      <xdr:grpSpPr>
        <a:xfrm rot="10800000">
          <a:off x="9115425" y="42672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104776</xdr:colOff>
      <xdr:row>23</xdr:row>
      <xdr:rowOff>76200</xdr:rowOff>
    </xdr:from>
    <xdr:ext cx="264560" cy="453137"/>
    <xdr:sp macro="" textlink="">
      <xdr:nvSpPr>
        <xdr:cNvPr id="28" name="TextBox 27"/>
        <xdr:cNvSpPr txBox="1"/>
      </xdr:nvSpPr>
      <xdr:spPr>
        <a:xfrm rot="16200000">
          <a:off x="8897312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63361</xdr:colOff>
      <xdr:row>4</xdr:row>
      <xdr:rowOff>86686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5589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8</xdr:row>
      <xdr:rowOff>142875</xdr:rowOff>
    </xdr:from>
    <xdr:to>
      <xdr:col>10</xdr:col>
      <xdr:colOff>444600</xdr:colOff>
      <xdr:row>10</xdr:row>
      <xdr:rowOff>121875</xdr:rowOff>
    </xdr:to>
    <xdr:grpSp>
      <xdr:nvGrpSpPr>
        <xdr:cNvPr id="16" name="Группа 15"/>
        <xdr:cNvGrpSpPr/>
      </xdr:nvGrpSpPr>
      <xdr:grpSpPr>
        <a:xfrm rot="10800000">
          <a:off x="9115425" y="29146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49000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6277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48586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913047" y="5772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342900</xdr:colOff>
      <xdr:row>4</xdr:row>
      <xdr:rowOff>133350</xdr:rowOff>
    </xdr:from>
    <xdr:to>
      <xdr:col>9</xdr:col>
      <xdr:colOff>352427</xdr:colOff>
      <xdr:row>14</xdr:row>
      <xdr:rowOff>9526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8620125" y="1762125"/>
          <a:ext cx="9527" cy="21621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110986</xdr:colOff>
      <xdr:row>4</xdr:row>
      <xdr:rowOff>22364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258175" y="1781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9</xdr:col>
      <xdr:colOff>228600</xdr:colOff>
      <xdr:row>10</xdr:row>
      <xdr:rowOff>57150</xdr:rowOff>
    </xdr:from>
    <xdr:to>
      <xdr:col>9</xdr:col>
      <xdr:colOff>444600</xdr:colOff>
      <xdr:row>12</xdr:row>
      <xdr:rowOff>36150</xdr:rowOff>
    </xdr:to>
    <xdr:grpSp>
      <xdr:nvGrpSpPr>
        <xdr:cNvPr id="16" name="Группа 15"/>
        <xdr:cNvGrpSpPr/>
      </xdr:nvGrpSpPr>
      <xdr:grpSpPr>
        <a:xfrm rot="10800000">
          <a:off x="8505825" y="32099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342900</xdr:colOff>
      <xdr:row>6</xdr:row>
      <xdr:rowOff>123825</xdr:rowOff>
    </xdr:from>
    <xdr:to>
      <xdr:col>13</xdr:col>
      <xdr:colOff>314325</xdr:colOff>
      <xdr:row>6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7400925" y="2133600"/>
          <a:ext cx="36290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23</xdr:row>
      <xdr:rowOff>114300</xdr:rowOff>
    </xdr:from>
    <xdr:to>
      <xdr:col>13</xdr:col>
      <xdr:colOff>323850</xdr:colOff>
      <xdr:row>23</xdr:row>
      <xdr:rowOff>114300</xdr:rowOff>
    </xdr:to>
    <xdr:cxnSp macro="">
      <xdr:nvCxnSpPr>
        <xdr:cNvPr id="22" name="Прямая соединительная линия 21"/>
        <xdr:cNvCxnSpPr/>
      </xdr:nvCxnSpPr>
      <xdr:spPr>
        <a:xfrm>
          <a:off x="7429500" y="5743575"/>
          <a:ext cx="36099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314325</xdr:colOff>
      <xdr:row>6</xdr:row>
      <xdr:rowOff>114303</xdr:rowOff>
    </xdr:from>
    <xdr:to>
      <xdr:col>13</xdr:col>
      <xdr:colOff>323850</xdr:colOff>
      <xdr:row>23</xdr:row>
      <xdr:rowOff>123825</xdr:rowOff>
    </xdr:to>
    <xdr:cxnSp macro="">
      <xdr:nvCxnSpPr>
        <xdr:cNvPr id="23" name="Прямая соединительная линия 22"/>
        <xdr:cNvCxnSpPr/>
      </xdr:nvCxnSpPr>
      <xdr:spPr>
        <a:xfrm>
          <a:off x="11029950" y="2124078"/>
          <a:ext cx="9525" cy="36290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114300</xdr:rowOff>
    </xdr:from>
    <xdr:to>
      <xdr:col>7</xdr:col>
      <xdr:colOff>361950</xdr:colOff>
      <xdr:row>23</xdr:row>
      <xdr:rowOff>123822</xdr:rowOff>
    </xdr:to>
    <xdr:cxnSp macro="">
      <xdr:nvCxnSpPr>
        <xdr:cNvPr id="28" name="Прямая соединительная линия 27"/>
        <xdr:cNvCxnSpPr/>
      </xdr:nvCxnSpPr>
      <xdr:spPr>
        <a:xfrm>
          <a:off x="7410450" y="2124075"/>
          <a:ext cx="9525" cy="36290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4</xdr:row>
      <xdr:rowOff>161925</xdr:rowOff>
    </xdr:from>
    <xdr:to>
      <xdr:col>11</xdr:col>
      <xdr:colOff>285751</xdr:colOff>
      <xdr:row>14</xdr:row>
      <xdr:rowOff>9526</xdr:rowOff>
    </xdr:to>
    <xdr:cxnSp macro="">
      <xdr:nvCxnSpPr>
        <xdr:cNvPr id="30" name="Прямая соединительная линия 29"/>
        <xdr:cNvCxnSpPr/>
      </xdr:nvCxnSpPr>
      <xdr:spPr>
        <a:xfrm flipH="1" flipV="1">
          <a:off x="9772650" y="1790700"/>
          <a:ext cx="9526" cy="21336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10</xdr:row>
      <xdr:rowOff>66675</xdr:rowOff>
    </xdr:from>
    <xdr:to>
      <xdr:col>11</xdr:col>
      <xdr:colOff>387450</xdr:colOff>
      <xdr:row>12</xdr:row>
      <xdr:rowOff>45675</xdr:rowOff>
    </xdr:to>
    <xdr:grpSp>
      <xdr:nvGrpSpPr>
        <xdr:cNvPr id="31" name="Группа 30"/>
        <xdr:cNvGrpSpPr/>
      </xdr:nvGrpSpPr>
      <xdr:grpSpPr>
        <a:xfrm rot="10800000">
          <a:off x="9667875" y="32194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147075</xdr:colOff>
      <xdr:row>13</xdr:row>
      <xdr:rowOff>81525</xdr:rowOff>
    </xdr:from>
    <xdr:to>
      <xdr:col>10</xdr:col>
      <xdr:colOff>507075</xdr:colOff>
      <xdr:row>14</xdr:row>
      <xdr:rowOff>107025</xdr:rowOff>
    </xdr:to>
    <xdr:grpSp>
      <xdr:nvGrpSpPr>
        <xdr:cNvPr id="34" name="Группа 33"/>
        <xdr:cNvGrpSpPr/>
      </xdr:nvGrpSpPr>
      <xdr:grpSpPr>
        <a:xfrm rot="16200000">
          <a:off x="9105900" y="3733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28575</xdr:colOff>
      <xdr:row>4</xdr:row>
      <xdr:rowOff>28575</xdr:rowOff>
    </xdr:from>
    <xdr:ext cx="264560" cy="524631"/>
    <xdr:sp macro="" textlink="">
      <xdr:nvSpPr>
        <xdr:cNvPr id="39" name="TextBox 38"/>
        <xdr:cNvSpPr txBox="1"/>
      </xdr:nvSpPr>
      <xdr:spPr>
        <a:xfrm rot="16200000">
          <a:off x="9394964" y="17873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48586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913047" y="5772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48586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913047" y="5772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12839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877300" y="5772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333377</xdr:colOff>
      <xdr:row>4</xdr:row>
      <xdr:rowOff>123826</xdr:rowOff>
    </xdr:from>
    <xdr:to>
      <xdr:col>10</xdr:col>
      <xdr:colOff>342900</xdr:colOff>
      <xdr:row>13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0202" y="175260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82412</xdr:colOff>
      <xdr:row>4</xdr:row>
      <xdr:rowOff>20011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74948" y="1743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161925</xdr:rowOff>
    </xdr:from>
    <xdr:to>
      <xdr:col>10</xdr:col>
      <xdr:colOff>444600</xdr:colOff>
      <xdr:row>12</xdr:row>
      <xdr:rowOff>140925</xdr:rowOff>
    </xdr:to>
    <xdr:grpSp>
      <xdr:nvGrpSpPr>
        <xdr:cNvPr id="16" name="Группа 15"/>
        <xdr:cNvGrpSpPr/>
      </xdr:nvGrpSpPr>
      <xdr:grpSpPr>
        <a:xfrm rot="10800000">
          <a:off x="9115425" y="33147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11</xdr:col>
      <xdr:colOff>457200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29622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184731" cy="264560"/>
    <xdr:sp macro="" textlink="">
      <xdr:nvSpPr>
        <xdr:cNvPr id="12" name="TextBox 11"/>
        <xdr:cNvSpPr txBox="1"/>
      </xdr:nvSpPr>
      <xdr:spPr>
        <a:xfrm>
          <a:off x="11049000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333377</xdr:colOff>
      <xdr:row>4</xdr:row>
      <xdr:rowOff>123826</xdr:rowOff>
    </xdr:from>
    <xdr:to>
      <xdr:col>10</xdr:col>
      <xdr:colOff>342900</xdr:colOff>
      <xdr:row>13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0202" y="175260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82412</xdr:colOff>
      <xdr:row>3</xdr:row>
      <xdr:rowOff>184289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839201" y="1743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161925</xdr:rowOff>
    </xdr:from>
    <xdr:to>
      <xdr:col>10</xdr:col>
      <xdr:colOff>444600</xdr:colOff>
      <xdr:row>12</xdr:row>
      <xdr:rowOff>140925</xdr:rowOff>
    </xdr:to>
    <xdr:grpSp>
      <xdr:nvGrpSpPr>
        <xdr:cNvPr id="16" name="Группа 15"/>
        <xdr:cNvGrpSpPr/>
      </xdr:nvGrpSpPr>
      <xdr:grpSpPr>
        <a:xfrm rot="10800000">
          <a:off x="9115425" y="33147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523875</xdr:colOff>
      <xdr:row>13</xdr:row>
      <xdr:rowOff>85726</xdr:rowOff>
    </xdr:from>
    <xdr:to>
      <xdr:col>11</xdr:col>
      <xdr:colOff>523876</xdr:colOff>
      <xdr:row>14</xdr:row>
      <xdr:rowOff>104775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10020300" y="3810001"/>
          <a:ext cx="1" cy="2095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13</xdr:row>
      <xdr:rowOff>85725</xdr:rowOff>
    </xdr:from>
    <xdr:to>
      <xdr:col>11</xdr:col>
      <xdr:colOff>466726</xdr:colOff>
      <xdr:row>14</xdr:row>
      <xdr:rowOff>104774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9963150" y="3810000"/>
          <a:ext cx="1" cy="2095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14</xdr:row>
      <xdr:rowOff>19050</xdr:rowOff>
    </xdr:from>
    <xdr:to>
      <xdr:col>14</xdr:col>
      <xdr:colOff>228600</xdr:colOff>
      <xdr:row>14</xdr:row>
      <xdr:rowOff>19050</xdr:rowOff>
    </xdr:to>
    <xdr:cxnSp macro="">
      <xdr:nvCxnSpPr>
        <xdr:cNvPr id="11" name="Прямая соединительная линия 10"/>
        <xdr:cNvCxnSpPr/>
      </xdr:nvCxnSpPr>
      <xdr:spPr>
        <a:xfrm>
          <a:off x="9220200" y="3933825"/>
          <a:ext cx="2333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184731" cy="264560"/>
    <xdr:sp macro="" textlink="">
      <xdr:nvSpPr>
        <xdr:cNvPr id="12" name="TextBox 11"/>
        <xdr:cNvSpPr txBox="1"/>
      </xdr:nvSpPr>
      <xdr:spPr>
        <a:xfrm>
          <a:off x="110966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161925</xdr:rowOff>
    </xdr:from>
    <xdr:ext cx="453137" cy="264560"/>
    <xdr:sp macro="" textlink="">
      <xdr:nvSpPr>
        <xdr:cNvPr id="13" name="TextBox 12"/>
        <xdr:cNvSpPr txBox="1"/>
      </xdr:nvSpPr>
      <xdr:spPr>
        <a:xfrm>
          <a:off x="11068050" y="36957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133350</xdr:rowOff>
    </xdr:from>
    <xdr:to>
      <xdr:col>10</xdr:col>
      <xdr:colOff>342902</xdr:colOff>
      <xdr:row>14</xdr:row>
      <xdr:rowOff>9526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10675" y="1762125"/>
          <a:ext cx="19052" cy="21621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50939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839200" y="18097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156600</xdr:colOff>
      <xdr:row>13</xdr:row>
      <xdr:rowOff>100575</xdr:rowOff>
    </xdr:from>
    <xdr:to>
      <xdr:col>11</xdr:col>
      <xdr:colOff>516600</xdr:colOff>
      <xdr:row>14</xdr:row>
      <xdr:rowOff>126075</xdr:rowOff>
    </xdr:to>
    <xdr:grpSp>
      <xdr:nvGrpSpPr>
        <xdr:cNvPr id="16" name="Группа 15"/>
        <xdr:cNvGrpSpPr/>
      </xdr:nvGrpSpPr>
      <xdr:grpSpPr>
        <a:xfrm rot="16200000">
          <a:off x="9725025" y="37528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104776</xdr:colOff>
      <xdr:row>23</xdr:row>
      <xdr:rowOff>40453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861565" y="57997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161925</xdr:colOff>
      <xdr:row>13</xdr:row>
      <xdr:rowOff>19050</xdr:rowOff>
    </xdr:from>
    <xdr:to>
      <xdr:col>10</xdr:col>
      <xdr:colOff>522983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9048750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233925</xdr:colOff>
      <xdr:row>16</xdr:row>
      <xdr:rowOff>99450</xdr:rowOff>
    </xdr:from>
    <xdr:to>
      <xdr:col>10</xdr:col>
      <xdr:colOff>449925</xdr:colOff>
      <xdr:row>18</xdr:row>
      <xdr:rowOff>78450</xdr:rowOff>
    </xdr:to>
    <xdr:grpSp>
      <xdr:nvGrpSpPr>
        <xdr:cNvPr id="21" name="Группа 20"/>
        <xdr:cNvGrpSpPr/>
      </xdr:nvGrpSpPr>
      <xdr:grpSpPr>
        <a:xfrm>
          <a:off x="9120750" y="4395225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48586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913047" y="5772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14</xdr:row>
      <xdr:rowOff>9525</xdr:rowOff>
    </xdr:from>
    <xdr:to>
      <xdr:col>14</xdr:col>
      <xdr:colOff>133350</xdr:colOff>
      <xdr:row>14</xdr:row>
      <xdr:rowOff>9526</xdr:rowOff>
    </xdr:to>
    <xdr:cxnSp macro="">
      <xdr:nvCxnSpPr>
        <xdr:cNvPr id="11" name="Прямая соединительная линия 10"/>
        <xdr:cNvCxnSpPr/>
      </xdr:nvCxnSpPr>
      <xdr:spPr>
        <a:xfrm>
          <a:off x="6943725" y="3924300"/>
          <a:ext cx="45148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12</xdr:row>
      <xdr:rowOff>104775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02995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1323975</xdr:colOff>
      <xdr:row>12</xdr:row>
      <xdr:rowOff>114300</xdr:rowOff>
    </xdr:from>
    <xdr:ext cx="524631" cy="264560"/>
    <xdr:sp macro="" textlink="">
      <xdr:nvSpPr>
        <xdr:cNvPr id="13" name="TextBox 12"/>
        <xdr:cNvSpPr txBox="1"/>
      </xdr:nvSpPr>
      <xdr:spPr>
        <a:xfrm>
          <a:off x="6886575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5</a:t>
          </a:r>
          <a:r>
            <a:rPr lang="uk-UA" sz="1100"/>
            <a:t>00</a:t>
          </a:r>
          <a:endParaRPr lang="ru-RU" sz="1100"/>
        </a:p>
      </xdr:txBody>
    </xdr:sp>
    <xdr:clientData/>
  </xdr:oneCellAnchor>
  <xdr:twoCellAnchor>
    <xdr:from>
      <xdr:col>10</xdr:col>
      <xdr:colOff>361952</xdr:colOff>
      <xdr:row>14</xdr:row>
      <xdr:rowOff>1</xdr:rowOff>
    </xdr:from>
    <xdr:to>
      <xdr:col>10</xdr:col>
      <xdr:colOff>371475</xdr:colOff>
      <xdr:row>24</xdr:row>
      <xdr:rowOff>342900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48777" y="3914776"/>
          <a:ext cx="9523" cy="22478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101461</xdr:colOff>
      <xdr:row>23</xdr:row>
      <xdr:rowOff>115261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93997" y="5838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17</xdr:row>
      <xdr:rowOff>9525</xdr:rowOff>
    </xdr:from>
    <xdr:to>
      <xdr:col>10</xdr:col>
      <xdr:colOff>482700</xdr:colOff>
      <xdr:row>18</xdr:row>
      <xdr:rowOff>179025</xdr:rowOff>
    </xdr:to>
    <xdr:grpSp>
      <xdr:nvGrpSpPr>
        <xdr:cNvPr id="16" name="Группа 15"/>
        <xdr:cNvGrpSpPr/>
      </xdr:nvGrpSpPr>
      <xdr:grpSpPr>
        <a:xfrm rot="10800000">
          <a:off x="9153525" y="44958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49000" y="3648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62775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333377</xdr:colOff>
      <xdr:row>4</xdr:row>
      <xdr:rowOff>123826</xdr:rowOff>
    </xdr:from>
    <xdr:to>
      <xdr:col>10</xdr:col>
      <xdr:colOff>342900</xdr:colOff>
      <xdr:row>13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0202" y="175260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82412</xdr:colOff>
      <xdr:row>3</xdr:row>
      <xdr:rowOff>184289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839201" y="1743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161925</xdr:rowOff>
    </xdr:from>
    <xdr:to>
      <xdr:col>10</xdr:col>
      <xdr:colOff>444600</xdr:colOff>
      <xdr:row>12</xdr:row>
      <xdr:rowOff>140925</xdr:rowOff>
    </xdr:to>
    <xdr:grpSp>
      <xdr:nvGrpSpPr>
        <xdr:cNvPr id="16" name="Группа 15"/>
        <xdr:cNvGrpSpPr/>
      </xdr:nvGrpSpPr>
      <xdr:grpSpPr>
        <a:xfrm rot="10800000">
          <a:off x="9115425" y="33147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19" name="Группа 18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14</xdr:row>
      <xdr:rowOff>19050</xdr:rowOff>
    </xdr:from>
    <xdr:to>
      <xdr:col>14</xdr:col>
      <xdr:colOff>228600</xdr:colOff>
      <xdr:row>14</xdr:row>
      <xdr:rowOff>19050</xdr:rowOff>
    </xdr:to>
    <xdr:cxnSp macro="">
      <xdr:nvCxnSpPr>
        <xdr:cNvPr id="8" name="Прямая соединительная линия 7"/>
        <xdr:cNvCxnSpPr/>
      </xdr:nvCxnSpPr>
      <xdr:spPr>
        <a:xfrm>
          <a:off x="9220200" y="3933825"/>
          <a:ext cx="2333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184731" cy="264560"/>
    <xdr:sp macro="" textlink="">
      <xdr:nvSpPr>
        <xdr:cNvPr id="9" name="TextBox 8"/>
        <xdr:cNvSpPr txBox="1"/>
      </xdr:nvSpPr>
      <xdr:spPr>
        <a:xfrm>
          <a:off x="110966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352425</xdr:colOff>
      <xdr:row>12</xdr:row>
      <xdr:rowOff>161925</xdr:rowOff>
    </xdr:from>
    <xdr:ext cx="453137" cy="264560"/>
    <xdr:sp macro="" textlink="">
      <xdr:nvSpPr>
        <xdr:cNvPr id="10" name="TextBox 9"/>
        <xdr:cNvSpPr txBox="1"/>
      </xdr:nvSpPr>
      <xdr:spPr>
        <a:xfrm>
          <a:off x="11068050" y="36957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133350</xdr:rowOff>
    </xdr:from>
    <xdr:to>
      <xdr:col>10</xdr:col>
      <xdr:colOff>342902</xdr:colOff>
      <xdr:row>14</xdr:row>
      <xdr:rowOff>9526</xdr:rowOff>
    </xdr:to>
    <xdr:cxnSp macro="">
      <xdr:nvCxnSpPr>
        <xdr:cNvPr id="11" name="Прямая соединительная линия 10"/>
        <xdr:cNvCxnSpPr/>
      </xdr:nvCxnSpPr>
      <xdr:spPr>
        <a:xfrm flipH="1" flipV="1">
          <a:off x="9210675" y="1762125"/>
          <a:ext cx="19052" cy="21621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86686</xdr:rowOff>
    </xdr:from>
    <xdr:ext cx="264560" cy="453137"/>
    <xdr:sp macro="" textlink="">
      <xdr:nvSpPr>
        <xdr:cNvPr id="12" name="TextBox 11"/>
        <xdr:cNvSpPr txBox="1"/>
      </xdr:nvSpPr>
      <xdr:spPr>
        <a:xfrm rot="16200000">
          <a:off x="887494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156600</xdr:colOff>
      <xdr:row>13</xdr:row>
      <xdr:rowOff>100575</xdr:rowOff>
    </xdr:from>
    <xdr:to>
      <xdr:col>11</xdr:col>
      <xdr:colOff>516600</xdr:colOff>
      <xdr:row>14</xdr:row>
      <xdr:rowOff>126075</xdr:rowOff>
    </xdr:to>
    <xdr:grpSp>
      <xdr:nvGrpSpPr>
        <xdr:cNvPr id="13" name="Группа 12"/>
        <xdr:cNvGrpSpPr/>
      </xdr:nvGrpSpPr>
      <xdr:grpSpPr>
        <a:xfrm rot="16200000">
          <a:off x="9725025" y="375285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295276</xdr:colOff>
      <xdr:row>14</xdr:row>
      <xdr:rowOff>9527</xdr:rowOff>
    </xdr:from>
    <xdr:to>
      <xdr:col>10</xdr:col>
      <xdr:colOff>304800</xdr:colOff>
      <xdr:row>24</xdr:row>
      <xdr:rowOff>304800</xdr:rowOff>
    </xdr:to>
    <xdr:cxnSp macro="">
      <xdr:nvCxnSpPr>
        <xdr:cNvPr id="16" name="Прямая соединительная линия 15"/>
        <xdr:cNvCxnSpPr/>
      </xdr:nvCxnSpPr>
      <xdr:spPr>
        <a:xfrm flipH="1" flipV="1">
          <a:off x="9182101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57152</xdr:colOff>
      <xdr:row>23</xdr:row>
      <xdr:rowOff>85725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849688" y="58092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17</xdr:col>
      <xdr:colOff>57150</xdr:colOff>
      <xdr:row>17</xdr:row>
      <xdr:rowOff>0</xdr:rowOff>
    </xdr:from>
    <xdr:to>
      <xdr:col>17</xdr:col>
      <xdr:colOff>418208</xdr:colOff>
      <xdr:row>18</xdr:row>
      <xdr:rowOff>175269</xdr:rowOff>
    </xdr:to>
    <xdr:grpSp>
      <xdr:nvGrpSpPr>
        <xdr:cNvPr id="18" name="Группа 17"/>
        <xdr:cNvGrpSpPr/>
      </xdr:nvGrpSpPr>
      <xdr:grpSpPr>
        <a:xfrm rot="1670272">
          <a:off x="13211175" y="4486275"/>
          <a:ext cx="361058" cy="365769"/>
          <a:chOff x="7114605" y="1263243"/>
          <a:chExt cx="361058" cy="363501"/>
        </a:xfrm>
      </xdr:grpSpPr>
      <xdr:sp macro="" textlink="">
        <xdr:nvSpPr>
          <xdr:cNvPr id="19" name="Хорда 1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0" name="Хорда 1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224400</xdr:colOff>
      <xdr:row>10</xdr:row>
      <xdr:rowOff>108975</xdr:rowOff>
    </xdr:from>
    <xdr:to>
      <xdr:col>10</xdr:col>
      <xdr:colOff>440400</xdr:colOff>
      <xdr:row>12</xdr:row>
      <xdr:rowOff>87975</xdr:rowOff>
    </xdr:to>
    <xdr:grpSp>
      <xdr:nvGrpSpPr>
        <xdr:cNvPr id="21" name="Группа 20"/>
        <xdr:cNvGrpSpPr/>
      </xdr:nvGrpSpPr>
      <xdr:grpSpPr>
        <a:xfrm>
          <a:off x="9111225" y="3261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5</xdr:col>
      <xdr:colOff>1343025</xdr:colOff>
      <xdr:row>14</xdr:row>
      <xdr:rowOff>19050</xdr:rowOff>
    </xdr:from>
    <xdr:to>
      <xdr:col>10</xdr:col>
      <xdr:colOff>352425</xdr:colOff>
      <xdr:row>14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>
          <a:off x="6905625" y="3933825"/>
          <a:ext cx="2333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13</xdr:row>
      <xdr:rowOff>95250</xdr:rowOff>
    </xdr:from>
    <xdr:to>
      <xdr:col>9</xdr:col>
      <xdr:colOff>598125</xdr:colOff>
      <xdr:row>14</xdr:row>
      <xdr:rowOff>120750</xdr:rowOff>
    </xdr:to>
    <xdr:grpSp>
      <xdr:nvGrpSpPr>
        <xdr:cNvPr id="25" name="Группа 24"/>
        <xdr:cNvGrpSpPr/>
      </xdr:nvGrpSpPr>
      <xdr:grpSpPr>
        <a:xfrm rot="16200000">
          <a:off x="8587350" y="37475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428625</xdr:colOff>
      <xdr:row>13</xdr:row>
      <xdr:rowOff>123825</xdr:rowOff>
    </xdr:from>
    <xdr:to>
      <xdr:col>9</xdr:col>
      <xdr:colOff>438149</xdr:colOff>
      <xdr:row>24</xdr:row>
      <xdr:rowOff>228598</xdr:rowOff>
    </xdr:to>
    <xdr:cxnSp macro="">
      <xdr:nvCxnSpPr>
        <xdr:cNvPr id="28" name="Прямая соединительная линия 27"/>
        <xdr:cNvCxnSpPr/>
      </xdr:nvCxnSpPr>
      <xdr:spPr>
        <a:xfrm rot="1500000" flipH="1" flipV="1">
          <a:off x="8705850" y="3848100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552450</xdr:colOff>
      <xdr:row>16</xdr:row>
      <xdr:rowOff>0</xdr:rowOff>
    </xdr:from>
    <xdr:to>
      <xdr:col>10</xdr:col>
      <xdr:colOff>158850</xdr:colOff>
      <xdr:row>17</xdr:row>
      <xdr:rowOff>169500</xdr:rowOff>
    </xdr:to>
    <xdr:grpSp>
      <xdr:nvGrpSpPr>
        <xdr:cNvPr id="29" name="Группа 28"/>
        <xdr:cNvGrpSpPr/>
      </xdr:nvGrpSpPr>
      <xdr:grpSpPr>
        <a:xfrm rot="1500000">
          <a:off x="8829675" y="42957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428626</xdr:colOff>
      <xdr:row>22</xdr:row>
      <xdr:rowOff>16697</xdr:rowOff>
    </xdr:from>
    <xdr:ext cx="264560" cy="453137"/>
    <xdr:sp macro="" textlink="">
      <xdr:nvSpPr>
        <xdr:cNvPr id="32" name="TextBox 31"/>
        <xdr:cNvSpPr txBox="1"/>
      </xdr:nvSpPr>
      <xdr:spPr>
        <a:xfrm rot="17700000">
          <a:off x="8001962" y="55497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152400</xdr:rowOff>
    </xdr:from>
    <xdr:ext cx="453137" cy="264560"/>
    <xdr:sp macro="" textlink="">
      <xdr:nvSpPr>
        <xdr:cNvPr id="33" name="TextBox 32"/>
        <xdr:cNvSpPr txBox="1"/>
      </xdr:nvSpPr>
      <xdr:spPr>
        <a:xfrm>
          <a:off x="6924675" y="36861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152400</xdr:colOff>
      <xdr:row>14</xdr:row>
      <xdr:rowOff>0</xdr:rowOff>
    </xdr:from>
    <xdr:to>
      <xdr:col>13</xdr:col>
      <xdr:colOff>581025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210425" y="3914775"/>
          <a:ext cx="4086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466725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82350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67532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361951</xdr:colOff>
      <xdr:row>14</xdr:row>
      <xdr:rowOff>0</xdr:rowOff>
    </xdr:from>
    <xdr:to>
      <xdr:col>10</xdr:col>
      <xdr:colOff>371476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210551" y="495300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101461</xdr:colOff>
      <xdr:row>23</xdr:row>
      <xdr:rowOff>115261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93997" y="5838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17</xdr:row>
      <xdr:rowOff>9525</xdr:rowOff>
    </xdr:from>
    <xdr:to>
      <xdr:col>10</xdr:col>
      <xdr:colOff>482700</xdr:colOff>
      <xdr:row>18</xdr:row>
      <xdr:rowOff>179025</xdr:rowOff>
    </xdr:to>
    <xdr:grpSp>
      <xdr:nvGrpSpPr>
        <xdr:cNvPr id="16" name="Группа 15"/>
        <xdr:cNvGrpSpPr/>
      </xdr:nvGrpSpPr>
      <xdr:grpSpPr>
        <a:xfrm rot="10800000">
          <a:off x="9153525" y="44958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152400</xdr:colOff>
      <xdr:row>14</xdr:row>
      <xdr:rowOff>0</xdr:rowOff>
    </xdr:from>
    <xdr:to>
      <xdr:col>13</xdr:col>
      <xdr:colOff>581025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210425" y="3914775"/>
          <a:ext cx="4086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466725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82350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67532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53836</xdr:colOff>
      <xdr:row>3</xdr:row>
      <xdr:rowOff>181936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46372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8</xdr:row>
      <xdr:rowOff>142875</xdr:rowOff>
    </xdr:from>
    <xdr:to>
      <xdr:col>10</xdr:col>
      <xdr:colOff>444600</xdr:colOff>
      <xdr:row>10</xdr:row>
      <xdr:rowOff>121875</xdr:rowOff>
    </xdr:to>
    <xdr:grpSp>
      <xdr:nvGrpSpPr>
        <xdr:cNvPr id="16" name="Группа 15"/>
        <xdr:cNvGrpSpPr/>
      </xdr:nvGrpSpPr>
      <xdr:grpSpPr>
        <a:xfrm rot="10800000">
          <a:off x="9115425" y="29146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152400</xdr:colOff>
      <xdr:row>14</xdr:row>
      <xdr:rowOff>0</xdr:rowOff>
    </xdr:from>
    <xdr:to>
      <xdr:col>13</xdr:col>
      <xdr:colOff>581025</xdr:colOff>
      <xdr:row>14</xdr:row>
      <xdr:rowOff>9525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7210425" y="3914775"/>
          <a:ext cx="4086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466725</xdr:colOff>
      <xdr:row>12</xdr:row>
      <xdr:rowOff>66675</xdr:rowOff>
    </xdr:from>
    <xdr:ext cx="524631" cy="264560"/>
    <xdr:sp macro="" textlink="">
      <xdr:nvSpPr>
        <xdr:cNvPr id="17" name="TextBox 16"/>
        <xdr:cNvSpPr txBox="1"/>
      </xdr:nvSpPr>
      <xdr:spPr>
        <a:xfrm>
          <a:off x="11182350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66675</xdr:rowOff>
    </xdr:from>
    <xdr:ext cx="524631" cy="264560"/>
    <xdr:sp macro="" textlink="">
      <xdr:nvSpPr>
        <xdr:cNvPr id="18" name="TextBox 17"/>
        <xdr:cNvSpPr txBox="1"/>
      </xdr:nvSpPr>
      <xdr:spPr>
        <a:xfrm>
          <a:off x="67532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53836</xdr:colOff>
      <xdr:row>3</xdr:row>
      <xdr:rowOff>181936</xdr:rowOff>
    </xdr:from>
    <xdr:ext cx="264560" cy="453137"/>
    <xdr:sp macro="" textlink="">
      <xdr:nvSpPr>
        <xdr:cNvPr id="22" name="TextBox 21"/>
        <xdr:cNvSpPr txBox="1"/>
      </xdr:nvSpPr>
      <xdr:spPr>
        <a:xfrm rot="16200000">
          <a:off x="8846372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8</xdr:row>
      <xdr:rowOff>142875</xdr:rowOff>
    </xdr:from>
    <xdr:to>
      <xdr:col>10</xdr:col>
      <xdr:colOff>444600</xdr:colOff>
      <xdr:row>10</xdr:row>
      <xdr:rowOff>121875</xdr:rowOff>
    </xdr:to>
    <xdr:grpSp>
      <xdr:nvGrpSpPr>
        <xdr:cNvPr id="3" name="Группа 2"/>
        <xdr:cNvGrpSpPr/>
      </xdr:nvGrpSpPr>
      <xdr:grpSpPr>
        <a:xfrm rot="10800000">
          <a:off x="9115425" y="29146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49000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6277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342902</xdr:colOff>
      <xdr:row>13</xdr:row>
      <xdr:rowOff>180976</xdr:rowOff>
    </xdr:from>
    <xdr:to>
      <xdr:col>10</xdr:col>
      <xdr:colOff>352425</xdr:colOff>
      <xdr:row>24</xdr:row>
      <xdr:rowOff>238125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9727" y="3905251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120511</xdr:colOff>
      <xdr:row>23</xdr:row>
      <xdr:rowOff>48586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913047" y="5772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15</xdr:row>
      <xdr:rowOff>57150</xdr:rowOff>
    </xdr:from>
    <xdr:to>
      <xdr:col>10</xdr:col>
      <xdr:colOff>444600</xdr:colOff>
      <xdr:row>17</xdr:row>
      <xdr:rowOff>36150</xdr:rowOff>
    </xdr:to>
    <xdr:grpSp>
      <xdr:nvGrpSpPr>
        <xdr:cNvPr id="16" name="Группа 15"/>
        <xdr:cNvGrpSpPr/>
      </xdr:nvGrpSpPr>
      <xdr:grpSpPr>
        <a:xfrm rot="10800000">
          <a:off x="9115425" y="41624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485775</xdr:colOff>
      <xdr:row>4</xdr:row>
      <xdr:rowOff>142875</xdr:rowOff>
    </xdr:from>
    <xdr:to>
      <xdr:col>9</xdr:col>
      <xdr:colOff>495298</xdr:colOff>
      <xdr:row>14</xdr:row>
      <xdr:rowOff>9524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8763000" y="1771650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4</xdr:row>
      <xdr:rowOff>142875</xdr:rowOff>
    </xdr:from>
    <xdr:to>
      <xdr:col>11</xdr:col>
      <xdr:colOff>171448</xdr:colOff>
      <xdr:row>14</xdr:row>
      <xdr:rowOff>9524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9658350" y="1771650"/>
          <a:ext cx="9523" cy="21526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10</xdr:row>
      <xdr:rowOff>180975</xdr:rowOff>
    </xdr:from>
    <xdr:to>
      <xdr:col>9</xdr:col>
      <xdr:colOff>606525</xdr:colOff>
      <xdr:row>12</xdr:row>
      <xdr:rowOff>159975</xdr:rowOff>
    </xdr:to>
    <xdr:grpSp>
      <xdr:nvGrpSpPr>
        <xdr:cNvPr id="21" name="Группа 20"/>
        <xdr:cNvGrpSpPr/>
      </xdr:nvGrpSpPr>
      <xdr:grpSpPr>
        <a:xfrm rot="10800000">
          <a:off x="8667750" y="3333750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57150</xdr:colOff>
      <xdr:row>10</xdr:row>
      <xdr:rowOff>171450</xdr:rowOff>
    </xdr:from>
    <xdr:to>
      <xdr:col>11</xdr:col>
      <xdr:colOff>273150</xdr:colOff>
      <xdr:row>12</xdr:row>
      <xdr:rowOff>150450</xdr:rowOff>
    </xdr:to>
    <xdr:grpSp>
      <xdr:nvGrpSpPr>
        <xdr:cNvPr id="24" name="Группа 23"/>
        <xdr:cNvGrpSpPr/>
      </xdr:nvGrpSpPr>
      <xdr:grpSpPr>
        <a:xfrm rot="10800000">
          <a:off x="9553575" y="332422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228600</xdr:colOff>
      <xdr:row>4</xdr:row>
      <xdr:rowOff>85725</xdr:rowOff>
    </xdr:from>
    <xdr:ext cx="264560" cy="453137"/>
    <xdr:sp macro="" textlink="">
      <xdr:nvSpPr>
        <xdr:cNvPr id="27" name="TextBox 26"/>
        <xdr:cNvSpPr txBox="1"/>
      </xdr:nvSpPr>
      <xdr:spPr>
        <a:xfrm rot="16200000">
          <a:off x="8411536" y="18087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533400</xdr:colOff>
      <xdr:row>4</xdr:row>
      <xdr:rowOff>85725</xdr:rowOff>
    </xdr:from>
    <xdr:ext cx="264560" cy="453137"/>
    <xdr:sp macro="" textlink="">
      <xdr:nvSpPr>
        <xdr:cNvPr id="28" name="TextBox 27"/>
        <xdr:cNvSpPr txBox="1"/>
      </xdr:nvSpPr>
      <xdr:spPr>
        <a:xfrm rot="16200000">
          <a:off x="9325936" y="18087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43725" y="3914775"/>
          <a:ext cx="45243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114300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87100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2467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4</xdr:row>
      <xdr:rowOff>85725</xdr:rowOff>
    </xdr:from>
    <xdr:to>
      <xdr:col>10</xdr:col>
      <xdr:colOff>342902</xdr:colOff>
      <xdr:row>14</xdr:row>
      <xdr:rowOff>9526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0200" y="1714500"/>
          <a:ext cx="9527" cy="22098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72886</xdr:colOff>
      <xdr:row>4</xdr:row>
      <xdr:rowOff>20011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65422" y="1743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104775</xdr:rowOff>
    </xdr:from>
    <xdr:to>
      <xdr:col>10</xdr:col>
      <xdr:colOff>444600</xdr:colOff>
      <xdr:row>12</xdr:row>
      <xdr:rowOff>83775</xdr:rowOff>
    </xdr:to>
    <xdr:grpSp>
      <xdr:nvGrpSpPr>
        <xdr:cNvPr id="16" name="Группа 15"/>
        <xdr:cNvGrpSpPr/>
      </xdr:nvGrpSpPr>
      <xdr:grpSpPr>
        <a:xfrm rot="10800000">
          <a:off x="9115425" y="32575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152400</xdr:colOff>
      <xdr:row>14</xdr:row>
      <xdr:rowOff>0</xdr:rowOff>
    </xdr:from>
    <xdr:to>
      <xdr:col>13</xdr:col>
      <xdr:colOff>581025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210425" y="3914775"/>
          <a:ext cx="4086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466725</xdr:colOff>
      <xdr:row>12</xdr:row>
      <xdr:rowOff>66675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82350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1190625</xdr:colOff>
      <xdr:row>12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67532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361951</xdr:colOff>
      <xdr:row>14</xdr:row>
      <xdr:rowOff>0</xdr:rowOff>
    </xdr:from>
    <xdr:to>
      <xdr:col>10</xdr:col>
      <xdr:colOff>371476</xdr:colOff>
      <xdr:row>24</xdr:row>
      <xdr:rowOff>180975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210551" y="495300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101461</xdr:colOff>
      <xdr:row>23</xdr:row>
      <xdr:rowOff>115261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93997" y="5838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247650</xdr:colOff>
      <xdr:row>15</xdr:row>
      <xdr:rowOff>104775</xdr:rowOff>
    </xdr:from>
    <xdr:to>
      <xdr:col>10</xdr:col>
      <xdr:colOff>463650</xdr:colOff>
      <xdr:row>17</xdr:row>
      <xdr:rowOff>83775</xdr:rowOff>
    </xdr:to>
    <xdr:grpSp>
      <xdr:nvGrpSpPr>
        <xdr:cNvPr id="16" name="Группа 15"/>
        <xdr:cNvGrpSpPr/>
      </xdr:nvGrpSpPr>
      <xdr:grpSpPr>
        <a:xfrm rot="10800000">
          <a:off x="9134475" y="42100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43725" y="3914775"/>
          <a:ext cx="45243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114300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87100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2467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4</xdr:row>
      <xdr:rowOff>85725</xdr:rowOff>
    </xdr:from>
    <xdr:to>
      <xdr:col>10</xdr:col>
      <xdr:colOff>342902</xdr:colOff>
      <xdr:row>14</xdr:row>
      <xdr:rowOff>9526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20200" y="1714500"/>
          <a:ext cx="9527" cy="22098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72886</xdr:colOff>
      <xdr:row>4</xdr:row>
      <xdr:rowOff>20011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65422" y="1743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104775</xdr:rowOff>
    </xdr:from>
    <xdr:to>
      <xdr:col>10</xdr:col>
      <xdr:colOff>444600</xdr:colOff>
      <xdr:row>12</xdr:row>
      <xdr:rowOff>83775</xdr:rowOff>
    </xdr:to>
    <xdr:grpSp>
      <xdr:nvGrpSpPr>
        <xdr:cNvPr id="16" name="Группа 15"/>
        <xdr:cNvGrpSpPr/>
      </xdr:nvGrpSpPr>
      <xdr:grpSpPr>
        <a:xfrm rot="10800000">
          <a:off x="9115425" y="32575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99450</xdr:colOff>
      <xdr:row>13</xdr:row>
      <xdr:rowOff>72000</xdr:rowOff>
    </xdr:from>
    <xdr:to>
      <xdr:col>11</xdr:col>
      <xdr:colOff>459450</xdr:colOff>
      <xdr:row>14</xdr:row>
      <xdr:rowOff>97500</xdr:rowOff>
    </xdr:to>
    <xdr:grpSp>
      <xdr:nvGrpSpPr>
        <xdr:cNvPr id="19" name="Группа 18"/>
        <xdr:cNvGrpSpPr/>
      </xdr:nvGrpSpPr>
      <xdr:grpSpPr>
        <a:xfrm rot="16200000">
          <a:off x="9667875" y="37242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0</xdr:rowOff>
    </xdr:from>
    <xdr:to>
      <xdr:col>14</xdr:col>
      <xdr:colOff>95250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14775"/>
          <a:ext cx="44291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114300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49000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6277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63361</xdr:colOff>
      <xdr:row>4</xdr:row>
      <xdr:rowOff>86686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5589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8</xdr:row>
      <xdr:rowOff>142875</xdr:rowOff>
    </xdr:from>
    <xdr:to>
      <xdr:col>10</xdr:col>
      <xdr:colOff>444600</xdr:colOff>
      <xdr:row>10</xdr:row>
      <xdr:rowOff>121875</xdr:rowOff>
    </xdr:to>
    <xdr:grpSp>
      <xdr:nvGrpSpPr>
        <xdr:cNvPr id="16" name="Группа 15"/>
        <xdr:cNvGrpSpPr/>
      </xdr:nvGrpSpPr>
      <xdr:grpSpPr>
        <a:xfrm rot="10800000">
          <a:off x="9115425" y="29146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151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361950</xdr:colOff>
      <xdr:row>4</xdr:row>
      <xdr:rowOff>152400</xdr:rowOff>
    </xdr:from>
    <xdr:to>
      <xdr:col>9</xdr:col>
      <xdr:colOff>361951</xdr:colOff>
      <xdr:row>9</xdr:row>
      <xdr:rowOff>123826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8639175" y="1781175"/>
          <a:ext cx="1" cy="13049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110986</xdr:colOff>
      <xdr:row>4</xdr:row>
      <xdr:rowOff>124786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293922" y="18478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161925</xdr:rowOff>
    </xdr:from>
    <xdr:to>
      <xdr:col>10</xdr:col>
      <xdr:colOff>444600</xdr:colOff>
      <xdr:row>17</xdr:row>
      <xdr:rowOff>140925</xdr:rowOff>
    </xdr:to>
    <xdr:grpSp>
      <xdr:nvGrpSpPr>
        <xdr:cNvPr id="20" name="Группа 19"/>
        <xdr:cNvGrpSpPr/>
      </xdr:nvGrpSpPr>
      <xdr:grpSpPr>
        <a:xfrm rot="10800000">
          <a:off x="9115425" y="42672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104776</xdr:colOff>
      <xdr:row>23</xdr:row>
      <xdr:rowOff>76200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897312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 baseline="0"/>
            <a:t> 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361950</xdr:colOff>
      <xdr:row>9</xdr:row>
      <xdr:rowOff>114300</xdr:rowOff>
    </xdr:from>
    <xdr:to>
      <xdr:col>11</xdr:col>
      <xdr:colOff>314325</xdr:colOff>
      <xdr:row>9</xdr:row>
      <xdr:rowOff>114301</xdr:rowOff>
    </xdr:to>
    <xdr:cxnSp macro="">
      <xdr:nvCxnSpPr>
        <xdr:cNvPr id="24" name="Прямая соединительная линия 23"/>
        <xdr:cNvCxnSpPr/>
      </xdr:nvCxnSpPr>
      <xdr:spPr>
        <a:xfrm>
          <a:off x="8639175" y="3076575"/>
          <a:ext cx="11715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4</xdr:row>
      <xdr:rowOff>152400</xdr:rowOff>
    </xdr:from>
    <xdr:to>
      <xdr:col>11</xdr:col>
      <xdr:colOff>314326</xdr:colOff>
      <xdr:row>9</xdr:row>
      <xdr:rowOff>123826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810750" y="1781175"/>
          <a:ext cx="1" cy="13049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9</xdr:row>
      <xdr:rowOff>114300</xdr:rowOff>
    </xdr:from>
    <xdr:to>
      <xdr:col>10</xdr:col>
      <xdr:colOff>342899</xdr:colOff>
      <xdr:row>14</xdr:row>
      <xdr:rowOff>19050</xdr:rowOff>
    </xdr:to>
    <xdr:cxnSp macro="">
      <xdr:nvCxnSpPr>
        <xdr:cNvPr id="30" name="Прямая соединительная линия 29"/>
        <xdr:cNvCxnSpPr/>
      </xdr:nvCxnSpPr>
      <xdr:spPr>
        <a:xfrm flipH="1" flipV="1">
          <a:off x="9220200" y="3076575"/>
          <a:ext cx="9524" cy="8572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142875</xdr:rowOff>
    </xdr:from>
    <xdr:to>
      <xdr:col>10</xdr:col>
      <xdr:colOff>444600</xdr:colOff>
      <xdr:row>12</xdr:row>
      <xdr:rowOff>121875</xdr:rowOff>
    </xdr:to>
    <xdr:grpSp>
      <xdr:nvGrpSpPr>
        <xdr:cNvPr id="16" name="Группа 15"/>
        <xdr:cNvGrpSpPr/>
      </xdr:nvGrpSpPr>
      <xdr:grpSpPr>
        <a:xfrm rot="10800000">
          <a:off x="9115425" y="32956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76200</xdr:colOff>
      <xdr:row>4</xdr:row>
      <xdr:rowOff>104775</xdr:rowOff>
    </xdr:from>
    <xdr:ext cx="264560" cy="453137"/>
    <xdr:sp macro="" textlink="">
      <xdr:nvSpPr>
        <xdr:cNvPr id="34" name="TextBox 33"/>
        <xdr:cNvSpPr txBox="1"/>
      </xdr:nvSpPr>
      <xdr:spPr>
        <a:xfrm rot="16200000">
          <a:off x="9478336" y="18278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209550</xdr:colOff>
      <xdr:row>6</xdr:row>
      <xdr:rowOff>457200</xdr:rowOff>
    </xdr:from>
    <xdr:to>
      <xdr:col>11</xdr:col>
      <xdr:colOff>425550</xdr:colOff>
      <xdr:row>8</xdr:row>
      <xdr:rowOff>55200</xdr:rowOff>
    </xdr:to>
    <xdr:grpSp>
      <xdr:nvGrpSpPr>
        <xdr:cNvPr id="35" name="Группа 34"/>
        <xdr:cNvGrpSpPr/>
      </xdr:nvGrpSpPr>
      <xdr:grpSpPr>
        <a:xfrm rot="10800000">
          <a:off x="9705975" y="24669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247650</xdr:colOff>
      <xdr:row>6</xdr:row>
      <xdr:rowOff>466725</xdr:rowOff>
    </xdr:from>
    <xdr:to>
      <xdr:col>9</xdr:col>
      <xdr:colOff>463650</xdr:colOff>
      <xdr:row>8</xdr:row>
      <xdr:rowOff>64725</xdr:rowOff>
    </xdr:to>
    <xdr:grpSp>
      <xdr:nvGrpSpPr>
        <xdr:cNvPr id="38" name="Группа 37"/>
        <xdr:cNvGrpSpPr/>
      </xdr:nvGrpSpPr>
      <xdr:grpSpPr>
        <a:xfrm rot="10800000">
          <a:off x="8524875" y="24765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453137" cy="264560"/>
    <xdr:sp macro="" textlink="">
      <xdr:nvSpPr>
        <xdr:cNvPr id="12" name="TextBox 11"/>
        <xdr:cNvSpPr txBox="1"/>
      </xdr:nvSpPr>
      <xdr:spPr>
        <a:xfrm>
          <a:off x="11096625" y="36861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15150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419101</xdr:colOff>
      <xdr:row>5</xdr:row>
      <xdr:rowOff>66674</xdr:rowOff>
    </xdr:from>
    <xdr:to>
      <xdr:col>11</xdr:col>
      <xdr:colOff>428626</xdr:colOff>
      <xdr:row>14</xdr:row>
      <xdr:rowOff>57149</xdr:rowOff>
    </xdr:to>
    <xdr:cxnSp macro="">
      <xdr:nvCxnSpPr>
        <xdr:cNvPr id="14" name="Прямая соединительная линия 13"/>
        <xdr:cNvCxnSpPr/>
      </xdr:nvCxnSpPr>
      <xdr:spPr>
        <a:xfrm rot="17100000" flipV="1">
          <a:off x="8877301" y="2924174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406261</xdr:colOff>
      <xdr:row>4</xdr:row>
      <xdr:rowOff>181936</xdr:rowOff>
    </xdr:from>
    <xdr:ext cx="264560" cy="453137"/>
    <xdr:sp macro="" textlink="">
      <xdr:nvSpPr>
        <xdr:cNvPr id="15" name="TextBox 14"/>
        <xdr:cNvSpPr txBox="1"/>
      </xdr:nvSpPr>
      <xdr:spPr>
        <a:xfrm rot="17100000">
          <a:off x="9808397" y="1905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11</xdr:col>
      <xdr:colOff>171450</xdr:colOff>
      <xdr:row>10</xdr:row>
      <xdr:rowOff>133350</xdr:rowOff>
    </xdr:from>
    <xdr:to>
      <xdr:col>11</xdr:col>
      <xdr:colOff>387450</xdr:colOff>
      <xdr:row>12</xdr:row>
      <xdr:rowOff>112350</xdr:rowOff>
    </xdr:to>
    <xdr:grpSp>
      <xdr:nvGrpSpPr>
        <xdr:cNvPr id="16" name="Группа 15"/>
        <xdr:cNvGrpSpPr/>
      </xdr:nvGrpSpPr>
      <xdr:grpSpPr>
        <a:xfrm rot="11700000">
          <a:off x="9667875" y="32861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161925</xdr:rowOff>
    </xdr:from>
    <xdr:to>
      <xdr:col>10</xdr:col>
      <xdr:colOff>444600</xdr:colOff>
      <xdr:row>17</xdr:row>
      <xdr:rowOff>140925</xdr:rowOff>
    </xdr:to>
    <xdr:grpSp>
      <xdr:nvGrpSpPr>
        <xdr:cNvPr id="20" name="Группа 19"/>
        <xdr:cNvGrpSpPr/>
      </xdr:nvGrpSpPr>
      <xdr:grpSpPr>
        <a:xfrm rot="10800000">
          <a:off x="9115425" y="42672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104776</xdr:colOff>
      <xdr:row>23</xdr:row>
      <xdr:rowOff>76200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897312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104775</xdr:colOff>
      <xdr:row>5</xdr:row>
      <xdr:rowOff>161925</xdr:rowOff>
    </xdr:from>
    <xdr:to>
      <xdr:col>9</xdr:col>
      <xdr:colOff>114300</xdr:colOff>
      <xdr:row>14</xdr:row>
      <xdr:rowOff>152400</xdr:rowOff>
    </xdr:to>
    <xdr:cxnSp macro="">
      <xdr:nvCxnSpPr>
        <xdr:cNvPr id="24" name="Прямая соединительная линия 23"/>
        <xdr:cNvCxnSpPr/>
      </xdr:nvCxnSpPr>
      <xdr:spPr>
        <a:xfrm rot="14400000" flipV="1">
          <a:off x="7343775" y="3019425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114301</xdr:rowOff>
    </xdr:from>
    <xdr:to>
      <xdr:col>9</xdr:col>
      <xdr:colOff>200025</xdr:colOff>
      <xdr:row>24</xdr:row>
      <xdr:rowOff>104776</xdr:rowOff>
    </xdr:to>
    <xdr:cxnSp macro="">
      <xdr:nvCxnSpPr>
        <xdr:cNvPr id="25" name="Прямая соединительная линия 24"/>
        <xdr:cNvCxnSpPr/>
      </xdr:nvCxnSpPr>
      <xdr:spPr>
        <a:xfrm rot="17700000" flipV="1">
          <a:off x="7429500" y="4876801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107602</xdr:colOff>
      <xdr:row>14</xdr:row>
      <xdr:rowOff>4741</xdr:rowOff>
    </xdr:from>
    <xdr:to>
      <xdr:col>13</xdr:col>
      <xdr:colOff>438151</xdr:colOff>
      <xdr:row>20</xdr:row>
      <xdr:rowOff>161925</xdr:rowOff>
    </xdr:to>
    <xdr:cxnSp macro="">
      <xdr:nvCxnSpPr>
        <xdr:cNvPr id="26" name="Прямая соединительная линия 25"/>
        <xdr:cNvCxnSpPr/>
      </xdr:nvCxnSpPr>
      <xdr:spPr>
        <a:xfrm flipH="1" flipV="1">
          <a:off x="9604027" y="3919516"/>
          <a:ext cx="1549749" cy="130018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337575</xdr:colOff>
      <xdr:row>15</xdr:row>
      <xdr:rowOff>52950</xdr:rowOff>
    </xdr:from>
    <xdr:to>
      <xdr:col>12</xdr:col>
      <xdr:colOff>87975</xdr:colOff>
      <xdr:row>16</xdr:row>
      <xdr:rowOff>78450</xdr:rowOff>
    </xdr:to>
    <xdr:grpSp>
      <xdr:nvGrpSpPr>
        <xdr:cNvPr id="27" name="Группа 26"/>
        <xdr:cNvGrpSpPr/>
      </xdr:nvGrpSpPr>
      <xdr:grpSpPr>
        <a:xfrm rot="7800000">
          <a:off x="9906000" y="40862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295275</xdr:colOff>
      <xdr:row>15</xdr:row>
      <xdr:rowOff>142875</xdr:rowOff>
    </xdr:from>
    <xdr:to>
      <xdr:col>9</xdr:col>
      <xdr:colOff>511275</xdr:colOff>
      <xdr:row>17</xdr:row>
      <xdr:rowOff>121875</xdr:rowOff>
    </xdr:to>
    <xdr:grpSp>
      <xdr:nvGrpSpPr>
        <xdr:cNvPr id="30" name="Группа 29"/>
        <xdr:cNvGrpSpPr/>
      </xdr:nvGrpSpPr>
      <xdr:grpSpPr>
        <a:xfrm rot="12300000">
          <a:off x="8572500" y="42481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276225</xdr:colOff>
      <xdr:row>10</xdr:row>
      <xdr:rowOff>171450</xdr:rowOff>
    </xdr:from>
    <xdr:to>
      <xdr:col>9</xdr:col>
      <xdr:colOff>492225</xdr:colOff>
      <xdr:row>12</xdr:row>
      <xdr:rowOff>150450</xdr:rowOff>
    </xdr:to>
    <xdr:grpSp>
      <xdr:nvGrpSpPr>
        <xdr:cNvPr id="33" name="Группа 32"/>
        <xdr:cNvGrpSpPr/>
      </xdr:nvGrpSpPr>
      <xdr:grpSpPr>
        <a:xfrm rot="9000000">
          <a:off x="8553450" y="33242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562936</xdr:colOff>
      <xdr:row>19</xdr:row>
      <xdr:rowOff>160964</xdr:rowOff>
    </xdr:from>
    <xdr:ext cx="453137" cy="264560"/>
    <xdr:sp macro="" textlink="">
      <xdr:nvSpPr>
        <xdr:cNvPr id="36" name="TextBox 35"/>
        <xdr:cNvSpPr txBox="1"/>
      </xdr:nvSpPr>
      <xdr:spPr>
        <a:xfrm rot="13200000">
          <a:off x="10668961" y="50282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8</xdr:col>
      <xdr:colOff>228599</xdr:colOff>
      <xdr:row>21</xdr:row>
      <xdr:rowOff>114300</xdr:rowOff>
    </xdr:from>
    <xdr:ext cx="264560" cy="453137"/>
    <xdr:sp macro="" textlink="">
      <xdr:nvSpPr>
        <xdr:cNvPr id="37" name="TextBox 36"/>
        <xdr:cNvSpPr txBox="1"/>
      </xdr:nvSpPr>
      <xdr:spPr>
        <a:xfrm rot="17700000">
          <a:off x="7801935" y="54568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8</xdr:col>
      <xdr:colOff>76200</xdr:colOff>
      <xdr:row>6</xdr:row>
      <xdr:rowOff>152401</xdr:rowOff>
    </xdr:from>
    <xdr:ext cx="264560" cy="453137"/>
    <xdr:sp macro="" textlink="">
      <xdr:nvSpPr>
        <xdr:cNvPr id="38" name="TextBox 37"/>
        <xdr:cNvSpPr txBox="1"/>
      </xdr:nvSpPr>
      <xdr:spPr>
        <a:xfrm rot="14400000">
          <a:off x="7649536" y="225646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151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371475</xdr:colOff>
      <xdr:row>4</xdr:row>
      <xdr:rowOff>152400</xdr:rowOff>
    </xdr:from>
    <xdr:to>
      <xdr:col>9</xdr:col>
      <xdr:colOff>371477</xdr:colOff>
      <xdr:row>14</xdr:row>
      <xdr:rowOff>19051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8648700" y="1781175"/>
          <a:ext cx="2" cy="21526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139561</xdr:colOff>
      <xdr:row>4</xdr:row>
      <xdr:rowOff>31889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286750" y="1790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9</xdr:col>
      <xdr:colOff>257175</xdr:colOff>
      <xdr:row>10</xdr:row>
      <xdr:rowOff>133350</xdr:rowOff>
    </xdr:from>
    <xdr:to>
      <xdr:col>9</xdr:col>
      <xdr:colOff>473175</xdr:colOff>
      <xdr:row>12</xdr:row>
      <xdr:rowOff>112350</xdr:rowOff>
    </xdr:to>
    <xdr:grpSp>
      <xdr:nvGrpSpPr>
        <xdr:cNvPr id="16" name="Группа 15"/>
        <xdr:cNvGrpSpPr/>
      </xdr:nvGrpSpPr>
      <xdr:grpSpPr>
        <a:xfrm rot="10800000">
          <a:off x="8534400" y="32861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295275</xdr:colOff>
      <xdr:row>4</xdr:row>
      <xdr:rowOff>133350</xdr:rowOff>
    </xdr:from>
    <xdr:to>
      <xdr:col>11</xdr:col>
      <xdr:colOff>304800</xdr:colOff>
      <xdr:row>14</xdr:row>
      <xdr:rowOff>1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791700" y="1762125"/>
          <a:ext cx="9525" cy="21526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10</xdr:row>
      <xdr:rowOff>133350</xdr:rowOff>
    </xdr:from>
    <xdr:to>
      <xdr:col>11</xdr:col>
      <xdr:colOff>406500</xdr:colOff>
      <xdr:row>12</xdr:row>
      <xdr:rowOff>112350</xdr:rowOff>
    </xdr:to>
    <xdr:grpSp>
      <xdr:nvGrpSpPr>
        <xdr:cNvPr id="20" name="Группа 19"/>
        <xdr:cNvGrpSpPr/>
      </xdr:nvGrpSpPr>
      <xdr:grpSpPr>
        <a:xfrm rot="10800000">
          <a:off x="9686925" y="32861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66677</xdr:colOff>
      <xdr:row>4</xdr:row>
      <xdr:rowOff>2353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9433066" y="17611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9</xdr:col>
      <xdr:colOff>391865</xdr:colOff>
      <xdr:row>15</xdr:row>
      <xdr:rowOff>161925</xdr:rowOff>
    </xdr:from>
    <xdr:to>
      <xdr:col>11</xdr:col>
      <xdr:colOff>28575</xdr:colOff>
      <xdr:row>24</xdr:row>
      <xdr:rowOff>337087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8669090" y="4267200"/>
          <a:ext cx="855910" cy="18896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247651</xdr:colOff>
      <xdr:row>23</xdr:row>
      <xdr:rowOff>76200</xdr:rowOff>
    </xdr:from>
    <xdr:ext cx="264560" cy="453137"/>
    <xdr:sp macro="" textlink="">
      <xdr:nvSpPr>
        <xdr:cNvPr id="28" name="TextBox 27"/>
        <xdr:cNvSpPr txBox="1"/>
      </xdr:nvSpPr>
      <xdr:spPr>
        <a:xfrm rot="17700000">
          <a:off x="8430587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7</xdr:col>
      <xdr:colOff>333375</xdr:colOff>
      <xdr:row>6</xdr:row>
      <xdr:rowOff>123825</xdr:rowOff>
    </xdr:from>
    <xdr:to>
      <xdr:col>13</xdr:col>
      <xdr:colOff>323850</xdr:colOff>
      <xdr:row>6</xdr:row>
      <xdr:rowOff>133350</xdr:rowOff>
    </xdr:to>
    <xdr:cxnSp macro="">
      <xdr:nvCxnSpPr>
        <xdr:cNvPr id="29" name="Прямая соединительная линия 28"/>
        <xdr:cNvCxnSpPr/>
      </xdr:nvCxnSpPr>
      <xdr:spPr>
        <a:xfrm>
          <a:off x="7391400" y="2133600"/>
          <a:ext cx="3648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23</xdr:row>
      <xdr:rowOff>104775</xdr:rowOff>
    </xdr:from>
    <xdr:to>
      <xdr:col>13</xdr:col>
      <xdr:colOff>314325</xdr:colOff>
      <xdr:row>23</xdr:row>
      <xdr:rowOff>114300</xdr:rowOff>
    </xdr:to>
    <xdr:cxnSp macro="">
      <xdr:nvCxnSpPr>
        <xdr:cNvPr id="32" name="Прямая соединительная линия 31"/>
        <xdr:cNvCxnSpPr/>
      </xdr:nvCxnSpPr>
      <xdr:spPr>
        <a:xfrm>
          <a:off x="7391400" y="5734050"/>
          <a:ext cx="36385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304801</xdr:colOff>
      <xdr:row>6</xdr:row>
      <xdr:rowOff>133350</xdr:rowOff>
    </xdr:from>
    <xdr:to>
      <xdr:col>13</xdr:col>
      <xdr:colOff>314325</xdr:colOff>
      <xdr:row>23</xdr:row>
      <xdr:rowOff>104775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11020426" y="2143125"/>
          <a:ext cx="9524" cy="35909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6</xdr:row>
      <xdr:rowOff>104775</xdr:rowOff>
    </xdr:from>
    <xdr:to>
      <xdr:col>7</xdr:col>
      <xdr:colOff>361949</xdr:colOff>
      <xdr:row>23</xdr:row>
      <xdr:rowOff>114300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7410450" y="2114550"/>
          <a:ext cx="9524" cy="36290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151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86686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7494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16" name="Группа 15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161925</xdr:rowOff>
    </xdr:from>
    <xdr:to>
      <xdr:col>10</xdr:col>
      <xdr:colOff>444600</xdr:colOff>
      <xdr:row>17</xdr:row>
      <xdr:rowOff>140925</xdr:rowOff>
    </xdr:to>
    <xdr:grpSp>
      <xdr:nvGrpSpPr>
        <xdr:cNvPr id="20" name="Группа 19"/>
        <xdr:cNvGrpSpPr/>
      </xdr:nvGrpSpPr>
      <xdr:grpSpPr>
        <a:xfrm rot="10800000">
          <a:off x="9115425" y="42672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104776</xdr:colOff>
      <xdr:row>23</xdr:row>
      <xdr:rowOff>76200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897312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14</xdr:col>
      <xdr:colOff>228600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4657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96625" y="36861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524631" cy="264560"/>
    <xdr:sp macro="" textlink="">
      <xdr:nvSpPr>
        <xdr:cNvPr id="13" name="TextBox 12"/>
        <xdr:cNvSpPr txBox="1"/>
      </xdr:nvSpPr>
      <xdr:spPr>
        <a:xfrm>
          <a:off x="6915150" y="36576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10</xdr:col>
      <xdr:colOff>333376</xdr:colOff>
      <xdr:row>5</xdr:row>
      <xdr:rowOff>19050</xdr:rowOff>
    </xdr:from>
    <xdr:to>
      <xdr:col>10</xdr:col>
      <xdr:colOff>342901</xdr:colOff>
      <xdr:row>14</xdr:row>
      <xdr:rowOff>9525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8181976" y="2876550"/>
          <a:ext cx="2085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86686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7494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16" name="Группа 15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161925</xdr:rowOff>
    </xdr:from>
    <xdr:to>
      <xdr:col>10</xdr:col>
      <xdr:colOff>444600</xdr:colOff>
      <xdr:row>17</xdr:row>
      <xdr:rowOff>140925</xdr:rowOff>
    </xdr:to>
    <xdr:grpSp>
      <xdr:nvGrpSpPr>
        <xdr:cNvPr id="20" name="Группа 19"/>
        <xdr:cNvGrpSpPr/>
      </xdr:nvGrpSpPr>
      <xdr:grpSpPr>
        <a:xfrm rot="10800000">
          <a:off x="9115425" y="42672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104776</xdr:colOff>
      <xdr:row>23</xdr:row>
      <xdr:rowOff>76200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897312" y="57997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68015</xdr:colOff>
      <xdr:row>6</xdr:row>
      <xdr:rowOff>38100</xdr:rowOff>
    </xdr:from>
    <xdr:to>
      <xdr:col>12</xdr:col>
      <xdr:colOff>314325</xdr:colOff>
      <xdr:row>14</xdr:row>
      <xdr:rowOff>22762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9564440" y="2047875"/>
          <a:ext cx="855910" cy="18896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10</xdr:row>
      <xdr:rowOff>180976</xdr:rowOff>
    </xdr:from>
    <xdr:to>
      <xdr:col>11</xdr:col>
      <xdr:colOff>377925</xdr:colOff>
      <xdr:row>12</xdr:row>
      <xdr:rowOff>159976</xdr:rowOff>
    </xdr:to>
    <xdr:grpSp>
      <xdr:nvGrpSpPr>
        <xdr:cNvPr id="26" name="Группа 25"/>
        <xdr:cNvGrpSpPr/>
      </xdr:nvGrpSpPr>
      <xdr:grpSpPr>
        <a:xfrm rot="12300000">
          <a:off x="9658350" y="3333751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9525</xdr:colOff>
      <xdr:row>5</xdr:row>
      <xdr:rowOff>95250</xdr:rowOff>
    </xdr:from>
    <xdr:ext cx="264560" cy="453137"/>
    <xdr:sp macro="" textlink="">
      <xdr:nvSpPr>
        <xdr:cNvPr id="29" name="TextBox 28"/>
        <xdr:cNvSpPr txBox="1"/>
      </xdr:nvSpPr>
      <xdr:spPr>
        <a:xfrm rot="17700000">
          <a:off x="10021261" y="20088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14</xdr:row>
      <xdr:rowOff>9525</xdr:rowOff>
    </xdr:from>
    <xdr:to>
      <xdr:col>10</xdr:col>
      <xdr:colOff>342900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>
          <a:off x="6896100" y="3924300"/>
          <a:ext cx="23336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381000</xdr:colOff>
      <xdr:row>12</xdr:row>
      <xdr:rowOff>152400</xdr:rowOff>
    </xdr:from>
    <xdr:ext cx="184731" cy="264560"/>
    <xdr:sp macro="" textlink="">
      <xdr:nvSpPr>
        <xdr:cNvPr id="12" name="TextBox 11"/>
        <xdr:cNvSpPr txBox="1"/>
      </xdr:nvSpPr>
      <xdr:spPr>
        <a:xfrm>
          <a:off x="110966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1352550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15150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133350</xdr:rowOff>
    </xdr:from>
    <xdr:to>
      <xdr:col>10</xdr:col>
      <xdr:colOff>342902</xdr:colOff>
      <xdr:row>14</xdr:row>
      <xdr:rowOff>9526</xdr:rowOff>
    </xdr:to>
    <xdr:cxnSp macro="">
      <xdr:nvCxnSpPr>
        <xdr:cNvPr id="14" name="Прямая соединительная линия 13"/>
        <xdr:cNvCxnSpPr/>
      </xdr:nvCxnSpPr>
      <xdr:spPr>
        <a:xfrm flipH="1" flipV="1">
          <a:off x="9210675" y="1762125"/>
          <a:ext cx="19052" cy="21621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82411</xdr:colOff>
      <xdr:row>4</xdr:row>
      <xdr:rowOff>50939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839200" y="18097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347100</xdr:colOff>
      <xdr:row>13</xdr:row>
      <xdr:rowOff>91050</xdr:rowOff>
    </xdr:from>
    <xdr:to>
      <xdr:col>10</xdr:col>
      <xdr:colOff>97500</xdr:colOff>
      <xdr:row>14</xdr:row>
      <xdr:rowOff>116550</xdr:rowOff>
    </xdr:to>
    <xdr:grpSp>
      <xdr:nvGrpSpPr>
        <xdr:cNvPr id="16" name="Группа 15"/>
        <xdr:cNvGrpSpPr/>
      </xdr:nvGrpSpPr>
      <xdr:grpSpPr>
        <a:xfrm rot="16200000">
          <a:off x="8696325" y="37433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342901</xdr:colOff>
      <xdr:row>14</xdr:row>
      <xdr:rowOff>9527</xdr:rowOff>
    </xdr:from>
    <xdr:to>
      <xdr:col>10</xdr:col>
      <xdr:colOff>352425</xdr:colOff>
      <xdr:row>24</xdr:row>
      <xdr:rowOff>304800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9229726" y="3924302"/>
          <a:ext cx="9524" cy="22002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104776</xdr:colOff>
      <xdr:row>23</xdr:row>
      <xdr:rowOff>40453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8861565" y="57997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J112" zoomScaleNormal="100" workbookViewId="0">
      <selection activeCell="T25" sqref="T25:U25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2"/>
      <c r="K7" s="57"/>
      <c r="L7" s="64"/>
      <c r="M7" s="57"/>
      <c r="N7" s="32" t="s">
        <v>35</v>
      </c>
      <c r="O7" s="33" t="s">
        <v>36</v>
      </c>
      <c r="P7" s="57"/>
      <c r="Q7" s="57"/>
      <c r="R7" s="57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1045</v>
      </c>
      <c r="G8" t="s">
        <v>1046</v>
      </c>
      <c r="H8" t="s">
        <v>1047</v>
      </c>
      <c r="J8" s="37">
        <v>1</v>
      </c>
      <c r="K8" s="37" t="str">
        <f t="shared" ref="K8:L47" si="0">F8</f>
        <v>В47-1</v>
      </c>
      <c r="L8" s="37" t="str">
        <f>G8</f>
        <v>156,71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156,71</v>
      </c>
      <c r="Q8" s="39">
        <f>P8-R8</f>
        <v>2.0100000000000193</v>
      </c>
      <c r="R8" s="39" t="str">
        <f>H8</f>
        <v>154,70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1048</v>
      </c>
      <c r="G9" t="s">
        <v>1049</v>
      </c>
      <c r="H9" t="s">
        <v>918</v>
      </c>
      <c r="J9" s="37">
        <v>2</v>
      </c>
      <c r="K9" s="37" t="str">
        <f t="shared" si="0"/>
        <v>В47-2</v>
      </c>
      <c r="L9" s="37" t="str">
        <f t="shared" si="0"/>
        <v>156,70,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156,70,</v>
      </c>
      <c r="Q9" s="39" t="e">
        <f t="shared" ref="Q9:Q72" si="4">P9-R9</f>
        <v>#VALUE!</v>
      </c>
      <c r="R9" s="39" t="str">
        <f t="shared" ref="R9:R72" si="5">H9</f>
        <v>154,72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1050</v>
      </c>
      <c r="G10" t="s">
        <v>1051</v>
      </c>
      <c r="H10" t="s">
        <v>225</v>
      </c>
      <c r="J10" s="43">
        <v>3</v>
      </c>
      <c r="K10" s="43" t="str">
        <f t="shared" si="0"/>
        <v>В47-3</v>
      </c>
      <c r="L10" s="37" t="str">
        <f t="shared" si="0"/>
        <v>157,62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157,62</v>
      </c>
      <c r="Q10" s="39">
        <f t="shared" si="4"/>
        <v>1.8600000000000136</v>
      </c>
      <c r="R10" s="39" t="str">
        <f t="shared" si="5"/>
        <v>155,76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1052</v>
      </c>
      <c r="G11" t="s">
        <v>1053</v>
      </c>
      <c r="H11" t="s">
        <v>163</v>
      </c>
      <c r="J11" s="43">
        <v>4</v>
      </c>
      <c r="K11" s="43" t="str">
        <f t="shared" si="0"/>
        <v>В47-4</v>
      </c>
      <c r="L11" s="37" t="str">
        <f t="shared" si="0"/>
        <v>157,52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157,52</v>
      </c>
      <c r="Q11" s="39">
        <f t="shared" si="4"/>
        <v>1.8400000000000034</v>
      </c>
      <c r="R11" s="39" t="str">
        <f t="shared" si="5"/>
        <v>155,68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1054</v>
      </c>
      <c r="G12" t="s">
        <v>281</v>
      </c>
      <c r="H12" t="s">
        <v>284</v>
      </c>
      <c r="J12" s="43">
        <v>5</v>
      </c>
      <c r="K12" s="43" t="str">
        <f t="shared" si="0"/>
        <v>В47-5</v>
      </c>
      <c r="L12" s="37" t="str">
        <f t="shared" si="0"/>
        <v>157,96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157,96</v>
      </c>
      <c r="Q12" s="39">
        <f t="shared" si="4"/>
        <v>1.75</v>
      </c>
      <c r="R12" s="39" t="str">
        <f t="shared" si="5"/>
        <v>156,21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1055</v>
      </c>
      <c r="G13" t="s">
        <v>109</v>
      </c>
      <c r="H13" t="s">
        <v>1056</v>
      </c>
      <c r="J13" s="43">
        <v>6</v>
      </c>
      <c r="K13" s="43" t="str">
        <f t="shared" si="0"/>
        <v>В47-6</v>
      </c>
      <c r="L13" s="37" t="str">
        <f t="shared" si="0"/>
        <v>158,80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158,80</v>
      </c>
      <c r="Q13" s="39">
        <f t="shared" si="4"/>
        <v>1.5100000000000193</v>
      </c>
      <c r="R13" s="39" t="str">
        <f t="shared" si="5"/>
        <v>157,29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1057</v>
      </c>
      <c r="G14" t="s">
        <v>1058</v>
      </c>
      <c r="H14" t="s">
        <v>256</v>
      </c>
      <c r="J14" s="43">
        <v>7</v>
      </c>
      <c r="K14" s="43" t="str">
        <f t="shared" si="0"/>
        <v>В47-7</v>
      </c>
      <c r="L14" s="37" t="str">
        <f t="shared" si="0"/>
        <v>158,92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158,92</v>
      </c>
      <c r="Q14" s="39">
        <f t="shared" si="4"/>
        <v>1.4499999999999886</v>
      </c>
      <c r="R14" s="39" t="str">
        <f t="shared" si="5"/>
        <v>157,47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1059</v>
      </c>
      <c r="G15" t="s">
        <v>296</v>
      </c>
      <c r="H15" t="s">
        <v>1060</v>
      </c>
      <c r="J15" s="37">
        <v>8</v>
      </c>
      <c r="K15" s="37" t="str">
        <f t="shared" si="0"/>
        <v>В47-8</v>
      </c>
      <c r="L15" s="37" t="str">
        <f t="shared" si="0"/>
        <v>159,08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159,08</v>
      </c>
      <c r="Q15" s="39">
        <f t="shared" si="4"/>
        <v>1.3100000000000023</v>
      </c>
      <c r="R15" s="39" t="str">
        <f t="shared" si="5"/>
        <v>157,77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1061</v>
      </c>
      <c r="G16" t="s">
        <v>76</v>
      </c>
      <c r="H16" t="s">
        <v>162</v>
      </c>
      <c r="J16" s="43">
        <v>9</v>
      </c>
      <c r="K16" s="43" t="str">
        <f t="shared" si="0"/>
        <v>В47-9</v>
      </c>
      <c r="L16" s="37" t="str">
        <f t="shared" si="0"/>
        <v>158,76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158,76</v>
      </c>
      <c r="Q16" s="39">
        <f t="shared" si="4"/>
        <v>1.789999999999992</v>
      </c>
      <c r="R16" s="39" t="str">
        <f t="shared" si="5"/>
        <v>156,97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1062</v>
      </c>
      <c r="G17" t="s">
        <v>1063</v>
      </c>
      <c r="H17" t="s">
        <v>230</v>
      </c>
      <c r="J17" s="43">
        <v>10</v>
      </c>
      <c r="K17" s="43" t="str">
        <f t="shared" si="0"/>
        <v>В47-10</v>
      </c>
      <c r="L17" s="37" t="str">
        <f t="shared" si="0"/>
        <v>157,81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157,81</v>
      </c>
      <c r="Q17" s="39">
        <f t="shared" si="4"/>
        <v>1.8300000000000125</v>
      </c>
      <c r="R17" s="39" t="str">
        <f t="shared" si="5"/>
        <v>155,98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1064</v>
      </c>
      <c r="G18" t="s">
        <v>1065</v>
      </c>
      <c r="H18" t="s">
        <v>120</v>
      </c>
      <c r="J18" s="43">
        <v>11</v>
      </c>
      <c r="K18" s="43" t="str">
        <f t="shared" si="0"/>
        <v>В47-11</v>
      </c>
      <c r="L18" s="37" t="str">
        <f t="shared" si="0"/>
        <v>158,11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158,11</v>
      </c>
      <c r="Q18" s="39">
        <f t="shared" si="4"/>
        <v>1.960000000000008</v>
      </c>
      <c r="R18" s="39" t="str">
        <f t="shared" si="5"/>
        <v>156,15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1066</v>
      </c>
      <c r="G19" t="s">
        <v>283</v>
      </c>
      <c r="H19" t="s">
        <v>1067</v>
      </c>
      <c r="J19" s="43">
        <v>12</v>
      </c>
      <c r="K19" s="43" t="str">
        <f t="shared" si="0"/>
        <v>В47-12</v>
      </c>
      <c r="L19" s="37" t="str">
        <f t="shared" si="0"/>
        <v>157,91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157,91</v>
      </c>
      <c r="Q19" s="39">
        <f t="shared" si="4"/>
        <v>1.8599999999999852</v>
      </c>
      <c r="R19" s="39" t="str">
        <f t="shared" si="5"/>
        <v>156,05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1068</v>
      </c>
      <c r="G20" t="s">
        <v>1069</v>
      </c>
      <c r="H20" t="s">
        <v>50</v>
      </c>
      <c r="J20" s="43">
        <v>13</v>
      </c>
      <c r="K20" s="43" t="str">
        <f t="shared" si="0"/>
        <v>В47-13</v>
      </c>
      <c r="L20" s="37" t="str">
        <f t="shared" si="0"/>
        <v>159,61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159,61</v>
      </c>
      <c r="Q20" s="39">
        <f t="shared" si="4"/>
        <v>1.75</v>
      </c>
      <c r="R20" s="39" t="str">
        <f t="shared" si="5"/>
        <v>157,86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1070</v>
      </c>
      <c r="G21" t="s">
        <v>1071</v>
      </c>
      <c r="H21" t="s">
        <v>79</v>
      </c>
      <c r="J21" s="43">
        <v>14</v>
      </c>
      <c r="K21" s="43" t="str">
        <f t="shared" si="0"/>
        <v>В47-14</v>
      </c>
      <c r="L21" s="37" t="str">
        <f t="shared" si="0"/>
        <v>160,08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160,08</v>
      </c>
      <c r="Q21" s="39">
        <f t="shared" si="4"/>
        <v>1.3600000000000136</v>
      </c>
      <c r="R21" s="39" t="str">
        <f t="shared" si="5"/>
        <v>158,72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1072</v>
      </c>
      <c r="G22" t="s">
        <v>1073</v>
      </c>
      <c r="H22" t="s">
        <v>1074</v>
      </c>
      <c r="J22" s="43">
        <v>15</v>
      </c>
      <c r="K22" s="43" t="str">
        <f t="shared" si="0"/>
        <v>В47-15</v>
      </c>
      <c r="L22" s="37" t="str">
        <f t="shared" si="0"/>
        <v>162,20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162,20</v>
      </c>
      <c r="Q22" s="39">
        <f t="shared" si="4"/>
        <v>2.7699999999999818</v>
      </c>
      <c r="R22" s="39" t="str">
        <f t="shared" si="5"/>
        <v>159,43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1075</v>
      </c>
      <c r="G23" t="s">
        <v>1076</v>
      </c>
      <c r="H23" t="s">
        <v>1074</v>
      </c>
      <c r="J23" s="43">
        <v>16</v>
      </c>
      <c r="K23" s="43" t="str">
        <f t="shared" si="0"/>
        <v>В47-16</v>
      </c>
      <c r="L23" s="37" t="str">
        <f t="shared" si="0"/>
        <v>160,44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160,44</v>
      </c>
      <c r="Q23" s="39">
        <f t="shared" si="4"/>
        <v>1.0099999999999909</v>
      </c>
      <c r="R23" s="39" t="str">
        <f t="shared" si="5"/>
        <v>159,43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1077</v>
      </c>
      <c r="G24" t="s">
        <v>1078</v>
      </c>
      <c r="H24" t="s">
        <v>985</v>
      </c>
      <c r="J24" s="43">
        <v>17</v>
      </c>
      <c r="K24" s="43" t="str">
        <f t="shared" si="0"/>
        <v>В47-17</v>
      </c>
      <c r="L24" s="37" t="str">
        <f t="shared" si="0"/>
        <v>161,44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161,44</v>
      </c>
      <c r="Q24" s="39">
        <f t="shared" si="4"/>
        <v>1.8400000000000034</v>
      </c>
      <c r="R24" s="39" t="str">
        <f t="shared" si="5"/>
        <v>159,60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1079</v>
      </c>
      <c r="G25" t="s">
        <v>632</v>
      </c>
      <c r="H25" t="s">
        <v>713</v>
      </c>
      <c r="J25" s="43">
        <v>18</v>
      </c>
      <c r="K25" s="43" t="str">
        <f t="shared" si="0"/>
        <v>В47-18</v>
      </c>
      <c r="L25" s="37" t="str">
        <f t="shared" si="0"/>
        <v>162,07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162,07</v>
      </c>
      <c r="Q25" s="39">
        <f t="shared" si="4"/>
        <v>1.7999999999999829</v>
      </c>
      <c r="R25" s="39" t="str">
        <f t="shared" si="5"/>
        <v>160,27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1080</v>
      </c>
      <c r="G26" t="s">
        <v>622</v>
      </c>
      <c r="H26" t="s">
        <v>335</v>
      </c>
      <c r="J26" s="43">
        <v>19</v>
      </c>
      <c r="K26" s="43" t="str">
        <f t="shared" si="0"/>
        <v>В47-19</v>
      </c>
      <c r="L26" s="37" t="str">
        <f t="shared" si="0"/>
        <v>162,29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162,29</v>
      </c>
      <c r="Q26" s="39">
        <f t="shared" si="4"/>
        <v>1.9199999999999875</v>
      </c>
      <c r="R26" s="39" t="str">
        <f t="shared" si="5"/>
        <v>160,37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1081</v>
      </c>
      <c r="G27" t="s">
        <v>1082</v>
      </c>
      <c r="H27" t="s">
        <v>366</v>
      </c>
      <c r="J27" s="43">
        <v>20</v>
      </c>
      <c r="K27" s="37" t="str">
        <f t="shared" si="0"/>
        <v>В47-20</v>
      </c>
      <c r="L27" s="37" t="str">
        <f t="shared" si="0"/>
        <v>162,59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162,59</v>
      </c>
      <c r="Q27" s="39">
        <f t="shared" si="4"/>
        <v>1.8100000000000023</v>
      </c>
      <c r="R27" s="39" t="str">
        <f t="shared" si="5"/>
        <v>160,78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1083</v>
      </c>
      <c r="G28" t="s">
        <v>1084</v>
      </c>
      <c r="H28" t="s">
        <v>1085</v>
      </c>
      <c r="I28" s="42"/>
      <c r="J28" s="43">
        <v>21</v>
      </c>
      <c r="K28" s="37" t="str">
        <f t="shared" si="0"/>
        <v>В47-21</v>
      </c>
      <c r="L28" s="37" t="str">
        <f t="shared" si="0"/>
        <v>162,40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162,40</v>
      </c>
      <c r="Q28" s="39">
        <f t="shared" si="4"/>
        <v>1.9800000000000182</v>
      </c>
      <c r="R28" s="39" t="str">
        <f t="shared" si="5"/>
        <v>160,42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1086</v>
      </c>
      <c r="G29" t="s">
        <v>1087</v>
      </c>
      <c r="H29" t="s">
        <v>627</v>
      </c>
      <c r="I29" s="42"/>
      <c r="J29" s="43">
        <v>22</v>
      </c>
      <c r="K29" s="37" t="str">
        <f t="shared" si="0"/>
        <v>В47-22</v>
      </c>
      <c r="L29" s="37" t="str">
        <f t="shared" si="0"/>
        <v>162,45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162,45</v>
      </c>
      <c r="Q29" s="39">
        <f t="shared" si="4"/>
        <v>1.6799999999999784</v>
      </c>
      <c r="R29" s="39" t="str">
        <f t="shared" si="5"/>
        <v>160,77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1088</v>
      </c>
      <c r="G30" t="s">
        <v>1089</v>
      </c>
      <c r="H30" t="s">
        <v>1090</v>
      </c>
      <c r="I30" s="42"/>
      <c r="J30" s="43">
        <v>23</v>
      </c>
      <c r="K30" s="37" t="str">
        <f t="shared" si="0"/>
        <v>В47-23</v>
      </c>
      <c r="L30" s="37" t="str">
        <f t="shared" si="0"/>
        <v>162,13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162,13</v>
      </c>
      <c r="Q30" s="39">
        <f t="shared" si="4"/>
        <v>1.5999999999999943</v>
      </c>
      <c r="R30" s="39" t="str">
        <f t="shared" si="5"/>
        <v>160,53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1091</v>
      </c>
      <c r="G31" t="s">
        <v>1030</v>
      </c>
      <c r="H31" t="s">
        <v>1092</v>
      </c>
      <c r="I31" s="42"/>
      <c r="J31" s="43">
        <v>24</v>
      </c>
      <c r="K31" s="37" t="str">
        <f t="shared" si="0"/>
        <v>В47-24</v>
      </c>
      <c r="L31" s="37" t="str">
        <f t="shared" si="0"/>
        <v>162,14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162,14</v>
      </c>
      <c r="Q31" s="39">
        <f t="shared" si="4"/>
        <v>1.6599999999999966</v>
      </c>
      <c r="R31" s="39" t="str">
        <f t="shared" si="5"/>
        <v>160,48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1093</v>
      </c>
      <c r="G32" t="s">
        <v>347</v>
      </c>
      <c r="H32" t="s">
        <v>1094</v>
      </c>
      <c r="I32" s="42"/>
      <c r="J32" s="43">
        <v>25</v>
      </c>
      <c r="K32" s="37" t="str">
        <f t="shared" si="0"/>
        <v>В47-25</v>
      </c>
      <c r="L32" s="37" t="str">
        <f t="shared" si="0"/>
        <v>163,07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163,07</v>
      </c>
      <c r="Q32" s="39">
        <f t="shared" si="4"/>
        <v>1.0499999999999829</v>
      </c>
      <c r="R32" s="39" t="str">
        <f t="shared" si="5"/>
        <v>162,02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1095</v>
      </c>
      <c r="G33" t="s">
        <v>1096</v>
      </c>
      <c r="H33" t="s">
        <v>619</v>
      </c>
      <c r="I33" s="42"/>
      <c r="J33" s="43">
        <v>26</v>
      </c>
      <c r="K33" s="37" t="str">
        <f t="shared" si="0"/>
        <v>В47-26</v>
      </c>
      <c r="L33" s="37" t="str">
        <f t="shared" si="0"/>
        <v>163,34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163,34</v>
      </c>
      <c r="Q33" s="39">
        <f t="shared" si="4"/>
        <v>1.2199999999999989</v>
      </c>
      <c r="R33" s="39" t="str">
        <f t="shared" si="5"/>
        <v>162,12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1097</v>
      </c>
      <c r="G34" t="s">
        <v>1098</v>
      </c>
      <c r="H34" t="s">
        <v>1099</v>
      </c>
      <c r="I34" s="42"/>
      <c r="J34" s="43">
        <v>27</v>
      </c>
      <c r="K34" s="37" t="str">
        <f t="shared" si="0"/>
        <v>В47-27</v>
      </c>
      <c r="L34" s="37" t="str">
        <f t="shared" si="0"/>
        <v>161,74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161,74</v>
      </c>
      <c r="Q34" s="39">
        <f t="shared" si="4"/>
        <v>1.9000000000000057</v>
      </c>
      <c r="R34" s="39" t="str">
        <f t="shared" si="5"/>
        <v>159,84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1100</v>
      </c>
      <c r="G35" t="s">
        <v>1101</v>
      </c>
      <c r="H35" t="s">
        <v>1102</v>
      </c>
      <c r="I35" s="42"/>
      <c r="J35" s="43">
        <v>28</v>
      </c>
      <c r="K35" s="37" t="str">
        <f t="shared" si="0"/>
        <v>В47-28</v>
      </c>
      <c r="L35" s="37" t="str">
        <f t="shared" si="0"/>
        <v>161,20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161,20</v>
      </c>
      <c r="Q35" s="39">
        <f t="shared" si="4"/>
        <v>1.4499999999999886</v>
      </c>
      <c r="R35" s="39" t="str">
        <f t="shared" si="5"/>
        <v>159,75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1103</v>
      </c>
      <c r="G36" t="s">
        <v>1104</v>
      </c>
      <c r="H36" t="s">
        <v>1105</v>
      </c>
      <c r="I36" s="42"/>
      <c r="J36" s="43">
        <v>29</v>
      </c>
      <c r="K36" s="37" t="str">
        <f t="shared" si="0"/>
        <v>В47-29</v>
      </c>
      <c r="L36" s="37" t="str">
        <f t="shared" si="0"/>
        <v>161,18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161,18</v>
      </c>
      <c r="Q36" s="39">
        <f t="shared" si="4"/>
        <v>1.0900000000000034</v>
      </c>
      <c r="R36" s="39" t="str">
        <f t="shared" si="5"/>
        <v>160,09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1106</v>
      </c>
      <c r="G37" t="s">
        <v>1107</v>
      </c>
      <c r="H37" t="s">
        <v>312</v>
      </c>
      <c r="I37" s="42"/>
      <c r="J37" s="43">
        <v>30</v>
      </c>
      <c r="K37" s="37" t="str">
        <f t="shared" si="0"/>
        <v>В47-30</v>
      </c>
      <c r="L37" s="37" t="str">
        <f t="shared" si="0"/>
        <v>159,55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159,55</v>
      </c>
      <c r="Q37" s="39">
        <f t="shared" si="4"/>
        <v>1.9000000000000057</v>
      </c>
      <c r="R37" s="39" t="str">
        <f t="shared" si="5"/>
        <v>157,65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1108</v>
      </c>
      <c r="G38" t="s">
        <v>1109</v>
      </c>
      <c r="H38" t="s">
        <v>1110</v>
      </c>
      <c r="I38" s="42"/>
      <c r="J38" s="43">
        <v>31</v>
      </c>
      <c r="K38" s="37" t="str">
        <f t="shared" si="0"/>
        <v>В47-31</v>
      </c>
      <c r="L38" s="37" t="str">
        <f t="shared" si="0"/>
        <v>164,40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164,40</v>
      </c>
      <c r="Q38" s="39">
        <f t="shared" si="4"/>
        <v>2.5300000000000011</v>
      </c>
      <c r="R38" s="39" t="str">
        <f t="shared" si="5"/>
        <v>161,87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1111</v>
      </c>
      <c r="G39" t="s">
        <v>1112</v>
      </c>
      <c r="H39" t="s">
        <v>1113</v>
      </c>
      <c r="I39" s="42"/>
      <c r="J39" s="43">
        <v>32</v>
      </c>
      <c r="K39" s="37" t="str">
        <f t="shared" si="0"/>
        <v>В47-32</v>
      </c>
      <c r="L39" s="37" t="str">
        <f t="shared" si="0"/>
        <v>165,18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165,18</v>
      </c>
      <c r="Q39" s="39">
        <f t="shared" si="4"/>
        <v>1.0500000000000114</v>
      </c>
      <c r="R39" s="39" t="str">
        <f t="shared" si="5"/>
        <v>164,13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1114</v>
      </c>
      <c r="G40" t="s">
        <v>1115</v>
      </c>
      <c r="H40" t="s">
        <v>1116</v>
      </c>
      <c r="I40" s="42"/>
      <c r="J40" s="43">
        <v>33</v>
      </c>
      <c r="K40" s="37" t="str">
        <f t="shared" si="0"/>
        <v>В47-33</v>
      </c>
      <c r="L40" s="37" t="str">
        <f t="shared" si="0"/>
        <v>166,05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166,05</v>
      </c>
      <c r="Q40" s="39">
        <f t="shared" si="4"/>
        <v>1.7000000000000171</v>
      </c>
      <c r="R40" s="39" t="str">
        <f t="shared" si="5"/>
        <v>164,35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1117</v>
      </c>
      <c r="G41" t="s">
        <v>445</v>
      </c>
      <c r="H41" t="s">
        <v>481</v>
      </c>
      <c r="I41" s="42"/>
      <c r="J41" s="43">
        <v>34</v>
      </c>
      <c r="K41" s="37" t="str">
        <f t="shared" si="0"/>
        <v>В47-34</v>
      </c>
      <c r="L41" s="37" t="str">
        <f t="shared" si="0"/>
        <v>165,55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165,55</v>
      </c>
      <c r="Q41" s="39">
        <f t="shared" si="4"/>
        <v>1.1899999999999977</v>
      </c>
      <c r="R41" s="39" t="str">
        <f t="shared" si="5"/>
        <v>164,36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1118</v>
      </c>
      <c r="G42" t="s">
        <v>412</v>
      </c>
      <c r="H42" t="s">
        <v>1119</v>
      </c>
      <c r="I42" s="42"/>
      <c r="J42" s="43">
        <v>35</v>
      </c>
      <c r="K42" s="37" t="str">
        <f t="shared" si="0"/>
        <v>В47-35</v>
      </c>
      <c r="L42" s="37" t="str">
        <f t="shared" si="0"/>
        <v>165,37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165,37</v>
      </c>
      <c r="Q42" s="39">
        <f t="shared" si="4"/>
        <v>0.95000000000001705</v>
      </c>
      <c r="R42" s="39" t="str">
        <f t="shared" si="5"/>
        <v>164,42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1120</v>
      </c>
      <c r="G43" t="s">
        <v>1121</v>
      </c>
      <c r="H43" t="s">
        <v>388</v>
      </c>
      <c r="I43" s="42"/>
      <c r="J43" s="43">
        <v>36</v>
      </c>
      <c r="K43" s="37" t="str">
        <f t="shared" si="0"/>
        <v>В47-36</v>
      </c>
      <c r="L43" s="37" t="str">
        <f t="shared" si="0"/>
        <v>165,33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165,33</v>
      </c>
      <c r="Q43" s="39">
        <f t="shared" si="4"/>
        <v>0.95000000000001705</v>
      </c>
      <c r="R43" s="39" t="str">
        <f t="shared" si="5"/>
        <v>164,38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1122</v>
      </c>
      <c r="G44" t="s">
        <v>1123</v>
      </c>
      <c r="H44" t="s">
        <v>1124</v>
      </c>
      <c r="I44" s="42"/>
      <c r="J44" s="43">
        <v>37</v>
      </c>
      <c r="K44" s="37" t="str">
        <f t="shared" si="0"/>
        <v>В47-37</v>
      </c>
      <c r="L44" s="37" t="str">
        <f t="shared" si="0"/>
        <v>165,76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165,76</v>
      </c>
      <c r="Q44" s="39">
        <f t="shared" si="4"/>
        <v>1.9799999999999898</v>
      </c>
      <c r="R44" s="39" t="str">
        <f t="shared" si="5"/>
        <v>163,78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1125</v>
      </c>
      <c r="G45" t="s">
        <v>1126</v>
      </c>
      <c r="H45" t="s">
        <v>600</v>
      </c>
      <c r="I45" s="42"/>
      <c r="J45" s="43">
        <v>38</v>
      </c>
      <c r="K45" s="37" t="str">
        <f t="shared" si="0"/>
        <v>В47-38</v>
      </c>
      <c r="L45" s="37" t="str">
        <f t="shared" si="0"/>
        <v>166,06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166,06</v>
      </c>
      <c r="Q45" s="39">
        <f t="shared" si="4"/>
        <v>1.8199999999999932</v>
      </c>
      <c r="R45" s="39" t="str">
        <f t="shared" si="5"/>
        <v>164,24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1127</v>
      </c>
      <c r="G46" t="s">
        <v>1128</v>
      </c>
      <c r="H46" t="s">
        <v>1129</v>
      </c>
      <c r="I46" s="42"/>
      <c r="J46" s="43">
        <v>39</v>
      </c>
      <c r="K46" s="37" t="str">
        <f t="shared" si="0"/>
        <v>В47-39</v>
      </c>
      <c r="L46" s="37" t="str">
        <f t="shared" si="0"/>
        <v>166,23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166,23</v>
      </c>
      <c r="Q46" s="39">
        <f t="shared" si="4"/>
        <v>1.25</v>
      </c>
      <c r="R46" s="39" t="str">
        <f t="shared" si="5"/>
        <v>164,98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1130</v>
      </c>
      <c r="G47" t="s">
        <v>506</v>
      </c>
      <c r="H47" t="s">
        <v>1131</v>
      </c>
      <c r="I47" s="42"/>
      <c r="J47" s="43">
        <v>40</v>
      </c>
      <c r="K47" s="37" t="str">
        <f t="shared" si="0"/>
        <v>В47-40</v>
      </c>
      <c r="L47" s="37" t="str">
        <f t="shared" si="0"/>
        <v>166,20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166,20</v>
      </c>
      <c r="Q47" s="39">
        <f t="shared" si="4"/>
        <v>1.4499999999999886</v>
      </c>
      <c r="R47" s="39" t="str">
        <f t="shared" si="5"/>
        <v>164,75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1132</v>
      </c>
      <c r="G48" t="s">
        <v>1133</v>
      </c>
      <c r="H48" t="s">
        <v>666</v>
      </c>
      <c r="I48" s="42"/>
      <c r="J48" s="43">
        <v>41</v>
      </c>
      <c r="K48" s="37" t="str">
        <f t="shared" ref="K48:L63" si="6">F48</f>
        <v>В47-41</v>
      </c>
      <c r="L48" s="37" t="str">
        <f t="shared" si="6"/>
        <v>166,46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166,46</v>
      </c>
      <c r="Q48" s="39">
        <f t="shared" si="4"/>
        <v>2.3600000000000136</v>
      </c>
      <c r="R48" s="39" t="str">
        <f t="shared" si="5"/>
        <v>164,10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1134</v>
      </c>
      <c r="G49" t="s">
        <v>1135</v>
      </c>
      <c r="H49" t="s">
        <v>374</v>
      </c>
      <c r="I49" s="42"/>
      <c r="J49" s="43">
        <v>42</v>
      </c>
      <c r="K49" s="37" t="str">
        <f t="shared" si="6"/>
        <v>В47-42</v>
      </c>
      <c r="L49" s="37" t="str">
        <f t="shared" si="6"/>
        <v>166,65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166,65</v>
      </c>
      <c r="Q49" s="39">
        <f t="shared" si="4"/>
        <v>1.3700000000000045</v>
      </c>
      <c r="R49" s="39" t="str">
        <f t="shared" si="5"/>
        <v>165,28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1136</v>
      </c>
      <c r="G50" t="s">
        <v>1137</v>
      </c>
      <c r="H50" t="s">
        <v>1129</v>
      </c>
      <c r="I50" s="42"/>
      <c r="J50" s="43">
        <v>43</v>
      </c>
      <c r="K50" s="37" t="str">
        <f t="shared" si="6"/>
        <v>В47-43</v>
      </c>
      <c r="L50" s="37" t="str">
        <f t="shared" si="6"/>
        <v>166,48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166,48</v>
      </c>
      <c r="Q50" s="39">
        <f t="shared" si="4"/>
        <v>1.5</v>
      </c>
      <c r="R50" s="39" t="str">
        <f t="shared" si="5"/>
        <v>164,98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1138</v>
      </c>
      <c r="G51" t="s">
        <v>1139</v>
      </c>
      <c r="H51" t="s">
        <v>1140</v>
      </c>
      <c r="I51" s="42"/>
      <c r="J51" s="43">
        <v>44</v>
      </c>
      <c r="K51" s="37" t="str">
        <f t="shared" si="6"/>
        <v>В47-44</v>
      </c>
      <c r="L51" s="37" t="str">
        <f t="shared" si="6"/>
        <v>166,75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166,75</v>
      </c>
      <c r="Q51" s="39">
        <f t="shared" si="4"/>
        <v>1.8400000000000034</v>
      </c>
      <c r="R51" s="39" t="str">
        <f t="shared" si="5"/>
        <v>164,91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1141</v>
      </c>
      <c r="G52" t="s">
        <v>1142</v>
      </c>
      <c r="H52" t="s">
        <v>1143</v>
      </c>
      <c r="I52" s="42"/>
      <c r="J52" s="43">
        <v>45</v>
      </c>
      <c r="K52" s="37" t="str">
        <f t="shared" si="6"/>
        <v>В47-45</v>
      </c>
      <c r="L52" s="37" t="str">
        <f t="shared" si="6"/>
        <v>166,76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166,76</v>
      </c>
      <c r="Q52" s="39">
        <f t="shared" si="4"/>
        <v>1.9099999999999966</v>
      </c>
      <c r="R52" s="39" t="str">
        <f t="shared" si="5"/>
        <v>164,85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1144</v>
      </c>
      <c r="G53" t="s">
        <v>1145</v>
      </c>
      <c r="H53" t="s">
        <v>1143</v>
      </c>
      <c r="I53" s="42"/>
      <c r="J53" s="43">
        <v>46</v>
      </c>
      <c r="K53" s="37" t="str">
        <f t="shared" si="6"/>
        <v>В47-46</v>
      </c>
      <c r="L53" s="37" t="str">
        <f t="shared" si="6"/>
        <v>166,85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166,85</v>
      </c>
      <c r="Q53" s="39">
        <f t="shared" si="4"/>
        <v>2</v>
      </c>
      <c r="R53" s="39" t="str">
        <f t="shared" si="5"/>
        <v>164,85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1146</v>
      </c>
      <c r="G54" t="s">
        <v>1147</v>
      </c>
      <c r="H54" t="s">
        <v>605</v>
      </c>
      <c r="I54" s="42"/>
      <c r="J54" s="43">
        <v>47</v>
      </c>
      <c r="K54" s="37" t="str">
        <f t="shared" si="6"/>
        <v>В47-47</v>
      </c>
      <c r="L54" s="37" t="str">
        <f t="shared" si="6"/>
        <v>166,73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166,73</v>
      </c>
      <c r="Q54" s="39">
        <f t="shared" si="4"/>
        <v>1.8999999999999773</v>
      </c>
      <c r="R54" s="39" t="str">
        <f t="shared" si="5"/>
        <v>164,83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1148</v>
      </c>
      <c r="G55" t="s">
        <v>1149</v>
      </c>
      <c r="H55" t="s">
        <v>1150</v>
      </c>
      <c r="I55" s="42"/>
      <c r="J55" s="43">
        <v>48</v>
      </c>
      <c r="K55" s="37" t="str">
        <f t="shared" si="6"/>
        <v>В47-48</v>
      </c>
      <c r="L55" s="37" t="str">
        <f t="shared" si="6"/>
        <v>166,70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166,70</v>
      </c>
      <c r="Q55" s="39">
        <f t="shared" si="4"/>
        <v>1.9099999999999966</v>
      </c>
      <c r="R55" s="39" t="str">
        <f t="shared" si="5"/>
        <v>164,79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1151</v>
      </c>
      <c r="G56" t="s">
        <v>1152</v>
      </c>
      <c r="H56" t="s">
        <v>1153</v>
      </c>
      <c r="I56" s="42"/>
      <c r="J56" s="43">
        <v>49</v>
      </c>
      <c r="K56" s="37" t="str">
        <f t="shared" si="6"/>
        <v>В47-49</v>
      </c>
      <c r="L56" s="37" t="str">
        <f t="shared" si="6"/>
        <v>166,59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166,59</v>
      </c>
      <c r="Q56" s="39">
        <f t="shared" si="4"/>
        <v>1.9300000000000068</v>
      </c>
      <c r="R56" s="39" t="str">
        <f t="shared" si="5"/>
        <v>164,66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1154</v>
      </c>
      <c r="G57" t="s">
        <v>1152</v>
      </c>
      <c r="H57" t="s">
        <v>1155</v>
      </c>
      <c r="I57" s="42"/>
      <c r="J57" s="43">
        <v>50</v>
      </c>
      <c r="K57" s="37" t="str">
        <f t="shared" si="6"/>
        <v>В47-50</v>
      </c>
      <c r="L57" s="37" t="str">
        <f t="shared" si="6"/>
        <v>166,59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166,59</v>
      </c>
      <c r="Q57" s="39">
        <f t="shared" si="4"/>
        <v>1.9399999999999977</v>
      </c>
      <c r="R57" s="39" t="str">
        <f t="shared" si="5"/>
        <v>164,65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1156</v>
      </c>
      <c r="G58" t="s">
        <v>1157</v>
      </c>
      <c r="H58" t="s">
        <v>1155</v>
      </c>
      <c r="I58" s="42"/>
      <c r="J58" s="43">
        <v>51</v>
      </c>
      <c r="K58" s="37" t="str">
        <f t="shared" si="6"/>
        <v>В47-51</v>
      </c>
      <c r="L58" s="37" t="str">
        <f t="shared" si="6"/>
        <v>166,55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166,55</v>
      </c>
      <c r="Q58" s="39">
        <f t="shared" si="4"/>
        <v>1.9000000000000057</v>
      </c>
      <c r="R58" s="39" t="str">
        <f t="shared" si="5"/>
        <v>164,65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1158</v>
      </c>
      <c r="G59" t="s">
        <v>1159</v>
      </c>
      <c r="H59" t="s">
        <v>1160</v>
      </c>
      <c r="I59" s="42"/>
      <c r="J59" s="43">
        <v>52</v>
      </c>
      <c r="K59" s="37" t="str">
        <f t="shared" si="6"/>
        <v>В47-52</v>
      </c>
      <c r="L59" s="37" t="str">
        <f t="shared" si="6"/>
        <v>166,16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166,16</v>
      </c>
      <c r="Q59" s="39">
        <f t="shared" si="4"/>
        <v>2.0900000000000034</v>
      </c>
      <c r="R59" s="39" t="str">
        <f t="shared" si="5"/>
        <v>164,07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1161</v>
      </c>
      <c r="G60" t="s">
        <v>1162</v>
      </c>
      <c r="H60" t="s">
        <v>1163</v>
      </c>
      <c r="I60" s="42"/>
      <c r="J60" s="43">
        <v>53</v>
      </c>
      <c r="K60" s="37" t="str">
        <f t="shared" si="6"/>
        <v>В47-53</v>
      </c>
      <c r="L60" s="37" t="str">
        <f t="shared" si="6"/>
        <v>167,20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167,20</v>
      </c>
      <c r="Q60" s="39">
        <f t="shared" si="4"/>
        <v>1.4799999999999898</v>
      </c>
      <c r="R60" s="39" t="str">
        <f t="shared" si="5"/>
        <v>165,72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1164</v>
      </c>
      <c r="G61" t="s">
        <v>1165</v>
      </c>
      <c r="H61" t="s">
        <v>503</v>
      </c>
      <c r="I61" s="42"/>
      <c r="J61" s="43">
        <v>54</v>
      </c>
      <c r="K61" s="37" t="str">
        <f t="shared" si="6"/>
        <v>В47-54</v>
      </c>
      <c r="L61" s="37" t="str">
        <f t="shared" si="6"/>
        <v>167,01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167,01</v>
      </c>
      <c r="Q61" s="39">
        <f t="shared" si="4"/>
        <v>1.4799999999999898</v>
      </c>
      <c r="R61" s="39" t="str">
        <f t="shared" si="5"/>
        <v>165,53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1166</v>
      </c>
      <c r="G62" t="s">
        <v>1167</v>
      </c>
      <c r="H62" t="s">
        <v>1168</v>
      </c>
      <c r="I62" s="42"/>
      <c r="J62" s="43">
        <v>55</v>
      </c>
      <c r="K62" s="37" t="str">
        <f t="shared" si="6"/>
        <v>В47-55</v>
      </c>
      <c r="L62" s="37" t="str">
        <f t="shared" si="6"/>
        <v>168,53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168,53</v>
      </c>
      <c r="Q62" s="39">
        <f t="shared" si="4"/>
        <v>1.9300000000000068</v>
      </c>
      <c r="R62" s="39" t="str">
        <f t="shared" si="5"/>
        <v>166,60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1169</v>
      </c>
      <c r="G63" t="s">
        <v>1167</v>
      </c>
      <c r="H63" t="s">
        <v>1170</v>
      </c>
      <c r="I63" s="42"/>
      <c r="J63" s="43">
        <v>56</v>
      </c>
      <c r="K63" s="37" t="str">
        <f t="shared" si="6"/>
        <v>В47-56</v>
      </c>
      <c r="L63" s="37" t="str">
        <f t="shared" si="6"/>
        <v>168,53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168,53</v>
      </c>
      <c r="Q63" s="39">
        <f t="shared" si="4"/>
        <v>1.9099999999999966</v>
      </c>
      <c r="R63" s="39" t="str">
        <f t="shared" si="5"/>
        <v>166,62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1171</v>
      </c>
      <c r="G64" t="s">
        <v>502</v>
      </c>
      <c r="H64" t="s">
        <v>1172</v>
      </c>
      <c r="I64" s="42"/>
      <c r="J64" s="43">
        <v>57</v>
      </c>
      <c r="K64" s="37" t="str">
        <f t="shared" ref="K64:L127" si="8">F64</f>
        <v>В47-57</v>
      </c>
      <c r="L64" s="37" t="str">
        <f t="shared" si="8"/>
        <v>167,89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167,89</v>
      </c>
      <c r="Q64" s="39">
        <f t="shared" si="4"/>
        <v>1.9899999999999807</v>
      </c>
      <c r="R64" s="39" t="str">
        <f t="shared" si="5"/>
        <v>165,90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1173</v>
      </c>
      <c r="G65" t="s">
        <v>1174</v>
      </c>
      <c r="H65" t="s">
        <v>608</v>
      </c>
      <c r="I65" s="42"/>
      <c r="J65" s="43">
        <v>58</v>
      </c>
      <c r="K65" s="37" t="str">
        <f t="shared" si="8"/>
        <v>В47-58</v>
      </c>
      <c r="L65" s="37" t="str">
        <f t="shared" si="8"/>
        <v>168,19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168,19</v>
      </c>
      <c r="Q65" s="39">
        <f t="shared" si="4"/>
        <v>1.9199999999999875</v>
      </c>
      <c r="R65" s="39" t="str">
        <f t="shared" si="5"/>
        <v>166,27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1175</v>
      </c>
      <c r="G66" t="s">
        <v>506</v>
      </c>
      <c r="H66" t="s">
        <v>1176</v>
      </c>
      <c r="I66" s="42"/>
      <c r="J66" s="43">
        <v>59</v>
      </c>
      <c r="K66" s="37" t="str">
        <f t="shared" si="8"/>
        <v>В47-59</v>
      </c>
      <c r="L66" s="37" t="str">
        <f t="shared" si="8"/>
        <v>166,20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166,20</v>
      </c>
      <c r="Q66" s="39">
        <f t="shared" si="4"/>
        <v>0.68999999999999773</v>
      </c>
      <c r="R66" s="39" t="str">
        <f t="shared" si="5"/>
        <v>165,51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1177</v>
      </c>
      <c r="G67" t="s">
        <v>1178</v>
      </c>
      <c r="H67" t="s">
        <v>1179</v>
      </c>
      <c r="I67" s="42"/>
      <c r="J67" s="43">
        <v>60</v>
      </c>
      <c r="K67" s="37" t="str">
        <f t="shared" si="8"/>
        <v>В47-60</v>
      </c>
      <c r="L67" s="37" t="str">
        <f t="shared" si="8"/>
        <v>167,41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167,41</v>
      </c>
      <c r="Q67" s="39">
        <f t="shared" si="4"/>
        <v>1.9099999999999966</v>
      </c>
      <c r="R67" s="39" t="str">
        <f t="shared" si="5"/>
        <v>165,50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1180</v>
      </c>
      <c r="G68" t="s">
        <v>1181</v>
      </c>
      <c r="H68" t="s">
        <v>1182</v>
      </c>
      <c r="I68" s="42"/>
      <c r="J68" s="43">
        <v>61</v>
      </c>
      <c r="K68" s="37" t="str">
        <f t="shared" si="8"/>
        <v>В47-61</v>
      </c>
      <c r="L68" s="37" t="str">
        <f t="shared" si="8"/>
        <v>167,09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167,09</v>
      </c>
      <c r="Q68" s="39">
        <f t="shared" si="4"/>
        <v>1.2599999999999909</v>
      </c>
      <c r="R68" s="39" t="str">
        <f t="shared" si="5"/>
        <v>165,83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1183</v>
      </c>
      <c r="G69" t="s">
        <v>1184</v>
      </c>
      <c r="H69" t="s">
        <v>576</v>
      </c>
      <c r="I69" s="42"/>
      <c r="J69" s="43">
        <v>62</v>
      </c>
      <c r="K69" s="37" t="str">
        <f t="shared" si="8"/>
        <v>В47-62</v>
      </c>
      <c r="L69" s="37" t="str">
        <f t="shared" si="8"/>
        <v>166,12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166,12</v>
      </c>
      <c r="Q69" s="39">
        <f t="shared" si="4"/>
        <v>0.81999999999999318</v>
      </c>
      <c r="R69" s="39" t="str">
        <f t="shared" si="5"/>
        <v>165,30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1185</v>
      </c>
      <c r="G70" t="s">
        <v>1186</v>
      </c>
      <c r="H70" t="s">
        <v>1187</v>
      </c>
      <c r="I70" s="42"/>
      <c r="J70" s="43">
        <v>63</v>
      </c>
      <c r="K70" s="37" t="str">
        <f t="shared" si="8"/>
        <v>В47-63</v>
      </c>
      <c r="L70" s="37" t="str">
        <f t="shared" si="8"/>
        <v>166,58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166,58</v>
      </c>
      <c r="Q70" s="39">
        <f t="shared" si="4"/>
        <v>1.3900000000000148</v>
      </c>
      <c r="R70" s="39" t="str">
        <f t="shared" si="5"/>
        <v>165,19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1188</v>
      </c>
      <c r="G71" t="s">
        <v>1189</v>
      </c>
      <c r="H71" t="s">
        <v>1163</v>
      </c>
      <c r="I71" s="42"/>
      <c r="J71" s="43">
        <v>64</v>
      </c>
      <c r="K71" s="37" t="str">
        <f t="shared" si="8"/>
        <v>В47-64</v>
      </c>
      <c r="L71" s="37" t="str">
        <f t="shared" si="8"/>
        <v>167,42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167,42</v>
      </c>
      <c r="Q71" s="39">
        <f t="shared" si="4"/>
        <v>1.6999999999999886</v>
      </c>
      <c r="R71" s="39" t="str">
        <f t="shared" si="5"/>
        <v>165,72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1190</v>
      </c>
      <c r="G72" t="s">
        <v>1191</v>
      </c>
      <c r="H72" t="s">
        <v>1192</v>
      </c>
      <c r="I72" s="42"/>
      <c r="J72" s="43">
        <v>65</v>
      </c>
      <c r="K72" s="37" t="str">
        <f t="shared" si="8"/>
        <v>В47-65</v>
      </c>
      <c r="L72" s="37" t="str">
        <f t="shared" si="8"/>
        <v>167,46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167,46</v>
      </c>
      <c r="Q72" s="39">
        <f t="shared" si="4"/>
        <v>1.7300000000000182</v>
      </c>
      <c r="R72" s="39" t="str">
        <f t="shared" si="5"/>
        <v>165,73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1193</v>
      </c>
      <c r="G73" t="s">
        <v>490</v>
      </c>
      <c r="H73" t="s">
        <v>1194</v>
      </c>
      <c r="I73" s="42"/>
      <c r="J73" s="43">
        <v>66</v>
      </c>
      <c r="K73" s="37" t="str">
        <f t="shared" si="8"/>
        <v>В47-66</v>
      </c>
      <c r="L73" s="37" t="str">
        <f t="shared" si="8"/>
        <v>167,48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167,48</v>
      </c>
      <c r="Q73" s="39">
        <f t="shared" ref="Q73:Q136" si="12">P73-R73</f>
        <v>1.7299999999999898</v>
      </c>
      <c r="R73" s="39" t="str">
        <f t="shared" ref="R73:R136" si="13">H73</f>
        <v>165,75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1195</v>
      </c>
      <c r="G74" t="s">
        <v>1196</v>
      </c>
      <c r="H74" t="s">
        <v>1197</v>
      </c>
      <c r="I74" s="42"/>
      <c r="J74" s="43">
        <v>67</v>
      </c>
      <c r="K74" s="37" t="str">
        <f t="shared" si="8"/>
        <v>В47-67</v>
      </c>
      <c r="L74" s="37" t="str">
        <f t="shared" si="8"/>
        <v>168,09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168,09</v>
      </c>
      <c r="Q74" s="39">
        <f t="shared" si="12"/>
        <v>1.8300000000000125</v>
      </c>
      <c r="R74" s="39" t="str">
        <f t="shared" si="13"/>
        <v>166,26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1198</v>
      </c>
      <c r="G75" t="s">
        <v>1199</v>
      </c>
      <c r="H75" t="s">
        <v>1149</v>
      </c>
      <c r="I75" s="42"/>
      <c r="J75" s="43">
        <v>68</v>
      </c>
      <c r="K75" s="37" t="str">
        <f t="shared" si="8"/>
        <v>В47-68</v>
      </c>
      <c r="L75" s="37" t="str">
        <f t="shared" si="8"/>
        <v>168,54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168,54</v>
      </c>
      <c r="Q75" s="39">
        <f t="shared" si="12"/>
        <v>1.8400000000000034</v>
      </c>
      <c r="R75" s="39" t="str">
        <f t="shared" si="13"/>
        <v>166,70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1200</v>
      </c>
      <c r="G76" t="s">
        <v>1201</v>
      </c>
      <c r="H76" t="s">
        <v>1135</v>
      </c>
      <c r="I76" s="42"/>
      <c r="J76" s="43">
        <v>69</v>
      </c>
      <c r="K76" s="37" t="str">
        <f t="shared" si="8"/>
        <v>В47-69</v>
      </c>
      <c r="L76" s="37" t="str">
        <f t="shared" si="8"/>
        <v>168,59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168,59</v>
      </c>
      <c r="Q76" s="39">
        <f t="shared" si="12"/>
        <v>1.9399999999999977</v>
      </c>
      <c r="R76" s="39" t="str">
        <f t="shared" si="13"/>
        <v>166,65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1202</v>
      </c>
      <c r="G77" t="s">
        <v>1203</v>
      </c>
      <c r="H77" t="s">
        <v>455</v>
      </c>
      <c r="I77" s="42"/>
      <c r="J77" s="43">
        <v>70</v>
      </c>
      <c r="K77" s="37" t="str">
        <f t="shared" si="8"/>
        <v>В47-70</v>
      </c>
      <c r="L77" s="37" t="str">
        <f t="shared" si="8"/>
        <v>168,87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168,87</v>
      </c>
      <c r="Q77" s="39">
        <f t="shared" si="12"/>
        <v>2.0800000000000125</v>
      </c>
      <c r="R77" s="39" t="str">
        <f t="shared" si="13"/>
        <v>166,79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1204</v>
      </c>
      <c r="G78" t="s">
        <v>1205</v>
      </c>
      <c r="H78" t="s">
        <v>1145</v>
      </c>
      <c r="I78" s="42"/>
      <c r="J78" s="43">
        <v>71</v>
      </c>
      <c r="K78" s="37" t="str">
        <f t="shared" si="8"/>
        <v>В47-71</v>
      </c>
      <c r="L78" s="37" t="str">
        <f t="shared" si="8"/>
        <v>168,97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168,97</v>
      </c>
      <c r="Q78" s="39">
        <f t="shared" si="12"/>
        <v>2.1200000000000045</v>
      </c>
      <c r="R78" s="39" t="str">
        <f t="shared" si="13"/>
        <v>166,85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1206</v>
      </c>
      <c r="G79" t="s">
        <v>1207</v>
      </c>
      <c r="H79" t="s">
        <v>1201</v>
      </c>
      <c r="I79" s="42"/>
      <c r="J79" s="43">
        <v>72</v>
      </c>
      <c r="K79" s="37" t="str">
        <f t="shared" si="8"/>
        <v>В47-72</v>
      </c>
      <c r="L79" s="37" t="str">
        <f t="shared" si="8"/>
        <v>170,52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170,52</v>
      </c>
      <c r="Q79" s="39">
        <f t="shared" si="12"/>
        <v>1.9300000000000068</v>
      </c>
      <c r="R79" s="39" t="str">
        <f t="shared" si="13"/>
        <v>168,59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1208</v>
      </c>
      <c r="G80" t="s">
        <v>1209</v>
      </c>
      <c r="H80" t="s">
        <v>1210</v>
      </c>
      <c r="I80" s="42"/>
      <c r="J80" s="43">
        <v>73</v>
      </c>
      <c r="K80" s="37" t="str">
        <f t="shared" si="8"/>
        <v>В47-73</v>
      </c>
      <c r="L80" s="37" t="str">
        <f t="shared" si="8"/>
        <v>170,31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170,31</v>
      </c>
      <c r="Q80" s="39">
        <f t="shared" si="12"/>
        <v>1.8600000000000136</v>
      </c>
      <c r="R80" s="39" t="str">
        <f t="shared" si="13"/>
        <v>168,45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1211</v>
      </c>
      <c r="G81" t="s">
        <v>1212</v>
      </c>
      <c r="I81" s="42"/>
      <c r="J81" s="43">
        <v>74</v>
      </c>
      <c r="K81" s="37" t="str">
        <f t="shared" si="8"/>
        <v>В47-74</v>
      </c>
      <c r="L81" s="37" t="str">
        <f t="shared" si="8"/>
        <v>169,27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169,27</v>
      </c>
      <c r="Q81" s="39">
        <f t="shared" si="12"/>
        <v>169.27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1213</v>
      </c>
      <c r="G82" t="s">
        <v>1214</v>
      </c>
      <c r="H82" t="s">
        <v>1215</v>
      </c>
      <c r="I82" s="42"/>
      <c r="J82" s="43">
        <v>75</v>
      </c>
      <c r="K82" s="37" t="str">
        <f t="shared" si="8"/>
        <v>В47-75</v>
      </c>
      <c r="L82" s="37" t="str">
        <f t="shared" si="8"/>
        <v>169,30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169,30</v>
      </c>
      <c r="Q82" s="39">
        <f t="shared" si="12"/>
        <v>1.0500000000000114</v>
      </c>
      <c r="R82" s="39" t="str">
        <f t="shared" si="13"/>
        <v>168,25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1216</v>
      </c>
      <c r="G83" t="s">
        <v>1217</v>
      </c>
      <c r="H83" t="s">
        <v>1218</v>
      </c>
      <c r="I83" s="42"/>
      <c r="J83" s="43">
        <v>76</v>
      </c>
      <c r="K83" s="37" t="str">
        <f t="shared" si="8"/>
        <v>В47-76</v>
      </c>
      <c r="L83" s="37" t="str">
        <f t="shared" si="8"/>
        <v>169,37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169,37</v>
      </c>
      <c r="Q83" s="39">
        <f t="shared" si="12"/>
        <v>1.0200000000000102</v>
      </c>
      <c r="R83" s="39" t="str">
        <f t="shared" si="13"/>
        <v>168,35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1219</v>
      </c>
      <c r="G84" t="s">
        <v>1217</v>
      </c>
      <c r="H84" t="s">
        <v>1220</v>
      </c>
      <c r="I84" s="42"/>
      <c r="J84" s="43">
        <v>77</v>
      </c>
      <c r="K84" s="37" t="str">
        <f t="shared" si="8"/>
        <v>В47-77</v>
      </c>
      <c r="L84" s="37" t="str">
        <f t="shared" si="8"/>
        <v>169,37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169,37</v>
      </c>
      <c r="Q84" s="39">
        <f t="shared" si="12"/>
        <v>1</v>
      </c>
      <c r="R84" s="39" t="str">
        <f t="shared" si="13"/>
        <v>168,37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1221</v>
      </c>
      <c r="G85" t="s">
        <v>1222</v>
      </c>
      <c r="H85" t="s">
        <v>1223</v>
      </c>
      <c r="I85" s="42"/>
      <c r="J85" s="43">
        <v>78</v>
      </c>
      <c r="K85" s="37" t="str">
        <f t="shared" si="8"/>
        <v>В47-78</v>
      </c>
      <c r="L85" s="37" t="str">
        <f t="shared" si="8"/>
        <v>169,47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169,47</v>
      </c>
      <c r="Q85" s="39">
        <f t="shared" si="12"/>
        <v>0.97999999999998977</v>
      </c>
      <c r="R85" s="39" t="str">
        <f t="shared" si="13"/>
        <v>168,49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1224</v>
      </c>
      <c r="G86" t="s">
        <v>1225</v>
      </c>
      <c r="H86" t="s">
        <v>1226</v>
      </c>
      <c r="I86" s="42"/>
      <c r="J86" s="43">
        <v>79</v>
      </c>
      <c r="K86" s="37" t="str">
        <f t="shared" si="8"/>
        <v>В47-79</v>
      </c>
      <c r="L86" s="37" t="str">
        <f t="shared" si="8"/>
        <v>169,31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169,31</v>
      </c>
      <c r="Q86" s="39">
        <f t="shared" si="12"/>
        <v>1</v>
      </c>
      <c r="R86" s="39" t="str">
        <f t="shared" si="13"/>
        <v>168,31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1227</v>
      </c>
      <c r="G87" t="s">
        <v>1228</v>
      </c>
      <c r="H87" t="s">
        <v>1229</v>
      </c>
      <c r="I87" s="42"/>
      <c r="J87" s="43">
        <v>80</v>
      </c>
      <c r="K87" s="37" t="str">
        <f t="shared" si="8"/>
        <v>В47-80</v>
      </c>
      <c r="L87" s="37" t="str">
        <f t="shared" si="8"/>
        <v>169,90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169,90</v>
      </c>
      <c r="Q87" s="39">
        <f t="shared" si="12"/>
        <v>1.5999999999999943</v>
      </c>
      <c r="R87" s="39" t="str">
        <f t="shared" si="13"/>
        <v>168,30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1230</v>
      </c>
      <c r="G88" t="s">
        <v>1231</v>
      </c>
      <c r="H88" t="s">
        <v>1232</v>
      </c>
      <c r="I88" s="42"/>
      <c r="J88" s="43">
        <v>81</v>
      </c>
      <c r="K88" s="37" t="str">
        <f t="shared" si="8"/>
        <v>В47-81</v>
      </c>
      <c r="L88" s="37" t="str">
        <f t="shared" si="8"/>
        <v>169,87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169,87</v>
      </c>
      <c r="Q88" s="39">
        <f t="shared" si="12"/>
        <v>2.2000000000000171</v>
      </c>
      <c r="R88" s="39" t="str">
        <f t="shared" si="13"/>
        <v>167,67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1233</v>
      </c>
      <c r="G89" t="s">
        <v>1234</v>
      </c>
      <c r="H89" t="s">
        <v>449</v>
      </c>
      <c r="I89" s="42"/>
      <c r="J89" s="43">
        <v>82</v>
      </c>
      <c r="K89" s="37" t="str">
        <f t="shared" si="8"/>
        <v>В47-82</v>
      </c>
      <c r="L89" s="37" t="str">
        <f t="shared" si="8"/>
        <v>169,14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169,14</v>
      </c>
      <c r="Q89" s="39">
        <f t="shared" si="12"/>
        <v>1.8499999999999943</v>
      </c>
      <c r="R89" s="39" t="str">
        <f t="shared" si="13"/>
        <v>167,29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1235</v>
      </c>
      <c r="G90" t="s">
        <v>1212</v>
      </c>
      <c r="H90" t="s">
        <v>1236</v>
      </c>
      <c r="I90" s="42"/>
      <c r="J90" s="43">
        <v>83</v>
      </c>
      <c r="K90" s="37" t="str">
        <f t="shared" si="8"/>
        <v>В47-83</v>
      </c>
      <c r="L90" s="37" t="str">
        <f t="shared" si="8"/>
        <v>169,27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169,27</v>
      </c>
      <c r="Q90" s="39">
        <f t="shared" si="12"/>
        <v>1.460000000000008</v>
      </c>
      <c r="R90" s="39" t="str">
        <f t="shared" si="13"/>
        <v>167,81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1237</v>
      </c>
      <c r="G91" t="s">
        <v>1238</v>
      </c>
      <c r="H91" t="s">
        <v>1239</v>
      </c>
      <c r="I91" s="42"/>
      <c r="J91" s="43">
        <v>84</v>
      </c>
      <c r="K91" s="37" t="str">
        <f t="shared" si="8"/>
        <v>В47-84</v>
      </c>
      <c r="L91" s="37" t="str">
        <f t="shared" si="8"/>
        <v>169,22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169,22</v>
      </c>
      <c r="Q91" s="39">
        <f t="shared" si="12"/>
        <v>1.4000000000000057</v>
      </c>
      <c r="R91" s="39" t="str">
        <f t="shared" si="13"/>
        <v>167,82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1240</v>
      </c>
      <c r="G92" t="s">
        <v>1241</v>
      </c>
      <c r="H92" t="s">
        <v>441</v>
      </c>
      <c r="I92" s="42"/>
      <c r="J92" s="43">
        <v>85</v>
      </c>
      <c r="K92" s="37" t="str">
        <f t="shared" si="8"/>
        <v>В47-85</v>
      </c>
      <c r="L92" s="37" t="str">
        <f t="shared" si="8"/>
        <v>169,21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169,21</v>
      </c>
      <c r="Q92" s="39">
        <f t="shared" si="12"/>
        <v>1.460000000000008</v>
      </c>
      <c r="R92" s="39" t="str">
        <f t="shared" si="13"/>
        <v>167,75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1242</v>
      </c>
      <c r="G93" t="s">
        <v>1238</v>
      </c>
      <c r="H93" t="s">
        <v>426</v>
      </c>
      <c r="I93" s="42"/>
      <c r="J93" s="43">
        <v>86</v>
      </c>
      <c r="K93" s="37" t="str">
        <f t="shared" si="8"/>
        <v>В47-86</v>
      </c>
      <c r="L93" s="37" t="str">
        <f t="shared" si="8"/>
        <v>169,22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169,22</v>
      </c>
      <c r="Q93" s="39">
        <f t="shared" si="12"/>
        <v>1.6200000000000045</v>
      </c>
      <c r="R93" s="39" t="str">
        <f t="shared" si="13"/>
        <v>167,60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1243</v>
      </c>
      <c r="G94" t="s">
        <v>1244</v>
      </c>
      <c r="H94" t="s">
        <v>1245</v>
      </c>
      <c r="I94" s="42"/>
      <c r="J94" s="43">
        <v>87</v>
      </c>
      <c r="K94" s="37" t="str">
        <f t="shared" si="8"/>
        <v>В47-87</v>
      </c>
      <c r="L94" s="37" t="str">
        <f t="shared" si="8"/>
        <v>169,11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169,11</v>
      </c>
      <c r="Q94" s="39">
        <f t="shared" si="12"/>
        <v>1.9300000000000068</v>
      </c>
      <c r="R94" s="39" t="str">
        <f t="shared" si="13"/>
        <v>167,18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1246</v>
      </c>
      <c r="G95" t="s">
        <v>1247</v>
      </c>
      <c r="H95" t="s">
        <v>1223</v>
      </c>
      <c r="I95" s="42"/>
      <c r="J95" s="43">
        <v>88</v>
      </c>
      <c r="K95" s="37" t="str">
        <f t="shared" si="8"/>
        <v>В47-88</v>
      </c>
      <c r="L95" s="37" t="str">
        <f t="shared" si="8"/>
        <v>169,99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169,99</v>
      </c>
      <c r="Q95" s="39">
        <f t="shared" si="12"/>
        <v>1.5</v>
      </c>
      <c r="R95" s="39" t="str">
        <f t="shared" si="13"/>
        <v>168,49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1248</v>
      </c>
      <c r="G96" t="s">
        <v>1249</v>
      </c>
      <c r="H96" t="s">
        <v>423</v>
      </c>
      <c r="I96" s="42"/>
      <c r="J96" s="43">
        <v>89</v>
      </c>
      <c r="K96" s="37" t="str">
        <f t="shared" si="8"/>
        <v>В47-89</v>
      </c>
      <c r="L96" s="37" t="str">
        <f t="shared" si="8"/>
        <v>169,13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169,13</v>
      </c>
      <c r="Q96" s="39">
        <f t="shared" si="12"/>
        <v>1.8799999999999955</v>
      </c>
      <c r="R96" s="39" t="str">
        <f t="shared" si="13"/>
        <v>167,25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1250</v>
      </c>
      <c r="G97" t="s">
        <v>1251</v>
      </c>
      <c r="H97" t="s">
        <v>1252</v>
      </c>
      <c r="I97" s="42"/>
      <c r="J97" s="43">
        <v>90</v>
      </c>
      <c r="K97" s="37" t="str">
        <f t="shared" si="8"/>
        <v>В47-90</v>
      </c>
      <c r="L97" s="37" t="str">
        <f t="shared" si="8"/>
        <v>171,48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171,48</v>
      </c>
      <c r="Q97" s="39">
        <f t="shared" si="12"/>
        <v>1.7099999999999795</v>
      </c>
      <c r="R97" s="39" t="str">
        <f t="shared" si="13"/>
        <v>169,77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1253</v>
      </c>
      <c r="G98" t="s">
        <v>1254</v>
      </c>
      <c r="H98" t="s">
        <v>1255</v>
      </c>
      <c r="I98" s="42"/>
      <c r="J98" s="43">
        <v>91</v>
      </c>
      <c r="K98" s="37" t="str">
        <f t="shared" si="8"/>
        <v>В47-91</v>
      </c>
      <c r="L98" s="37" t="str">
        <f t="shared" si="8"/>
        <v>172,12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172,12</v>
      </c>
      <c r="Q98" s="39">
        <f t="shared" si="12"/>
        <v>2.1599999999999966</v>
      </c>
      <c r="R98" s="39" t="str">
        <f t="shared" si="13"/>
        <v>169,96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1256</v>
      </c>
      <c r="G99" t="s">
        <v>1257</v>
      </c>
      <c r="H99" t="s">
        <v>1258</v>
      </c>
      <c r="I99" s="42"/>
      <c r="J99" s="43">
        <v>92</v>
      </c>
      <c r="K99" s="37" t="str">
        <f t="shared" si="8"/>
        <v>В47-92</v>
      </c>
      <c r="L99" s="37" t="str">
        <f t="shared" si="8"/>
        <v>171,70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171,70</v>
      </c>
      <c r="Q99" s="39">
        <f t="shared" si="12"/>
        <v>2.4199999999999875</v>
      </c>
      <c r="R99" s="39" t="str">
        <f t="shared" si="13"/>
        <v>169,28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1259</v>
      </c>
      <c r="G100" t="s">
        <v>1260</v>
      </c>
      <c r="H100" t="s">
        <v>1261</v>
      </c>
      <c r="I100" s="42"/>
      <c r="J100" s="43">
        <v>93</v>
      </c>
      <c r="K100" s="37" t="str">
        <f t="shared" si="8"/>
        <v>В47-93</v>
      </c>
      <c r="L100" s="37" t="str">
        <f t="shared" si="8"/>
        <v>179,60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179,60</v>
      </c>
      <c r="Q100" s="39">
        <f t="shared" si="12"/>
        <v>11.129999999999995</v>
      </c>
      <c r="R100" s="39" t="str">
        <f t="shared" si="13"/>
        <v>168,47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1262</v>
      </c>
      <c r="G101" t="s">
        <v>1263</v>
      </c>
      <c r="H101" t="s">
        <v>505</v>
      </c>
      <c r="I101" s="42"/>
      <c r="J101" s="43">
        <v>94</v>
      </c>
      <c r="K101" s="37" t="str">
        <f t="shared" si="8"/>
        <v>В47-94</v>
      </c>
      <c r="L101" s="37" t="str">
        <f t="shared" si="8"/>
        <v>170,17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170,17</v>
      </c>
      <c r="Q101" s="39">
        <f t="shared" si="12"/>
        <v>2.0999999999999943</v>
      </c>
      <c r="R101" s="39" t="str">
        <f t="shared" si="13"/>
        <v>168,07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1264</v>
      </c>
      <c r="G102" t="s">
        <v>1265</v>
      </c>
      <c r="H102" t="s">
        <v>1266</v>
      </c>
      <c r="I102" s="42"/>
      <c r="J102" s="43">
        <v>95</v>
      </c>
      <c r="K102" s="37" t="str">
        <f t="shared" si="8"/>
        <v>В47-95</v>
      </c>
      <c r="L102" s="37" t="str">
        <f t="shared" si="8"/>
        <v>170,01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170,01</v>
      </c>
      <c r="Q102" s="39">
        <f t="shared" si="12"/>
        <v>1.1200000000000045</v>
      </c>
      <c r="R102" s="39" t="str">
        <f t="shared" si="13"/>
        <v>168,89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1267</v>
      </c>
      <c r="G103" t="s">
        <v>1268</v>
      </c>
      <c r="H103" t="s">
        <v>1201</v>
      </c>
      <c r="I103" s="42"/>
      <c r="J103" s="43">
        <v>96</v>
      </c>
      <c r="K103" s="37" t="str">
        <f t="shared" si="8"/>
        <v>В47-96</v>
      </c>
      <c r="L103" s="37" t="str">
        <f t="shared" si="8"/>
        <v>170,00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170,00</v>
      </c>
      <c r="Q103" s="39">
        <f t="shared" si="12"/>
        <v>1.4099999999999966</v>
      </c>
      <c r="R103" s="39" t="str">
        <f t="shared" si="13"/>
        <v>168,59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1269</v>
      </c>
      <c r="G104" t="s">
        <v>1258</v>
      </c>
      <c r="H104" t="s">
        <v>1270</v>
      </c>
      <c r="I104" s="42"/>
      <c r="J104" s="43">
        <v>97</v>
      </c>
      <c r="K104" s="37" t="str">
        <f t="shared" si="8"/>
        <v>В47-97</v>
      </c>
      <c r="L104" s="37" t="str">
        <f t="shared" si="8"/>
        <v>169,28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169,28</v>
      </c>
      <c r="Q104" s="39">
        <f t="shared" si="12"/>
        <v>1.5999999999999943</v>
      </c>
      <c r="R104" s="39" t="str">
        <f t="shared" si="13"/>
        <v>167,68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1271</v>
      </c>
      <c r="G105" t="s">
        <v>1249</v>
      </c>
      <c r="H105" t="s">
        <v>1272</v>
      </c>
      <c r="I105" s="42"/>
      <c r="J105" s="43">
        <v>98</v>
      </c>
      <c r="K105" s="37" t="str">
        <f t="shared" si="8"/>
        <v>В47-98</v>
      </c>
      <c r="L105" s="37" t="str">
        <f t="shared" si="8"/>
        <v>169,13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169,13</v>
      </c>
      <c r="Q105" s="39">
        <f t="shared" si="12"/>
        <v>1.5999999999999943</v>
      </c>
      <c r="R105" s="39" t="str">
        <f t="shared" si="13"/>
        <v>167,53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1273</v>
      </c>
      <c r="G106" t="s">
        <v>1274</v>
      </c>
      <c r="H106" t="s">
        <v>1275</v>
      </c>
      <c r="I106" s="42"/>
      <c r="J106" s="43">
        <v>99</v>
      </c>
      <c r="K106" s="37" t="str">
        <f t="shared" si="8"/>
        <v>В47-99</v>
      </c>
      <c r="L106" s="37" t="str">
        <f t="shared" si="8"/>
        <v>168,21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168,21</v>
      </c>
      <c r="Q106" s="39">
        <f t="shared" si="12"/>
        <v>1.9300000000000068</v>
      </c>
      <c r="R106" s="39" t="str">
        <f t="shared" si="13"/>
        <v>166,28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1276</v>
      </c>
      <c r="G107" t="s">
        <v>1277</v>
      </c>
      <c r="H107" t="s">
        <v>480</v>
      </c>
      <c r="I107" s="42"/>
      <c r="J107" s="43">
        <v>100</v>
      </c>
      <c r="K107" s="37" t="str">
        <f t="shared" si="8"/>
        <v>В47-100</v>
      </c>
      <c r="L107" s="37" t="str">
        <f t="shared" si="8"/>
        <v>167,83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167,83</v>
      </c>
      <c r="Q107" s="39">
        <f t="shared" si="12"/>
        <v>1.8600000000000136</v>
      </c>
      <c r="R107" s="39" t="str">
        <f t="shared" si="13"/>
        <v>165,97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1278</v>
      </c>
      <c r="G108" t="s">
        <v>1279</v>
      </c>
      <c r="H108" t="s">
        <v>1280</v>
      </c>
      <c r="I108" s="42"/>
      <c r="J108" s="43">
        <v>101</v>
      </c>
      <c r="K108" s="37" t="str">
        <f t="shared" si="8"/>
        <v>В47-101</v>
      </c>
      <c r="L108" s="37" t="str">
        <f t="shared" si="8"/>
        <v>173,66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173,66</v>
      </c>
      <c r="Q108" s="39">
        <f t="shared" si="12"/>
        <v>2.0300000000000011</v>
      </c>
      <c r="R108" s="39" t="str">
        <f t="shared" si="13"/>
        <v>171,63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1281</v>
      </c>
      <c r="G109" t="s">
        <v>1282</v>
      </c>
      <c r="H109" t="s">
        <v>1283</v>
      </c>
      <c r="I109" s="42"/>
      <c r="J109" s="43">
        <v>102</v>
      </c>
      <c r="K109" s="37" t="str">
        <f t="shared" si="8"/>
        <v>В47-102</v>
      </c>
      <c r="L109" s="37" t="str">
        <f t="shared" si="8"/>
        <v>173,79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173,79</v>
      </c>
      <c r="Q109" s="39">
        <f t="shared" si="12"/>
        <v>2.1200000000000045</v>
      </c>
      <c r="R109" s="39" t="str">
        <f t="shared" si="13"/>
        <v>171,67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1284</v>
      </c>
      <c r="G110" t="s">
        <v>1282</v>
      </c>
      <c r="H110" t="s">
        <v>1285</v>
      </c>
      <c r="I110" s="42"/>
      <c r="J110" s="43">
        <v>103</v>
      </c>
      <c r="K110" s="37" t="str">
        <f t="shared" si="8"/>
        <v>В47-103</v>
      </c>
      <c r="L110" s="37" t="str">
        <f t="shared" si="8"/>
        <v>173,79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173,79</v>
      </c>
      <c r="Q110" s="39">
        <f t="shared" si="12"/>
        <v>2.1299999999999955</v>
      </c>
      <c r="R110" s="39" t="str">
        <f t="shared" si="13"/>
        <v>171,66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1286</v>
      </c>
      <c r="G111" t="s">
        <v>1287</v>
      </c>
      <c r="H111" t="s">
        <v>1288</v>
      </c>
      <c r="I111" s="42"/>
      <c r="J111" s="43">
        <v>104</v>
      </c>
      <c r="K111" s="37" t="str">
        <f t="shared" si="8"/>
        <v>В47-104</v>
      </c>
      <c r="L111" s="37" t="str">
        <f t="shared" si="8"/>
        <v>172,24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172,24</v>
      </c>
      <c r="Q111" s="39">
        <f t="shared" si="12"/>
        <v>2.1000000000000227</v>
      </c>
      <c r="R111" s="39" t="str">
        <f t="shared" si="13"/>
        <v>170,14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1289</v>
      </c>
      <c r="G112" t="s">
        <v>1290</v>
      </c>
      <c r="H112" t="s">
        <v>460</v>
      </c>
      <c r="I112" s="42"/>
      <c r="J112" s="43">
        <v>105</v>
      </c>
      <c r="K112" s="37" t="str">
        <f t="shared" si="8"/>
        <v>В47-105</v>
      </c>
      <c r="L112" s="37" t="str">
        <f t="shared" si="8"/>
        <v>168,51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168,51</v>
      </c>
      <c r="Q112" s="39">
        <f t="shared" si="12"/>
        <v>2.1599999999999966</v>
      </c>
      <c r="R112" s="39" t="str">
        <f t="shared" si="13"/>
        <v>166,35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1291</v>
      </c>
      <c r="G113" t="s">
        <v>1292</v>
      </c>
      <c r="H113" t="s">
        <v>1293</v>
      </c>
      <c r="I113" s="42"/>
      <c r="J113" s="43">
        <v>106</v>
      </c>
      <c r="K113" s="37" t="str">
        <f t="shared" si="8"/>
        <v>В47-106</v>
      </c>
      <c r="L113" s="37" t="str">
        <f t="shared" si="8"/>
        <v>168,70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168,70</v>
      </c>
      <c r="Q113" s="39">
        <f t="shared" si="12"/>
        <v>1.8899999999999864</v>
      </c>
      <c r="R113" s="39" t="str">
        <f t="shared" si="13"/>
        <v>166,81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1294</v>
      </c>
      <c r="G114" t="s">
        <v>429</v>
      </c>
      <c r="H114" t="s">
        <v>1295</v>
      </c>
      <c r="I114" s="42"/>
      <c r="J114" s="43">
        <v>107</v>
      </c>
      <c r="K114" s="37" t="str">
        <f t="shared" si="8"/>
        <v>В47-107</v>
      </c>
      <c r="L114" s="37" t="str">
        <f t="shared" si="8"/>
        <v>167,65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167,65</v>
      </c>
      <c r="Q114" s="39">
        <f t="shared" si="12"/>
        <v>1.7600000000000193</v>
      </c>
      <c r="R114" s="39" t="str">
        <f t="shared" si="13"/>
        <v>165,89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1296</v>
      </c>
      <c r="G115" t="s">
        <v>1297</v>
      </c>
      <c r="H115" t="s">
        <v>1194</v>
      </c>
      <c r="I115" s="42"/>
      <c r="J115" s="43">
        <v>108</v>
      </c>
      <c r="K115" s="37" t="str">
        <f t="shared" si="8"/>
        <v>В47-108</v>
      </c>
      <c r="L115" s="37" t="str">
        <f t="shared" si="8"/>
        <v>168,32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168,32</v>
      </c>
      <c r="Q115" s="39">
        <f t="shared" si="12"/>
        <v>2.5699999999999932</v>
      </c>
      <c r="R115" s="39" t="str">
        <f t="shared" si="13"/>
        <v>165,75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1298</v>
      </c>
      <c r="G116" t="s">
        <v>1299</v>
      </c>
      <c r="H116" t="s">
        <v>426</v>
      </c>
      <c r="I116" s="42"/>
      <c r="J116" s="43">
        <v>109</v>
      </c>
      <c r="K116" s="37" t="str">
        <f t="shared" si="8"/>
        <v>В47-109</v>
      </c>
      <c r="L116" s="37" t="str">
        <f t="shared" si="8"/>
        <v>169,39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169,39</v>
      </c>
      <c r="Q116" s="39">
        <f t="shared" si="12"/>
        <v>1.789999999999992</v>
      </c>
      <c r="R116" s="39" t="str">
        <f t="shared" si="13"/>
        <v>167,60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1300</v>
      </c>
      <c r="G117" t="s">
        <v>1249</v>
      </c>
      <c r="H117" t="s">
        <v>423</v>
      </c>
      <c r="I117" s="42"/>
      <c r="J117" s="43">
        <v>110</v>
      </c>
      <c r="K117" s="37" t="str">
        <f t="shared" si="8"/>
        <v>В47-110</v>
      </c>
      <c r="L117" s="37" t="str">
        <f t="shared" si="8"/>
        <v>169,13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169,13</v>
      </c>
      <c r="Q117" s="39">
        <f t="shared" si="12"/>
        <v>1.8799999999999955</v>
      </c>
      <c r="R117" s="39" t="str">
        <f t="shared" si="13"/>
        <v>167,25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1301</v>
      </c>
      <c r="G118" t="s">
        <v>1302</v>
      </c>
      <c r="H118" t="s">
        <v>1303</v>
      </c>
      <c r="I118" s="42"/>
      <c r="J118" s="43">
        <v>111</v>
      </c>
      <c r="K118" s="37" t="str">
        <f t="shared" si="8"/>
        <v>В47-111</v>
      </c>
      <c r="L118" s="37" t="str">
        <f t="shared" si="8"/>
        <v>168,10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168,10</v>
      </c>
      <c r="Q118" s="39">
        <f t="shared" si="12"/>
        <v>1.5300000000000011</v>
      </c>
      <c r="R118" s="39" t="str">
        <f t="shared" si="13"/>
        <v>166,57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1304</v>
      </c>
      <c r="G119" t="s">
        <v>1305</v>
      </c>
      <c r="H119" t="s">
        <v>452</v>
      </c>
      <c r="I119" s="42"/>
      <c r="J119" s="43">
        <v>112</v>
      </c>
      <c r="K119" s="37" t="str">
        <f t="shared" si="8"/>
        <v>В47-112</v>
      </c>
      <c r="L119" s="37" t="str">
        <f t="shared" si="8"/>
        <v>168,26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168,26</v>
      </c>
      <c r="Q119" s="39">
        <f t="shared" si="12"/>
        <v>2.2299999999999898</v>
      </c>
      <c r="R119" s="39" t="str">
        <f t="shared" si="13"/>
        <v>166,03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1306</v>
      </c>
      <c r="G120" t="s">
        <v>1307</v>
      </c>
      <c r="H120" t="s">
        <v>1308</v>
      </c>
      <c r="I120" s="42"/>
      <c r="J120" s="43">
        <v>113</v>
      </c>
      <c r="K120" s="37" t="str">
        <f t="shared" si="8"/>
        <v>В47-113</v>
      </c>
      <c r="L120" s="37" t="str">
        <f t="shared" si="8"/>
        <v>168,72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168,72</v>
      </c>
      <c r="Q120" s="39">
        <f t="shared" si="12"/>
        <v>1.8799999999999955</v>
      </c>
      <c r="R120" s="39" t="str">
        <f t="shared" si="13"/>
        <v>166,84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1309</v>
      </c>
      <c r="G121" t="s">
        <v>1310</v>
      </c>
      <c r="H121" t="s">
        <v>1139</v>
      </c>
      <c r="I121" s="42"/>
      <c r="J121" s="43">
        <v>114</v>
      </c>
      <c r="K121" s="37" t="str">
        <f t="shared" si="8"/>
        <v>В47-114</v>
      </c>
      <c r="L121" s="37" t="str">
        <f t="shared" si="8"/>
        <v>168,33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168,33</v>
      </c>
      <c r="Q121" s="39">
        <f t="shared" si="12"/>
        <v>1.5800000000000125</v>
      </c>
      <c r="R121" s="39" t="str">
        <f t="shared" si="13"/>
        <v>166,75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1311</v>
      </c>
      <c r="G122" t="s">
        <v>1312</v>
      </c>
      <c r="H122" t="s">
        <v>1313</v>
      </c>
      <c r="I122" s="42"/>
      <c r="J122" s="43">
        <v>115</v>
      </c>
      <c r="K122" s="37" t="str">
        <f t="shared" si="8"/>
        <v>В47-115</v>
      </c>
      <c r="L122" s="37" t="str">
        <f t="shared" si="8"/>
        <v>168,12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168,12</v>
      </c>
      <c r="Q122" s="39">
        <f t="shared" si="12"/>
        <v>1.4300000000000068</v>
      </c>
      <c r="R122" s="39" t="str">
        <f t="shared" si="13"/>
        <v>166,69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1314</v>
      </c>
      <c r="G123" t="s">
        <v>1315</v>
      </c>
      <c r="H123" t="s">
        <v>1170</v>
      </c>
      <c r="I123" s="42"/>
      <c r="J123" s="43">
        <v>116</v>
      </c>
      <c r="K123" s="37" t="str">
        <f t="shared" si="8"/>
        <v>В47-116</v>
      </c>
      <c r="L123" s="37" t="str">
        <f t="shared" si="8"/>
        <v>168,24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168,24</v>
      </c>
      <c r="Q123" s="39">
        <f t="shared" si="12"/>
        <v>1.6200000000000045</v>
      </c>
      <c r="R123" s="39" t="str">
        <f t="shared" si="13"/>
        <v>166,62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1316</v>
      </c>
      <c r="G124" t="s">
        <v>1317</v>
      </c>
      <c r="H124" t="s">
        <v>1186</v>
      </c>
      <c r="I124" s="42"/>
      <c r="J124" s="43">
        <v>117</v>
      </c>
      <c r="K124" s="37" t="str">
        <f t="shared" si="8"/>
        <v>В47-117</v>
      </c>
      <c r="L124" s="37" t="str">
        <f t="shared" si="8"/>
        <v>168,22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168,22</v>
      </c>
      <c r="Q124" s="39">
        <f t="shared" si="12"/>
        <v>1.6399999999999864</v>
      </c>
      <c r="R124" s="39" t="str">
        <f t="shared" si="13"/>
        <v>166,58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1318</v>
      </c>
      <c r="G125" t="s">
        <v>1319</v>
      </c>
      <c r="H125" t="s">
        <v>472</v>
      </c>
      <c r="I125" s="42"/>
      <c r="J125" s="43">
        <v>118</v>
      </c>
      <c r="K125" s="37" t="str">
        <f t="shared" si="8"/>
        <v>В47-118</v>
      </c>
      <c r="L125" s="37" t="str">
        <f t="shared" si="8"/>
        <v>168,06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168,06</v>
      </c>
      <c r="Q125" s="39">
        <f t="shared" si="12"/>
        <v>1.6700000000000159</v>
      </c>
      <c r="R125" s="39" t="str">
        <f t="shared" si="13"/>
        <v>166,39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1320</v>
      </c>
      <c r="G126" t="s">
        <v>1191</v>
      </c>
      <c r="H126" t="s">
        <v>1321</v>
      </c>
      <c r="I126" s="42"/>
      <c r="J126" s="43">
        <v>119</v>
      </c>
      <c r="K126" s="37" t="str">
        <f t="shared" si="8"/>
        <v>В47-119</v>
      </c>
      <c r="L126" s="37" t="str">
        <f t="shared" si="8"/>
        <v>167,46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167,46</v>
      </c>
      <c r="Q126" s="39">
        <f t="shared" si="12"/>
        <v>1.9399999999999977</v>
      </c>
      <c r="R126" s="39" t="str">
        <f t="shared" si="13"/>
        <v>165,52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1322</v>
      </c>
      <c r="G127" t="s">
        <v>1323</v>
      </c>
      <c r="H127" t="s">
        <v>445</v>
      </c>
      <c r="I127" s="42"/>
      <c r="J127" s="43">
        <v>120</v>
      </c>
      <c r="K127" s="37" t="str">
        <f t="shared" si="8"/>
        <v>В47-120</v>
      </c>
      <c r="L127" s="37" t="str">
        <f t="shared" si="8"/>
        <v>167,52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167,52</v>
      </c>
      <c r="Q127" s="39">
        <f t="shared" si="12"/>
        <v>1.9699999999999989</v>
      </c>
      <c r="R127" s="39" t="str">
        <f t="shared" si="13"/>
        <v>165,55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1324</v>
      </c>
      <c r="G128" t="s">
        <v>1325</v>
      </c>
      <c r="H128" t="s">
        <v>1326</v>
      </c>
      <c r="I128" s="42"/>
      <c r="J128" s="43">
        <v>121</v>
      </c>
      <c r="K128" s="37" t="str">
        <f t="shared" ref="K128:L191" si="14">F128</f>
        <v>В47-121</v>
      </c>
      <c r="L128" s="37" t="str">
        <f t="shared" si="14"/>
        <v>167,36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167,36</v>
      </c>
      <c r="Q128" s="39">
        <f t="shared" si="12"/>
        <v>1.9800000000000182</v>
      </c>
      <c r="R128" s="39" t="str">
        <f t="shared" si="13"/>
        <v>165,38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1327</v>
      </c>
      <c r="G129" t="s">
        <v>1328</v>
      </c>
      <c r="H129" t="s">
        <v>1194</v>
      </c>
      <c r="I129" s="42"/>
      <c r="J129" s="43">
        <v>122</v>
      </c>
      <c r="K129" s="37" t="str">
        <f t="shared" si="14"/>
        <v>В47-122</v>
      </c>
      <c r="L129" s="37" t="str">
        <f t="shared" si="14"/>
        <v>167,61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167,61</v>
      </c>
      <c r="Q129" s="39">
        <f t="shared" si="12"/>
        <v>1.8600000000000136</v>
      </c>
      <c r="R129" s="39" t="str">
        <f t="shared" si="13"/>
        <v>165,75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1329</v>
      </c>
      <c r="G130" t="s">
        <v>1239</v>
      </c>
      <c r="H130" t="s">
        <v>1330</v>
      </c>
      <c r="I130" s="42"/>
      <c r="J130" s="43">
        <v>123</v>
      </c>
      <c r="K130" s="37" t="str">
        <f t="shared" si="14"/>
        <v>В47-123</v>
      </c>
      <c r="L130" s="37" t="str">
        <f t="shared" si="14"/>
        <v>167,82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167,82</v>
      </c>
      <c r="Q130" s="39">
        <f t="shared" si="12"/>
        <v>1.8599999999999852</v>
      </c>
      <c r="R130" s="39" t="str">
        <f t="shared" si="13"/>
        <v>165,96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1331</v>
      </c>
      <c r="G131" t="s">
        <v>1332</v>
      </c>
      <c r="H131" t="s">
        <v>1184</v>
      </c>
      <c r="I131" s="42"/>
      <c r="J131" s="43">
        <v>124</v>
      </c>
      <c r="K131" s="37" t="str">
        <f t="shared" si="14"/>
        <v>В47-124</v>
      </c>
      <c r="L131" s="37" t="str">
        <f t="shared" si="14"/>
        <v>167,79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167,79</v>
      </c>
      <c r="Q131" s="39">
        <f t="shared" si="12"/>
        <v>1.6699999999999875</v>
      </c>
      <c r="R131" s="39" t="str">
        <f t="shared" si="13"/>
        <v>166,12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1333</v>
      </c>
      <c r="G132" t="s">
        <v>1245</v>
      </c>
      <c r="H132" t="s">
        <v>1182</v>
      </c>
      <c r="I132" s="42"/>
      <c r="J132" s="43">
        <v>125</v>
      </c>
      <c r="K132" s="37" t="str">
        <f t="shared" si="14"/>
        <v>В47-125</v>
      </c>
      <c r="L132" s="37" t="str">
        <f t="shared" si="14"/>
        <v>167,18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167,18</v>
      </c>
      <c r="Q132" s="39">
        <f t="shared" si="12"/>
        <v>1.3499999999999943</v>
      </c>
      <c r="R132" s="39" t="str">
        <f t="shared" si="13"/>
        <v>165,83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1334</v>
      </c>
      <c r="G133" t="s">
        <v>1335</v>
      </c>
      <c r="H133" t="s">
        <v>1336</v>
      </c>
      <c r="I133" s="42"/>
      <c r="J133" s="43">
        <v>126</v>
      </c>
      <c r="K133" s="37" t="str">
        <f t="shared" si="14"/>
        <v>В47-126</v>
      </c>
      <c r="L133" s="37" t="str">
        <f t="shared" si="14"/>
        <v>168,23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168,23</v>
      </c>
      <c r="Q133" s="39">
        <f t="shared" si="12"/>
        <v>1.9799999999999898</v>
      </c>
      <c r="R133" s="39" t="str">
        <f t="shared" si="13"/>
        <v>166,25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1337</v>
      </c>
      <c r="G134" t="s">
        <v>1201</v>
      </c>
      <c r="H134" t="s">
        <v>962</v>
      </c>
      <c r="I134" s="42"/>
      <c r="J134" s="43">
        <v>127</v>
      </c>
      <c r="K134" s="37" t="str">
        <f t="shared" si="14"/>
        <v>В47-127</v>
      </c>
      <c r="L134" s="37" t="str">
        <f t="shared" si="14"/>
        <v>168,59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168,59</v>
      </c>
      <c r="Q134" s="39">
        <f t="shared" si="12"/>
        <v>13.349999999999994</v>
      </c>
      <c r="R134" s="39" t="str">
        <f t="shared" si="13"/>
        <v>155,24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1338</v>
      </c>
      <c r="G135" t="s">
        <v>1339</v>
      </c>
      <c r="H135" t="s">
        <v>1303</v>
      </c>
      <c r="I135" s="42"/>
      <c r="J135" s="43">
        <v>128</v>
      </c>
      <c r="K135" s="37" t="str">
        <f t="shared" si="14"/>
        <v>В47-128</v>
      </c>
      <c r="L135" s="37" t="str">
        <f t="shared" si="14"/>
        <v>168,55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168,55</v>
      </c>
      <c r="Q135" s="39">
        <f t="shared" si="12"/>
        <v>1.9800000000000182</v>
      </c>
      <c r="R135" s="39" t="str">
        <f t="shared" si="13"/>
        <v>166,57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1340</v>
      </c>
      <c r="G136" t="s">
        <v>1220</v>
      </c>
      <c r="H136" t="s">
        <v>1341</v>
      </c>
      <c r="I136" s="42"/>
      <c r="J136" s="43">
        <v>129</v>
      </c>
      <c r="K136" s="37" t="str">
        <f t="shared" si="14"/>
        <v>В47-129</v>
      </c>
      <c r="L136" s="37" t="str">
        <f t="shared" si="14"/>
        <v>168,37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168,37</v>
      </c>
      <c r="Q136" s="39">
        <f t="shared" si="12"/>
        <v>2</v>
      </c>
      <c r="R136" s="39" t="str">
        <f t="shared" si="13"/>
        <v>166,37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1342</v>
      </c>
      <c r="G137" t="s">
        <v>1343</v>
      </c>
      <c r="H137" t="s">
        <v>1344</v>
      </c>
      <c r="I137" s="42"/>
      <c r="J137" s="43">
        <v>130</v>
      </c>
      <c r="K137" s="37" t="str">
        <f t="shared" si="14"/>
        <v>В47-130</v>
      </c>
      <c r="L137" s="37" t="str">
        <f t="shared" si="14"/>
        <v>168,20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168,20</v>
      </c>
      <c r="Q137" s="39">
        <f t="shared" ref="Q137:Q200" si="18">P137-R137</f>
        <v>2.0199999999999818</v>
      </c>
      <c r="R137" s="39" t="str">
        <f t="shared" ref="R137:R200" si="19">H137</f>
        <v>166,18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1345</v>
      </c>
      <c r="G138" t="s">
        <v>1346</v>
      </c>
      <c r="H138" t="s">
        <v>475</v>
      </c>
      <c r="I138" s="42"/>
      <c r="J138" s="43">
        <v>131</v>
      </c>
      <c r="K138" s="37" t="str">
        <f t="shared" si="14"/>
        <v>В47-131</v>
      </c>
      <c r="L138" s="37" t="str">
        <f t="shared" si="14"/>
        <v>168,03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168,03</v>
      </c>
      <c r="Q138" s="39">
        <f t="shared" si="18"/>
        <v>1.6200000000000045</v>
      </c>
      <c r="R138" s="39" t="str">
        <f t="shared" si="19"/>
        <v>166,41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1347</v>
      </c>
      <c r="G139" t="s">
        <v>1297</v>
      </c>
      <c r="H139" t="s">
        <v>460</v>
      </c>
      <c r="I139" s="42"/>
      <c r="J139" s="43">
        <v>132</v>
      </c>
      <c r="K139" s="37" t="str">
        <f t="shared" si="14"/>
        <v>В47-132</v>
      </c>
      <c r="L139" s="37" t="str">
        <f t="shared" si="14"/>
        <v>168,32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168,32</v>
      </c>
      <c r="Q139" s="39">
        <f t="shared" si="18"/>
        <v>1.9699999999999989</v>
      </c>
      <c r="R139" s="39" t="str">
        <f t="shared" si="19"/>
        <v>166,35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1348</v>
      </c>
      <c r="G140" t="s">
        <v>1349</v>
      </c>
      <c r="H140" t="s">
        <v>1350</v>
      </c>
      <c r="I140" s="42"/>
      <c r="J140" s="43">
        <v>133</v>
      </c>
      <c r="K140" s="37" t="str">
        <f t="shared" si="14"/>
        <v>В47-133</v>
      </c>
      <c r="L140" s="37" t="str">
        <f t="shared" si="14"/>
        <v>168,42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168,42</v>
      </c>
      <c r="Q140" s="39">
        <f t="shared" si="18"/>
        <v>2.1299999999999955</v>
      </c>
      <c r="R140" s="39" t="str">
        <f t="shared" si="19"/>
        <v>166,29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1351</v>
      </c>
      <c r="G141" t="s">
        <v>1352</v>
      </c>
      <c r="H141" t="s">
        <v>1303</v>
      </c>
      <c r="I141" s="42"/>
      <c r="J141" s="43">
        <v>134</v>
      </c>
      <c r="K141" s="37" t="str">
        <f t="shared" si="14"/>
        <v>В47-134</v>
      </c>
      <c r="L141" s="37" t="str">
        <f t="shared" si="14"/>
        <v>168,38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168,38</v>
      </c>
      <c r="Q141" s="39">
        <f t="shared" si="18"/>
        <v>1.8100000000000023</v>
      </c>
      <c r="R141" s="39" t="str">
        <f t="shared" si="19"/>
        <v>166,57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1353</v>
      </c>
      <c r="G142" t="s">
        <v>1339</v>
      </c>
      <c r="H142" t="s">
        <v>1139</v>
      </c>
      <c r="J142" s="43">
        <v>135</v>
      </c>
      <c r="K142" s="37" t="str">
        <f t="shared" si="14"/>
        <v>В47-135</v>
      </c>
      <c r="L142" s="37" t="str">
        <f t="shared" si="14"/>
        <v>168,55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168,55</v>
      </c>
      <c r="Q142" s="39">
        <f t="shared" si="18"/>
        <v>1.8000000000000114</v>
      </c>
      <c r="R142" s="39" t="str">
        <f t="shared" si="19"/>
        <v>166,75</v>
      </c>
      <c r="S142" s="45"/>
    </row>
    <row r="143" spans="2:26">
      <c r="B143" s="35">
        <v>136</v>
      </c>
      <c r="C143" s="36"/>
      <c r="D143" s="36"/>
      <c r="E143" s="36"/>
      <c r="F143" t="s">
        <v>1354</v>
      </c>
      <c r="G143" t="s">
        <v>1355</v>
      </c>
      <c r="H143" t="s">
        <v>1341</v>
      </c>
      <c r="J143" s="43">
        <v>136</v>
      </c>
      <c r="K143" s="37" t="str">
        <f t="shared" si="14"/>
        <v>В47-136</v>
      </c>
      <c r="L143" s="37" t="str">
        <f t="shared" si="14"/>
        <v>168,02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168,02</v>
      </c>
      <c r="Q143" s="39">
        <f t="shared" si="18"/>
        <v>1.6500000000000057</v>
      </c>
      <c r="R143" s="39" t="str">
        <f t="shared" si="19"/>
        <v>166,37</v>
      </c>
      <c r="S143" s="45"/>
    </row>
    <row r="144" spans="2:26">
      <c r="B144" s="35">
        <v>137</v>
      </c>
      <c r="C144" s="36"/>
      <c r="D144" s="36"/>
      <c r="E144" s="36"/>
      <c r="F144" t="s">
        <v>1356</v>
      </c>
      <c r="G144" t="s">
        <v>496</v>
      </c>
      <c r="H144" t="s">
        <v>1357</v>
      </c>
      <c r="J144" s="43">
        <v>137</v>
      </c>
      <c r="K144" s="37" t="str">
        <f t="shared" si="14"/>
        <v>В47-137</v>
      </c>
      <c r="L144" s="37" t="str">
        <f t="shared" si="14"/>
        <v>167,90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167,90</v>
      </c>
      <c r="Q144" s="39">
        <f t="shared" si="18"/>
        <v>1.5600000000000023</v>
      </c>
      <c r="R144" s="39" t="str">
        <f t="shared" si="19"/>
        <v>166,34</v>
      </c>
      <c r="S144" s="45"/>
    </row>
    <row r="145" spans="2:19">
      <c r="B145" s="35">
        <v>138</v>
      </c>
      <c r="C145" s="36"/>
      <c r="D145" s="36"/>
      <c r="E145" s="36"/>
      <c r="F145" t="s">
        <v>1358</v>
      </c>
      <c r="G145" t="s">
        <v>1359</v>
      </c>
      <c r="H145" t="s">
        <v>1360</v>
      </c>
      <c r="J145" s="43">
        <v>138</v>
      </c>
      <c r="K145" s="37" t="str">
        <f t="shared" si="14"/>
        <v>В47-138</v>
      </c>
      <c r="L145" s="37" t="str">
        <f t="shared" si="14"/>
        <v>168,01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168,01</v>
      </c>
      <c r="Q145" s="39">
        <f t="shared" si="18"/>
        <v>1.5900000000000034</v>
      </c>
      <c r="R145" s="39" t="str">
        <f t="shared" si="19"/>
        <v>166,42</v>
      </c>
      <c r="S145" s="45"/>
    </row>
    <row r="146" spans="2:19">
      <c r="B146" s="35">
        <v>139</v>
      </c>
      <c r="C146" s="36"/>
      <c r="D146" s="36"/>
      <c r="E146" s="36"/>
      <c r="F146" t="s">
        <v>1361</v>
      </c>
      <c r="G146" t="s">
        <v>1362</v>
      </c>
      <c r="H146" t="s">
        <v>472</v>
      </c>
      <c r="J146" s="43">
        <v>139</v>
      </c>
      <c r="K146" s="37" t="str">
        <f t="shared" si="14"/>
        <v>В47-139</v>
      </c>
      <c r="L146" s="37" t="str">
        <f t="shared" si="14"/>
        <v>168,28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168,28</v>
      </c>
      <c r="Q146" s="39">
        <f t="shared" si="18"/>
        <v>1.8900000000000148</v>
      </c>
      <c r="R146" s="39" t="str">
        <f t="shared" si="19"/>
        <v>166,39</v>
      </c>
      <c r="S146" s="45"/>
    </row>
    <row r="147" spans="2:19">
      <c r="B147" s="35">
        <v>140</v>
      </c>
      <c r="C147" s="36"/>
      <c r="D147" s="36"/>
      <c r="E147" s="36"/>
      <c r="F147" t="s">
        <v>1363</v>
      </c>
      <c r="G147" t="s">
        <v>1364</v>
      </c>
      <c r="H147" t="s">
        <v>1365</v>
      </c>
      <c r="J147" s="43">
        <v>140</v>
      </c>
      <c r="K147" s="37" t="str">
        <f t="shared" si="14"/>
        <v>В47-140</v>
      </c>
      <c r="L147" s="37" t="str">
        <f t="shared" si="14"/>
        <v>167,64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167,64</v>
      </c>
      <c r="Q147" s="39">
        <f t="shared" si="18"/>
        <v>1.3999999999999773</v>
      </c>
      <c r="R147" s="39" t="str">
        <f t="shared" si="19"/>
        <v>166,24</v>
      </c>
      <c r="S147" s="45"/>
    </row>
    <row r="148" spans="2:19">
      <c r="B148" s="35">
        <v>141</v>
      </c>
      <c r="C148" s="36"/>
      <c r="D148" s="36"/>
      <c r="E148" s="36"/>
      <c r="F148" t="s">
        <v>1366</v>
      </c>
      <c r="G148" t="s">
        <v>1367</v>
      </c>
      <c r="H148" t="s">
        <v>1123</v>
      </c>
      <c r="J148" s="43">
        <v>141</v>
      </c>
      <c r="K148" s="37" t="str">
        <f t="shared" si="14"/>
        <v>В47-141</v>
      </c>
      <c r="L148" s="37" t="str">
        <f t="shared" si="14"/>
        <v>167,72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167,72</v>
      </c>
      <c r="Q148" s="39">
        <f t="shared" si="18"/>
        <v>1.960000000000008</v>
      </c>
      <c r="R148" s="39" t="str">
        <f t="shared" si="19"/>
        <v>165,76</v>
      </c>
      <c r="S148" s="45"/>
    </row>
    <row r="149" spans="2:19">
      <c r="B149" s="35">
        <v>142</v>
      </c>
      <c r="C149" s="36"/>
      <c r="D149" s="36"/>
      <c r="E149" s="36"/>
      <c r="F149" t="s">
        <v>1368</v>
      </c>
      <c r="G149" t="s">
        <v>426</v>
      </c>
      <c r="H149" t="s">
        <v>500</v>
      </c>
      <c r="J149" s="43">
        <v>142</v>
      </c>
      <c r="K149" s="37" t="str">
        <f t="shared" si="14"/>
        <v>В47-142</v>
      </c>
      <c r="L149" s="37" t="str">
        <f t="shared" si="14"/>
        <v>167,60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167,60</v>
      </c>
      <c r="Q149" s="39">
        <f t="shared" si="18"/>
        <v>1.960000000000008</v>
      </c>
      <c r="R149" s="39" t="str">
        <f t="shared" si="19"/>
        <v>165,64</v>
      </c>
      <c r="S149" s="45"/>
    </row>
    <row r="150" spans="2:19">
      <c r="B150" s="35">
        <v>143</v>
      </c>
      <c r="C150" s="36"/>
      <c r="D150" s="36"/>
      <c r="E150" s="36"/>
      <c r="F150" t="s">
        <v>1369</v>
      </c>
      <c r="G150" t="s">
        <v>444</v>
      </c>
      <c r="H150" t="s">
        <v>1370</v>
      </c>
      <c r="J150" s="43">
        <v>143</v>
      </c>
      <c r="K150" s="37" t="str">
        <f t="shared" si="14"/>
        <v>В47-143</v>
      </c>
      <c r="L150" s="37" t="str">
        <f t="shared" si="14"/>
        <v>167,58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167,58</v>
      </c>
      <c r="Q150" s="39">
        <f t="shared" si="18"/>
        <v>1.9699999999999989</v>
      </c>
      <c r="R150" s="39" t="str">
        <f t="shared" si="19"/>
        <v>165,61</v>
      </c>
      <c r="S150" s="45"/>
    </row>
    <row r="151" spans="2:19">
      <c r="B151" s="35">
        <v>144</v>
      </c>
      <c r="C151" s="36"/>
      <c r="D151" s="36"/>
      <c r="E151" s="36"/>
      <c r="F151" t="s">
        <v>1371</v>
      </c>
      <c r="G151" t="s">
        <v>1372</v>
      </c>
      <c r="H151" t="s">
        <v>445</v>
      </c>
      <c r="J151" s="43">
        <v>144</v>
      </c>
      <c r="K151" s="37" t="str">
        <f t="shared" si="14"/>
        <v>В47-144</v>
      </c>
      <c r="L151" s="37" t="str">
        <f t="shared" si="14"/>
        <v>167,59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167,59</v>
      </c>
      <c r="Q151" s="39">
        <f t="shared" si="18"/>
        <v>2.039999999999992</v>
      </c>
      <c r="R151" s="39" t="str">
        <f t="shared" si="19"/>
        <v>165,55</v>
      </c>
      <c r="S151" s="45"/>
    </row>
    <row r="152" spans="2:19">
      <c r="B152" s="35">
        <v>145</v>
      </c>
      <c r="C152" s="36"/>
      <c r="D152" s="36"/>
      <c r="E152" s="36"/>
      <c r="F152" t="s">
        <v>1373</v>
      </c>
      <c r="G152" t="s">
        <v>1374</v>
      </c>
      <c r="H152" t="s">
        <v>660</v>
      </c>
      <c r="J152" s="43">
        <v>145</v>
      </c>
      <c r="K152" s="37" t="str">
        <f t="shared" si="14"/>
        <v>В47-145</v>
      </c>
      <c r="L152" s="37" t="str">
        <f t="shared" si="14"/>
        <v>167,40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167,40</v>
      </c>
      <c r="Q152" s="39">
        <f t="shared" si="18"/>
        <v>2.1400000000000148</v>
      </c>
      <c r="R152" s="39" t="str">
        <f t="shared" si="19"/>
        <v>165,26</v>
      </c>
      <c r="S152" s="45"/>
    </row>
    <row r="153" spans="2:19">
      <c r="B153" s="35">
        <v>146</v>
      </c>
      <c r="C153" s="36"/>
      <c r="D153" s="36"/>
      <c r="E153" s="36"/>
      <c r="F153" t="s">
        <v>1375</v>
      </c>
      <c r="G153" t="s">
        <v>1376</v>
      </c>
      <c r="H153" t="s">
        <v>576</v>
      </c>
      <c r="J153" s="43">
        <v>146</v>
      </c>
      <c r="K153" s="37" t="str">
        <f t="shared" si="14"/>
        <v>В47-146</v>
      </c>
      <c r="L153" s="37" t="str">
        <f t="shared" si="14"/>
        <v>167,44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167,44</v>
      </c>
      <c r="Q153" s="39">
        <f t="shared" si="18"/>
        <v>2.1399999999999864</v>
      </c>
      <c r="R153" s="39" t="str">
        <f t="shared" si="19"/>
        <v>165,30</v>
      </c>
      <c r="S153" s="45"/>
    </row>
    <row r="154" spans="2:19">
      <c r="B154" s="35">
        <v>147</v>
      </c>
      <c r="C154" s="36"/>
      <c r="D154" s="36"/>
      <c r="E154" s="36"/>
      <c r="F154" t="s">
        <v>1377</v>
      </c>
      <c r="G154" t="s">
        <v>1378</v>
      </c>
      <c r="H154" t="s">
        <v>1112</v>
      </c>
      <c r="J154" s="43">
        <v>147</v>
      </c>
      <c r="K154" s="37" t="str">
        <f t="shared" si="14"/>
        <v>В47-147</v>
      </c>
      <c r="L154" s="37" t="str">
        <f t="shared" si="14"/>
        <v>167,45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167,45</v>
      </c>
      <c r="Q154" s="39">
        <f t="shared" si="18"/>
        <v>2.2699999999999818</v>
      </c>
      <c r="R154" s="39" t="str">
        <f t="shared" si="19"/>
        <v>165,18</v>
      </c>
      <c r="S154" s="45"/>
    </row>
    <row r="155" spans="2:19">
      <c r="B155" s="35">
        <v>148</v>
      </c>
      <c r="C155" s="36"/>
      <c r="D155" s="36"/>
      <c r="E155" s="36"/>
      <c r="F155" t="s">
        <v>1379</v>
      </c>
      <c r="G155" t="s">
        <v>1380</v>
      </c>
      <c r="H155" t="s">
        <v>385</v>
      </c>
      <c r="J155" s="43">
        <v>148</v>
      </c>
      <c r="K155" s="37" t="str">
        <f t="shared" si="14"/>
        <v>В47-148</v>
      </c>
      <c r="L155" s="37" t="str">
        <f t="shared" si="14"/>
        <v>167,57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167,57</v>
      </c>
      <c r="Q155" s="39">
        <f t="shared" si="18"/>
        <v>3.0999999999999943</v>
      </c>
      <c r="R155" s="39" t="str">
        <f t="shared" si="19"/>
        <v>164,47</v>
      </c>
      <c r="S155" s="45"/>
    </row>
    <row r="156" spans="2:19">
      <c r="B156" s="35">
        <v>149</v>
      </c>
      <c r="C156" s="36"/>
      <c r="D156" s="36"/>
      <c r="E156" s="36"/>
      <c r="F156" t="s">
        <v>1381</v>
      </c>
      <c r="G156" t="s">
        <v>1382</v>
      </c>
      <c r="H156" t="s">
        <v>1383</v>
      </c>
      <c r="J156" s="43">
        <v>149</v>
      </c>
      <c r="K156" s="37" t="str">
        <f t="shared" si="14"/>
        <v>В47-149</v>
      </c>
      <c r="L156" s="37" t="str">
        <f t="shared" si="14"/>
        <v>167,55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167,55</v>
      </c>
      <c r="Q156" s="39">
        <f t="shared" si="18"/>
        <v>1.9699999999999989</v>
      </c>
      <c r="R156" s="39" t="str">
        <f t="shared" si="19"/>
        <v>165,58</v>
      </c>
      <c r="S156" s="45"/>
    </row>
    <row r="157" spans="2:19">
      <c r="B157" s="35">
        <v>150</v>
      </c>
      <c r="C157" s="36"/>
      <c r="D157" s="36"/>
      <c r="E157" s="36"/>
      <c r="F157" t="s">
        <v>1384</v>
      </c>
      <c r="G157" t="s">
        <v>1385</v>
      </c>
      <c r="H157" t="s">
        <v>500</v>
      </c>
      <c r="J157" s="43">
        <v>150</v>
      </c>
      <c r="K157" s="37" t="str">
        <f t="shared" si="14"/>
        <v>В47-150</v>
      </c>
      <c r="L157" s="37" t="str">
        <f t="shared" si="14"/>
        <v>167,56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167,56</v>
      </c>
      <c r="Q157" s="39">
        <f t="shared" si="18"/>
        <v>1.9200000000000159</v>
      </c>
      <c r="R157" s="39" t="str">
        <f t="shared" si="19"/>
        <v>165,64</v>
      </c>
      <c r="S157" s="45"/>
    </row>
    <row r="158" spans="2:19">
      <c r="B158" s="35">
        <v>151</v>
      </c>
      <c r="C158" s="36"/>
      <c r="D158" s="36"/>
      <c r="E158" s="36"/>
      <c r="F158" t="s">
        <v>1386</v>
      </c>
      <c r="G158" t="s">
        <v>447</v>
      </c>
      <c r="H158" t="s">
        <v>1387</v>
      </c>
      <c r="J158" s="43">
        <v>151</v>
      </c>
      <c r="K158" s="37" t="str">
        <f t="shared" si="14"/>
        <v>В47-151</v>
      </c>
      <c r="L158" s="37" t="str">
        <f t="shared" si="14"/>
        <v>167,51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167,51</v>
      </c>
      <c r="Q158" s="39">
        <f t="shared" si="18"/>
        <v>1.8400000000000034</v>
      </c>
      <c r="R158" s="39" t="str">
        <f t="shared" si="19"/>
        <v>165,67</v>
      </c>
      <c r="S158" s="45"/>
    </row>
    <row r="159" spans="2:19">
      <c r="B159" s="35">
        <v>152</v>
      </c>
      <c r="C159" s="36"/>
      <c r="D159" s="36"/>
      <c r="E159" s="36"/>
      <c r="F159" t="s">
        <v>1388</v>
      </c>
      <c r="G159" t="s">
        <v>1272</v>
      </c>
      <c r="H159" t="s">
        <v>1389</v>
      </c>
      <c r="J159" s="43">
        <v>152</v>
      </c>
      <c r="K159" s="37" t="str">
        <f t="shared" si="14"/>
        <v>В47-152</v>
      </c>
      <c r="L159" s="37" t="str">
        <f t="shared" si="14"/>
        <v>167,53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167,53</v>
      </c>
      <c r="Q159" s="39">
        <f t="shared" si="18"/>
        <v>2.2199999999999989</v>
      </c>
      <c r="R159" s="39" t="str">
        <f t="shared" si="19"/>
        <v>165,31</v>
      </c>
      <c r="S159" s="45"/>
    </row>
    <row r="160" spans="2:19">
      <c r="B160" s="35">
        <v>153</v>
      </c>
      <c r="C160" s="36"/>
      <c r="D160" s="36"/>
      <c r="E160" s="36"/>
      <c r="F160" t="s">
        <v>1390</v>
      </c>
      <c r="G160" t="s">
        <v>1391</v>
      </c>
      <c r="H160" t="s">
        <v>1392</v>
      </c>
      <c r="J160" s="43">
        <v>153</v>
      </c>
      <c r="K160" s="37" t="str">
        <f t="shared" si="14"/>
        <v>В47-153</v>
      </c>
      <c r="L160" s="37" t="str">
        <f t="shared" si="14"/>
        <v>167,35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167,35</v>
      </c>
      <c r="Q160" s="39">
        <f t="shared" si="18"/>
        <v>2.6699999999999875</v>
      </c>
      <c r="R160" s="39" t="str">
        <f t="shared" si="19"/>
        <v>164,68</v>
      </c>
      <c r="S160" s="45"/>
    </row>
    <row r="161" spans="2:19">
      <c r="B161" s="35">
        <v>154</v>
      </c>
      <c r="C161" s="36"/>
      <c r="D161" s="36"/>
      <c r="E161" s="36"/>
      <c r="F161" t="s">
        <v>1393</v>
      </c>
      <c r="G161" t="s">
        <v>1394</v>
      </c>
      <c r="H161" t="s">
        <v>1395</v>
      </c>
      <c r="J161" s="43">
        <v>154</v>
      </c>
      <c r="K161" s="37" t="str">
        <f t="shared" si="14"/>
        <v>В47-154</v>
      </c>
      <c r="L161" s="37" t="str">
        <f t="shared" si="14"/>
        <v>167,15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167,15</v>
      </c>
      <c r="Q161" s="39">
        <f t="shared" si="18"/>
        <v>1.9800000000000182</v>
      </c>
      <c r="R161" s="39" t="str">
        <f t="shared" si="19"/>
        <v>165,17</v>
      </c>
      <c r="S161" s="45"/>
    </row>
    <row r="162" spans="2:19">
      <c r="B162" s="35">
        <v>155</v>
      </c>
      <c r="C162" s="36"/>
      <c r="D162" s="36"/>
      <c r="E162" s="36"/>
      <c r="F162" t="s">
        <v>1396</v>
      </c>
      <c r="G162" t="s">
        <v>1397</v>
      </c>
      <c r="H162" t="s">
        <v>1398</v>
      </c>
      <c r="J162" s="43">
        <v>155</v>
      </c>
      <c r="K162" s="37" t="str">
        <f t="shared" si="14"/>
        <v>В47-155</v>
      </c>
      <c r="L162" s="37" t="str">
        <f t="shared" si="14"/>
        <v>167,11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167,11</v>
      </c>
      <c r="Q162" s="39">
        <f t="shared" si="18"/>
        <v>2.2200000000000273</v>
      </c>
      <c r="R162" s="39" t="str">
        <f t="shared" si="19"/>
        <v>164,89</v>
      </c>
      <c r="S162" s="45"/>
    </row>
    <row r="163" spans="2:19">
      <c r="B163" s="35">
        <v>156</v>
      </c>
      <c r="C163" s="36"/>
      <c r="D163" s="36"/>
      <c r="E163" s="36"/>
      <c r="F163" t="s">
        <v>1399</v>
      </c>
      <c r="G163" t="s">
        <v>1194</v>
      </c>
      <c r="H163" t="s">
        <v>1400</v>
      </c>
      <c r="J163" s="43">
        <v>156</v>
      </c>
      <c r="K163" s="37" t="str">
        <f t="shared" si="14"/>
        <v>В47-156</v>
      </c>
      <c r="L163" s="37" t="str">
        <f t="shared" si="14"/>
        <v>165,75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165,75</v>
      </c>
      <c r="Q163" s="39">
        <f t="shared" si="18"/>
        <v>2.9099999999999966</v>
      </c>
      <c r="R163" s="39" t="str">
        <f t="shared" si="19"/>
        <v>162,84</v>
      </c>
      <c r="S163" s="45"/>
    </row>
    <row r="164" spans="2:19">
      <c r="B164" s="35">
        <v>157</v>
      </c>
      <c r="C164" s="36"/>
      <c r="D164" s="36"/>
      <c r="E164" s="36"/>
      <c r="F164" t="s">
        <v>1401</v>
      </c>
      <c r="G164" t="s">
        <v>1326</v>
      </c>
      <c r="H164" t="s">
        <v>1402</v>
      </c>
      <c r="J164" s="43">
        <v>157</v>
      </c>
      <c r="K164" s="37" t="str">
        <f t="shared" si="14"/>
        <v>В47-157</v>
      </c>
      <c r="L164" s="37" t="str">
        <f t="shared" si="14"/>
        <v>165,38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165,38</v>
      </c>
      <c r="Q164" s="39">
        <f t="shared" si="18"/>
        <v>1.9000000000000057</v>
      </c>
      <c r="R164" s="39" t="str">
        <f t="shared" si="19"/>
        <v>163,48</v>
      </c>
      <c r="S164" s="45"/>
    </row>
    <row r="165" spans="2:19">
      <c r="B165" s="35">
        <v>158</v>
      </c>
      <c r="C165" s="36"/>
      <c r="D165" s="36"/>
      <c r="E165" s="36"/>
      <c r="F165" t="s">
        <v>1403</v>
      </c>
      <c r="G165" t="s">
        <v>1404</v>
      </c>
      <c r="H165" t="s">
        <v>597</v>
      </c>
      <c r="J165" s="43">
        <v>158</v>
      </c>
      <c r="K165" s="37" t="str">
        <f t="shared" si="14"/>
        <v>В47-158</v>
      </c>
      <c r="L165" s="37" t="str">
        <f t="shared" si="14"/>
        <v>166,77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166,77</v>
      </c>
      <c r="Q165" s="39">
        <f t="shared" si="18"/>
        <v>1.9900000000000091</v>
      </c>
      <c r="R165" s="39" t="str">
        <f t="shared" si="19"/>
        <v>164,78</v>
      </c>
      <c r="S165" s="45"/>
    </row>
    <row r="166" spans="2:19">
      <c r="B166" s="35">
        <v>159</v>
      </c>
      <c r="C166" s="36"/>
      <c r="D166" s="36"/>
      <c r="E166" s="36"/>
      <c r="F166" t="s">
        <v>1405</v>
      </c>
      <c r="G166" t="s">
        <v>1121</v>
      </c>
      <c r="H166" t="s">
        <v>651</v>
      </c>
      <c r="J166" s="43">
        <v>159</v>
      </c>
      <c r="K166" s="37" t="str">
        <f t="shared" si="14"/>
        <v>В47-159</v>
      </c>
      <c r="L166" s="37" t="str">
        <f t="shared" si="14"/>
        <v>165,33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165,33</v>
      </c>
      <c r="Q166" s="39">
        <f t="shared" si="18"/>
        <v>1.8400000000000034</v>
      </c>
      <c r="R166" s="39" t="str">
        <f t="shared" si="19"/>
        <v>163,49</v>
      </c>
      <c r="S166" s="45"/>
    </row>
    <row r="167" spans="2:19">
      <c r="B167" s="35">
        <v>160</v>
      </c>
      <c r="C167" s="36"/>
      <c r="D167" s="36"/>
      <c r="E167" s="36"/>
      <c r="F167" t="s">
        <v>1406</v>
      </c>
      <c r="G167" t="s">
        <v>731</v>
      </c>
      <c r="H167" t="s">
        <v>1407</v>
      </c>
      <c r="J167" s="43">
        <v>160</v>
      </c>
      <c r="K167" s="37" t="str">
        <f t="shared" si="14"/>
        <v>В47-160</v>
      </c>
      <c r="L167" s="37" t="str">
        <f t="shared" si="14"/>
        <v>155,60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155,60</v>
      </c>
      <c r="Q167" s="39">
        <f t="shared" si="18"/>
        <v>2.0799999999999841</v>
      </c>
      <c r="R167" s="39" t="str">
        <f t="shared" si="19"/>
        <v>153,52</v>
      </c>
      <c r="S167" s="45"/>
    </row>
    <row r="168" spans="2:19">
      <c r="B168" s="35">
        <v>161</v>
      </c>
      <c r="C168" s="36"/>
      <c r="D168" s="36"/>
      <c r="E168" s="36"/>
      <c r="F168" t="s">
        <v>1408</v>
      </c>
      <c r="G168" t="s">
        <v>458</v>
      </c>
      <c r="H168" t="s">
        <v>1109</v>
      </c>
      <c r="J168" s="43">
        <v>161</v>
      </c>
      <c r="K168" s="37" t="str">
        <f t="shared" si="14"/>
        <v>В47-161</v>
      </c>
      <c r="L168" s="37" t="str">
        <f t="shared" si="14"/>
        <v>166,90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166,90</v>
      </c>
      <c r="Q168" s="39">
        <f t="shared" si="18"/>
        <v>2.5</v>
      </c>
      <c r="R168" s="39" t="str">
        <f t="shared" si="19"/>
        <v>164,40</v>
      </c>
      <c r="S168" s="45"/>
    </row>
    <row r="169" spans="2:19">
      <c r="B169" s="35">
        <v>162</v>
      </c>
      <c r="C169" s="36"/>
      <c r="D169" s="36"/>
      <c r="E169" s="36"/>
      <c r="F169" t="s">
        <v>1409</v>
      </c>
      <c r="G169" t="s">
        <v>1410</v>
      </c>
      <c r="H169" t="s">
        <v>1119</v>
      </c>
      <c r="J169" s="43">
        <v>162</v>
      </c>
      <c r="K169" s="37" t="str">
        <f t="shared" si="14"/>
        <v>В47-162</v>
      </c>
      <c r="L169" s="37" t="str">
        <f t="shared" si="14"/>
        <v>166,92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166,92</v>
      </c>
      <c r="Q169" s="39">
        <f t="shared" si="18"/>
        <v>2.5</v>
      </c>
      <c r="R169" s="39" t="str">
        <f t="shared" si="19"/>
        <v>164,42</v>
      </c>
      <c r="S169" s="45"/>
    </row>
    <row r="170" spans="2:19">
      <c r="B170" s="35">
        <v>163</v>
      </c>
      <c r="C170" s="36"/>
      <c r="D170" s="36"/>
      <c r="E170" s="36"/>
      <c r="F170" t="s">
        <v>1411</v>
      </c>
      <c r="G170" t="s">
        <v>1412</v>
      </c>
      <c r="H170" t="s">
        <v>1119</v>
      </c>
      <c r="J170" s="43">
        <v>163</v>
      </c>
      <c r="K170" s="37" t="str">
        <f t="shared" si="14"/>
        <v>В47-163</v>
      </c>
      <c r="L170" s="37" t="str">
        <f t="shared" si="14"/>
        <v>166,91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166,91</v>
      </c>
      <c r="Q170" s="39">
        <f t="shared" si="18"/>
        <v>2.4900000000000091</v>
      </c>
      <c r="R170" s="39" t="str">
        <f t="shared" si="19"/>
        <v>164,42</v>
      </c>
      <c r="S170" s="45"/>
    </row>
    <row r="171" spans="2:19">
      <c r="B171" s="35">
        <v>164</v>
      </c>
      <c r="C171" s="36"/>
      <c r="D171" s="36"/>
      <c r="E171" s="36"/>
      <c r="F171" t="s">
        <v>1413</v>
      </c>
      <c r="G171" t="s">
        <v>458</v>
      </c>
      <c r="H171" t="s">
        <v>1414</v>
      </c>
      <c r="J171" s="43">
        <v>164</v>
      </c>
      <c r="K171" s="37" t="str">
        <f t="shared" si="14"/>
        <v>В47-164</v>
      </c>
      <c r="L171" s="37" t="str">
        <f t="shared" si="14"/>
        <v>166,90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166,90</v>
      </c>
      <c r="Q171" s="39">
        <f t="shared" si="18"/>
        <v>2.4000000000000057</v>
      </c>
      <c r="R171" s="39" t="str">
        <f t="shared" si="19"/>
        <v>164,50</v>
      </c>
      <c r="S171" s="45"/>
    </row>
    <row r="172" spans="2:19">
      <c r="B172" s="35">
        <v>165</v>
      </c>
      <c r="C172" s="36"/>
      <c r="D172" s="36"/>
      <c r="E172" s="36"/>
      <c r="F172" t="s">
        <v>1415</v>
      </c>
      <c r="G172" t="s">
        <v>1145</v>
      </c>
      <c r="H172" t="s">
        <v>1416</v>
      </c>
      <c r="J172" s="43">
        <v>165</v>
      </c>
      <c r="K172" s="37" t="str">
        <f t="shared" si="14"/>
        <v>В47-165</v>
      </c>
      <c r="L172" s="37" t="str">
        <f t="shared" si="14"/>
        <v>166,85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166,85</v>
      </c>
      <c r="Q172" s="39">
        <f t="shared" si="18"/>
        <v>2.2800000000000011</v>
      </c>
      <c r="R172" s="39" t="str">
        <f t="shared" si="19"/>
        <v>164,57</v>
      </c>
      <c r="S172" s="45"/>
    </row>
    <row r="173" spans="2:19">
      <c r="B173" s="35">
        <v>166</v>
      </c>
      <c r="C173" s="36"/>
      <c r="D173" s="36"/>
      <c r="E173" s="36"/>
      <c r="F173" t="s">
        <v>1417</v>
      </c>
      <c r="G173" t="s">
        <v>1149</v>
      </c>
      <c r="H173" t="s">
        <v>391</v>
      </c>
      <c r="J173" s="43">
        <v>166</v>
      </c>
      <c r="K173" s="37" t="str">
        <f t="shared" si="14"/>
        <v>В47-166</v>
      </c>
      <c r="L173" s="37" t="str">
        <f t="shared" si="14"/>
        <v>166,70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166,70</v>
      </c>
      <c r="Q173" s="39">
        <f t="shared" si="18"/>
        <v>2.4199999999999875</v>
      </c>
      <c r="R173" s="39" t="str">
        <f t="shared" si="19"/>
        <v>164,28</v>
      </c>
      <c r="S173" s="45"/>
    </row>
    <row r="174" spans="2:19">
      <c r="B174" s="35">
        <v>167</v>
      </c>
      <c r="C174" s="36"/>
      <c r="D174" s="36"/>
      <c r="E174" s="36"/>
      <c r="F174" t="s">
        <v>1418</v>
      </c>
      <c r="G174" t="s">
        <v>1419</v>
      </c>
      <c r="H174" t="s">
        <v>1155</v>
      </c>
      <c r="J174" s="43">
        <v>167</v>
      </c>
      <c r="K174" s="37" t="str">
        <f t="shared" si="14"/>
        <v>В47-167</v>
      </c>
      <c r="L174" s="37" t="str">
        <f t="shared" si="14"/>
        <v>166,64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166,64</v>
      </c>
      <c r="Q174" s="39">
        <f t="shared" si="18"/>
        <v>1.9899999999999807</v>
      </c>
      <c r="R174" s="39" t="str">
        <f t="shared" si="19"/>
        <v>164,65</v>
      </c>
      <c r="S174" s="45"/>
    </row>
    <row r="175" spans="2:19">
      <c r="B175" s="35">
        <v>168</v>
      </c>
      <c r="C175" s="36"/>
      <c r="D175" s="36"/>
      <c r="E175" s="36"/>
      <c r="F175" t="s">
        <v>1420</v>
      </c>
      <c r="G175" t="s">
        <v>1421</v>
      </c>
      <c r="H175" t="s">
        <v>1153</v>
      </c>
      <c r="J175" s="43">
        <v>168</v>
      </c>
      <c r="K175" s="37" t="str">
        <f t="shared" si="14"/>
        <v>В47-168</v>
      </c>
      <c r="L175" s="37" t="str">
        <f t="shared" si="14"/>
        <v>166,45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166,45</v>
      </c>
      <c r="Q175" s="39">
        <f t="shared" si="18"/>
        <v>1.789999999999992</v>
      </c>
      <c r="R175" s="39" t="str">
        <f t="shared" si="19"/>
        <v>164,66</v>
      </c>
      <c r="S175" s="45"/>
    </row>
    <row r="176" spans="2:19">
      <c r="B176" s="35">
        <v>169</v>
      </c>
      <c r="C176" s="36"/>
      <c r="D176" s="36"/>
      <c r="E176" s="36"/>
      <c r="F176" t="s">
        <v>1422</v>
      </c>
      <c r="G176" t="s">
        <v>1423</v>
      </c>
      <c r="H176" t="s">
        <v>1153</v>
      </c>
      <c r="J176" s="43">
        <v>169</v>
      </c>
      <c r="K176" s="37" t="str">
        <f t="shared" si="14"/>
        <v>В47-169</v>
      </c>
      <c r="L176" s="37" t="str">
        <f t="shared" si="14"/>
        <v>166,40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166,40</v>
      </c>
      <c r="Q176" s="39">
        <f t="shared" si="18"/>
        <v>1.7400000000000091</v>
      </c>
      <c r="R176" s="39" t="str">
        <f t="shared" si="19"/>
        <v>164,66</v>
      </c>
      <c r="S176" s="45"/>
    </row>
    <row r="177" spans="2:19">
      <c r="B177" s="35">
        <v>170</v>
      </c>
      <c r="C177" s="36"/>
      <c r="D177" s="36"/>
      <c r="E177" s="36"/>
      <c r="F177" t="s">
        <v>1424</v>
      </c>
      <c r="G177" t="s">
        <v>1133</v>
      </c>
      <c r="H177" t="s">
        <v>1425</v>
      </c>
      <c r="J177" s="43">
        <v>170</v>
      </c>
      <c r="K177" s="37" t="str">
        <f t="shared" si="14"/>
        <v>В47-170</v>
      </c>
      <c r="L177" s="37" t="str">
        <f t="shared" si="14"/>
        <v>166,46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166,46</v>
      </c>
      <c r="Q177" s="39">
        <f t="shared" si="18"/>
        <v>1.7900000000000205</v>
      </c>
      <c r="R177" s="39" t="str">
        <f t="shared" si="19"/>
        <v>164,67</v>
      </c>
      <c r="S177" s="45"/>
    </row>
    <row r="178" spans="2:19">
      <c r="B178" s="35">
        <v>171</v>
      </c>
      <c r="C178" s="36"/>
      <c r="D178" s="36"/>
      <c r="E178" s="36"/>
      <c r="F178" t="s">
        <v>1426</v>
      </c>
      <c r="G178" t="s">
        <v>1427</v>
      </c>
      <c r="H178" t="s">
        <v>382</v>
      </c>
      <c r="J178" s="43">
        <v>171</v>
      </c>
      <c r="K178" s="37" t="str">
        <f t="shared" si="14"/>
        <v>В47-171</v>
      </c>
      <c r="L178" s="37" t="str">
        <f t="shared" si="14"/>
        <v>166,09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166,09</v>
      </c>
      <c r="Q178" s="39">
        <f t="shared" si="18"/>
        <v>1.6100000000000136</v>
      </c>
      <c r="R178" s="39" t="str">
        <f t="shared" si="19"/>
        <v>164,48</v>
      </c>
      <c r="S178" s="45"/>
    </row>
    <row r="179" spans="2:19">
      <c r="B179" s="35">
        <v>172</v>
      </c>
      <c r="C179" s="36"/>
      <c r="D179" s="36"/>
      <c r="E179" s="36"/>
      <c r="F179" t="s">
        <v>1428</v>
      </c>
      <c r="G179" t="s">
        <v>1429</v>
      </c>
      <c r="H179" t="s">
        <v>355</v>
      </c>
      <c r="J179" s="43">
        <v>172</v>
      </c>
      <c r="K179" s="37" t="str">
        <f t="shared" si="14"/>
        <v>В47-172</v>
      </c>
      <c r="L179" s="37" t="str">
        <f t="shared" si="14"/>
        <v>165,79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165,79</v>
      </c>
      <c r="Q179" s="39">
        <f t="shared" si="18"/>
        <v>1.4000000000000057</v>
      </c>
      <c r="R179" s="39" t="str">
        <f t="shared" si="19"/>
        <v>164,39</v>
      </c>
      <c r="S179" s="45"/>
    </row>
    <row r="180" spans="2:19">
      <c r="B180" s="35">
        <v>173</v>
      </c>
      <c r="C180" s="36"/>
      <c r="D180" s="36"/>
      <c r="E180" s="36"/>
      <c r="F180" t="s">
        <v>1430</v>
      </c>
      <c r="G180" t="s">
        <v>1429</v>
      </c>
      <c r="H180" t="s">
        <v>1109</v>
      </c>
      <c r="J180" s="43">
        <v>173</v>
      </c>
      <c r="K180" s="37" t="str">
        <f t="shared" si="14"/>
        <v>В47-173</v>
      </c>
      <c r="L180" s="37" t="str">
        <f t="shared" si="14"/>
        <v>165,79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165,79</v>
      </c>
      <c r="Q180" s="39">
        <f t="shared" si="18"/>
        <v>1.3899999999999864</v>
      </c>
      <c r="R180" s="39" t="str">
        <f t="shared" si="19"/>
        <v>164,40</v>
      </c>
      <c r="S180" s="45"/>
    </row>
    <row r="181" spans="2:19">
      <c r="B181" s="35">
        <v>174</v>
      </c>
      <c r="C181" s="36"/>
      <c r="D181" s="36"/>
      <c r="E181" s="36"/>
      <c r="F181" t="s">
        <v>1431</v>
      </c>
      <c r="G181" t="s">
        <v>1432</v>
      </c>
      <c r="H181" t="s">
        <v>573</v>
      </c>
      <c r="J181" s="43">
        <v>174</v>
      </c>
      <c r="K181" s="37" t="str">
        <f t="shared" si="14"/>
        <v>В47-174</v>
      </c>
      <c r="L181" s="37" t="str">
        <f t="shared" si="14"/>
        <v>165,77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165,77</v>
      </c>
      <c r="Q181" s="39">
        <f t="shared" si="18"/>
        <v>1.5200000000000102</v>
      </c>
      <c r="R181" s="39" t="str">
        <f t="shared" si="19"/>
        <v>164,25</v>
      </c>
      <c r="S181" s="45"/>
    </row>
    <row r="182" spans="2:19">
      <c r="B182" s="35">
        <v>175</v>
      </c>
      <c r="C182" s="36"/>
      <c r="D182" s="36"/>
      <c r="E182" s="36"/>
      <c r="F182" t="s">
        <v>1433</v>
      </c>
      <c r="G182" t="s">
        <v>1434</v>
      </c>
      <c r="H182" t="s">
        <v>1435</v>
      </c>
      <c r="J182" s="43">
        <v>175</v>
      </c>
      <c r="K182" s="37" t="str">
        <f t="shared" si="14"/>
        <v>В47-175</v>
      </c>
      <c r="L182" s="37" t="str">
        <f t="shared" si="14"/>
        <v>165,62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165,62</v>
      </c>
      <c r="Q182" s="39">
        <f t="shared" si="18"/>
        <v>1.4000000000000057</v>
      </c>
      <c r="R182" s="39" t="str">
        <f t="shared" si="19"/>
        <v>164,22</v>
      </c>
      <c r="S182" s="45"/>
    </row>
    <row r="183" spans="2:19">
      <c r="B183" s="35">
        <v>176</v>
      </c>
      <c r="C183" s="36"/>
      <c r="D183" s="36"/>
      <c r="E183" s="36"/>
      <c r="F183" t="s">
        <v>1436</v>
      </c>
      <c r="G183" t="s">
        <v>1115</v>
      </c>
      <c r="H183" t="s">
        <v>1437</v>
      </c>
      <c r="J183" s="43">
        <v>176</v>
      </c>
      <c r="K183" s="37" t="str">
        <f t="shared" si="14"/>
        <v>В47-176</v>
      </c>
      <c r="L183" s="37" t="str">
        <f t="shared" si="14"/>
        <v>166,05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166,05</v>
      </c>
      <c r="Q183" s="39">
        <f t="shared" si="18"/>
        <v>1.8500000000000227</v>
      </c>
      <c r="R183" s="39" t="str">
        <f t="shared" si="19"/>
        <v>164,20</v>
      </c>
      <c r="S183" s="45"/>
    </row>
    <row r="184" spans="2:19">
      <c r="B184" s="35">
        <v>177</v>
      </c>
      <c r="C184" s="36"/>
      <c r="D184" s="36"/>
      <c r="E184" s="36"/>
      <c r="F184" t="s">
        <v>1438</v>
      </c>
      <c r="G184" t="s">
        <v>1439</v>
      </c>
      <c r="H184" t="s">
        <v>476</v>
      </c>
      <c r="J184" s="43">
        <v>177</v>
      </c>
      <c r="K184" s="37" t="str">
        <f t="shared" si="14"/>
        <v>В47-177</v>
      </c>
      <c r="L184" s="37" t="str">
        <f t="shared" si="14"/>
        <v>165,54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165,54</v>
      </c>
      <c r="Q184" s="39">
        <f t="shared" si="18"/>
        <v>1.3499999999999943</v>
      </c>
      <c r="R184" s="39" t="str">
        <f t="shared" si="19"/>
        <v>164,19</v>
      </c>
      <c r="S184" s="45"/>
    </row>
    <row r="185" spans="2:19">
      <c r="B185" s="35">
        <v>178</v>
      </c>
      <c r="C185" s="36"/>
      <c r="D185" s="36"/>
      <c r="E185" s="36"/>
      <c r="F185" t="s">
        <v>1440</v>
      </c>
      <c r="G185" t="s">
        <v>1441</v>
      </c>
      <c r="H185" t="s">
        <v>357</v>
      </c>
      <c r="J185" s="43">
        <v>178</v>
      </c>
      <c r="K185" s="37" t="str">
        <f t="shared" si="14"/>
        <v>В47-178</v>
      </c>
      <c r="L185" s="37" t="str">
        <f t="shared" si="14"/>
        <v>166,22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166,22</v>
      </c>
      <c r="Q185" s="39">
        <f t="shared" si="18"/>
        <v>1.9300000000000068</v>
      </c>
      <c r="R185" s="39" t="str">
        <f t="shared" si="19"/>
        <v>164,29</v>
      </c>
      <c r="S185" s="45"/>
    </row>
    <row r="186" spans="2:19">
      <c r="B186" s="35">
        <v>179</v>
      </c>
      <c r="C186" s="36"/>
      <c r="D186" s="36"/>
      <c r="E186" s="36"/>
      <c r="F186" t="s">
        <v>1442</v>
      </c>
      <c r="G186" t="s">
        <v>497</v>
      </c>
      <c r="H186" t="s">
        <v>1443</v>
      </c>
      <c r="J186" s="43">
        <v>179</v>
      </c>
      <c r="K186" s="37" t="str">
        <f t="shared" si="14"/>
        <v>В47-179</v>
      </c>
      <c r="L186" s="37" t="str">
        <f t="shared" si="14"/>
        <v>165,95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165,95</v>
      </c>
      <c r="Q186" s="39">
        <f t="shared" si="18"/>
        <v>1.8899999999999864</v>
      </c>
      <c r="R186" s="39" t="str">
        <f t="shared" si="19"/>
        <v>164,06</v>
      </c>
      <c r="S186" s="45"/>
    </row>
    <row r="187" spans="2:19">
      <c r="B187" s="35">
        <v>180</v>
      </c>
      <c r="C187" s="36"/>
      <c r="D187" s="36"/>
      <c r="E187" s="36"/>
      <c r="F187" t="s">
        <v>1444</v>
      </c>
      <c r="G187" t="s">
        <v>1143</v>
      </c>
      <c r="H187" t="s">
        <v>401</v>
      </c>
      <c r="J187" s="43">
        <v>180</v>
      </c>
      <c r="K187" s="37" t="str">
        <f t="shared" si="14"/>
        <v>В47-180</v>
      </c>
      <c r="L187" s="37" t="str">
        <f t="shared" si="14"/>
        <v>164,85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164,85</v>
      </c>
      <c r="Q187" s="39">
        <f t="shared" si="18"/>
        <v>1.6099999999999852</v>
      </c>
      <c r="R187" s="39" t="str">
        <f t="shared" si="19"/>
        <v>163,24</v>
      </c>
      <c r="S187" s="45"/>
    </row>
    <row r="188" spans="2:19">
      <c r="B188" s="35">
        <v>181</v>
      </c>
      <c r="C188" s="36"/>
      <c r="D188" s="36"/>
      <c r="E188" s="36"/>
      <c r="F188" t="s">
        <v>1445</v>
      </c>
      <c r="G188" t="s">
        <v>1446</v>
      </c>
      <c r="H188" t="s">
        <v>1447</v>
      </c>
      <c r="J188" s="43">
        <v>181</v>
      </c>
      <c r="K188" s="37" t="str">
        <f t="shared" si="14"/>
        <v>В47-181</v>
      </c>
      <c r="L188" s="37" t="str">
        <f t="shared" si="14"/>
        <v>164,90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164,90</v>
      </c>
      <c r="Q188" s="39">
        <f t="shared" si="18"/>
        <v>1.6500000000000057</v>
      </c>
      <c r="R188" s="39" t="str">
        <f t="shared" si="19"/>
        <v>163,25</v>
      </c>
      <c r="S188" s="45"/>
    </row>
    <row r="189" spans="2:19">
      <c r="B189" s="35">
        <v>182</v>
      </c>
      <c r="C189" s="36"/>
      <c r="D189" s="36"/>
      <c r="E189" s="36"/>
      <c r="F189" t="s">
        <v>1448</v>
      </c>
      <c r="G189" t="s">
        <v>433</v>
      </c>
      <c r="H189" t="s">
        <v>1124</v>
      </c>
      <c r="J189" s="43">
        <v>182</v>
      </c>
      <c r="K189" s="37" t="str">
        <f t="shared" si="14"/>
        <v>В47-182</v>
      </c>
      <c r="L189" s="37" t="str">
        <f t="shared" si="14"/>
        <v>165,57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165,57</v>
      </c>
      <c r="Q189" s="39">
        <f t="shared" si="18"/>
        <v>1.789999999999992</v>
      </c>
      <c r="R189" s="39" t="str">
        <f t="shared" si="19"/>
        <v>163,78</v>
      </c>
      <c r="S189" s="45"/>
    </row>
    <row r="190" spans="2:19">
      <c r="B190" s="35">
        <v>183</v>
      </c>
      <c r="C190" s="36"/>
      <c r="D190" s="36"/>
      <c r="E190" s="36"/>
      <c r="F190" t="s">
        <v>1449</v>
      </c>
      <c r="G190" t="s">
        <v>377</v>
      </c>
      <c r="H190" t="s">
        <v>1450</v>
      </c>
      <c r="J190" s="43">
        <v>183</v>
      </c>
      <c r="K190" s="37" t="str">
        <f t="shared" si="14"/>
        <v>В47-183</v>
      </c>
      <c r="L190" s="37" t="str">
        <f t="shared" si="14"/>
        <v>165,15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165,15</v>
      </c>
      <c r="Q190" s="39">
        <f t="shared" si="18"/>
        <v>0.96999999999999886</v>
      </c>
      <c r="R190" s="39" t="str">
        <f t="shared" si="19"/>
        <v>164,18</v>
      </c>
      <c r="S190" s="45"/>
    </row>
    <row r="191" spans="2:19">
      <c r="B191" s="35">
        <v>184</v>
      </c>
      <c r="C191" s="36"/>
      <c r="D191" s="36"/>
      <c r="E191" s="36"/>
      <c r="F191" t="s">
        <v>1451</v>
      </c>
      <c r="G191" t="s">
        <v>1326</v>
      </c>
      <c r="H191" t="s">
        <v>1452</v>
      </c>
      <c r="J191" s="43">
        <v>184</v>
      </c>
      <c r="K191" s="37" t="str">
        <f t="shared" si="14"/>
        <v>В47-184</v>
      </c>
      <c r="L191" s="37" t="str">
        <f t="shared" si="14"/>
        <v>165,38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165,38</v>
      </c>
      <c r="Q191" s="39">
        <f t="shared" si="18"/>
        <v>2.2400000000000091</v>
      </c>
      <c r="R191" s="39" t="str">
        <f t="shared" si="19"/>
        <v>163,14</v>
      </c>
      <c r="S191" s="45"/>
    </row>
    <row r="192" spans="2:19">
      <c r="B192" s="35">
        <v>185</v>
      </c>
      <c r="C192" s="36"/>
      <c r="D192" s="36"/>
      <c r="E192" s="36"/>
      <c r="F192" t="s">
        <v>1453</v>
      </c>
      <c r="G192" t="s">
        <v>1454</v>
      </c>
      <c r="H192" t="s">
        <v>1455</v>
      </c>
      <c r="J192" s="43">
        <v>185</v>
      </c>
      <c r="K192" s="37" t="str">
        <f t="shared" ref="K192:L207" si="20">F192</f>
        <v>В47-185</v>
      </c>
      <c r="L192" s="37" t="str">
        <f t="shared" si="20"/>
        <v>162,24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162,24</v>
      </c>
      <c r="Q192" s="39">
        <f t="shared" si="18"/>
        <v>0.31000000000000227</v>
      </c>
      <c r="R192" s="39" t="str">
        <f t="shared" si="19"/>
        <v>161,93</v>
      </c>
      <c r="S192" s="45"/>
    </row>
    <row r="193" spans="2:19">
      <c r="B193" s="35">
        <v>186</v>
      </c>
      <c r="C193" s="36"/>
      <c r="D193" s="36"/>
      <c r="E193" s="36"/>
      <c r="F193" t="s">
        <v>1456</v>
      </c>
      <c r="G193" t="s">
        <v>1437</v>
      </c>
      <c r="H193" t="s">
        <v>1457</v>
      </c>
      <c r="J193" s="43">
        <v>186</v>
      </c>
      <c r="K193" s="37" t="str">
        <f t="shared" si="20"/>
        <v>В47-186</v>
      </c>
      <c r="L193" s="37" t="str">
        <f t="shared" si="20"/>
        <v>164,20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164,20</v>
      </c>
      <c r="Q193" s="39">
        <f t="shared" si="18"/>
        <v>1.8799999999999955</v>
      </c>
      <c r="R193" s="39" t="str">
        <f t="shared" si="19"/>
        <v>162,32</v>
      </c>
      <c r="S193" s="45"/>
    </row>
    <row r="194" spans="2:19">
      <c r="B194" s="35">
        <v>187</v>
      </c>
      <c r="C194" s="36"/>
      <c r="D194" s="36"/>
      <c r="E194" s="36"/>
      <c r="F194" t="s">
        <v>1458</v>
      </c>
      <c r="G194" t="s">
        <v>1459</v>
      </c>
      <c r="H194" t="s">
        <v>1460</v>
      </c>
      <c r="J194" s="43">
        <v>187</v>
      </c>
      <c r="K194" s="37" t="str">
        <f t="shared" si="20"/>
        <v>В47-187</v>
      </c>
      <c r="L194" s="37" t="str">
        <f t="shared" si="20"/>
        <v>161,97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161,97</v>
      </c>
      <c r="Q194" s="39">
        <f t="shared" si="18"/>
        <v>1.789999999999992</v>
      </c>
      <c r="R194" s="39" t="str">
        <f t="shared" si="19"/>
        <v>160,18</v>
      </c>
      <c r="S194" s="45"/>
    </row>
    <row r="195" spans="2:19">
      <c r="B195" s="35">
        <v>188</v>
      </c>
      <c r="C195" s="36"/>
      <c r="D195" s="36"/>
      <c r="E195" s="36"/>
      <c r="F195" t="s">
        <v>1461</v>
      </c>
      <c r="G195" t="s">
        <v>1462</v>
      </c>
      <c r="H195" t="s">
        <v>552</v>
      </c>
      <c r="J195" s="43">
        <v>188</v>
      </c>
      <c r="K195" s="37" t="str">
        <f t="shared" si="20"/>
        <v>В47-188</v>
      </c>
      <c r="L195" s="37" t="str">
        <f t="shared" si="20"/>
        <v>161,37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161,37</v>
      </c>
      <c r="Q195" s="39">
        <f t="shared" si="18"/>
        <v>1.3199999999999932</v>
      </c>
      <c r="R195" s="39" t="str">
        <f t="shared" si="19"/>
        <v>160,05</v>
      </c>
      <c r="S195" s="45"/>
    </row>
    <row r="196" spans="2:19">
      <c r="B196" s="35">
        <v>189</v>
      </c>
      <c r="C196" s="36"/>
      <c r="D196" s="36"/>
      <c r="E196" s="36"/>
      <c r="F196" t="s">
        <v>1463</v>
      </c>
      <c r="G196" t="s">
        <v>1464</v>
      </c>
      <c r="H196" t="s">
        <v>1071</v>
      </c>
      <c r="J196" s="43">
        <v>189</v>
      </c>
      <c r="K196" s="37" t="str">
        <f t="shared" si="20"/>
        <v>В47-189</v>
      </c>
      <c r="L196" s="37" t="str">
        <f t="shared" si="20"/>
        <v>161,85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161,85</v>
      </c>
      <c r="Q196" s="39">
        <f t="shared" si="18"/>
        <v>1.7699999999999818</v>
      </c>
      <c r="R196" s="39" t="str">
        <f t="shared" si="19"/>
        <v>160,08</v>
      </c>
      <c r="S196" s="45"/>
    </row>
    <row r="197" spans="2:19">
      <c r="B197" s="35">
        <v>190</v>
      </c>
      <c r="C197" s="36"/>
      <c r="D197" s="36"/>
      <c r="E197" s="36"/>
      <c r="F197" t="s">
        <v>1465</v>
      </c>
      <c r="G197" t="s">
        <v>1466</v>
      </c>
      <c r="H197" t="s">
        <v>1467</v>
      </c>
      <c r="J197" s="43">
        <v>190</v>
      </c>
      <c r="K197" s="37" t="str">
        <f t="shared" si="20"/>
        <v>В47-190</v>
      </c>
      <c r="L197" s="37" t="str">
        <f t="shared" si="20"/>
        <v>162,65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162,65</v>
      </c>
      <c r="Q197" s="39">
        <f t="shared" si="18"/>
        <v>1.6100000000000136</v>
      </c>
      <c r="R197" s="39" t="str">
        <f t="shared" si="19"/>
        <v>161,04</v>
      </c>
      <c r="S197" s="45"/>
    </row>
    <row r="198" spans="2:19">
      <c r="B198" s="35">
        <v>191</v>
      </c>
      <c r="C198" s="36"/>
      <c r="D198" s="36"/>
      <c r="E198" s="36"/>
      <c r="F198" t="s">
        <v>1468</v>
      </c>
      <c r="G198" t="s">
        <v>1469</v>
      </c>
      <c r="H198" t="s">
        <v>1457</v>
      </c>
      <c r="J198" s="43">
        <v>191</v>
      </c>
      <c r="K198" s="37" t="str">
        <f t="shared" si="20"/>
        <v>В47-191</v>
      </c>
      <c r="L198" s="37" t="str">
        <f t="shared" si="20"/>
        <v>164,11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164,11</v>
      </c>
      <c r="Q198" s="39">
        <f t="shared" si="18"/>
        <v>1.7900000000000205</v>
      </c>
      <c r="R198" s="39" t="str">
        <f t="shared" si="19"/>
        <v>162,32</v>
      </c>
      <c r="S198" s="45"/>
    </row>
    <row r="199" spans="2:19">
      <c r="B199" s="35">
        <v>192</v>
      </c>
      <c r="C199" s="36"/>
      <c r="D199" s="36"/>
      <c r="E199" s="36"/>
      <c r="F199" t="s">
        <v>1470</v>
      </c>
      <c r="G199" t="s">
        <v>1471</v>
      </c>
      <c r="H199" t="s">
        <v>1472</v>
      </c>
      <c r="J199" s="43">
        <v>192</v>
      </c>
      <c r="K199" s="37" t="str">
        <f t="shared" si="20"/>
        <v>В47-192</v>
      </c>
      <c r="L199" s="37" t="str">
        <f t="shared" si="20"/>
        <v>163,81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163,81</v>
      </c>
      <c r="Q199" s="39">
        <f t="shared" si="18"/>
        <v>2.4200000000000159</v>
      </c>
      <c r="R199" s="39" t="str">
        <f t="shared" si="19"/>
        <v>161,39</v>
      </c>
      <c r="S199" s="45"/>
    </row>
    <row r="200" spans="2:19">
      <c r="B200" s="35">
        <v>193</v>
      </c>
      <c r="C200" s="36"/>
      <c r="D200" s="36"/>
      <c r="E200" s="36"/>
      <c r="F200" t="s">
        <v>1473</v>
      </c>
      <c r="G200" t="s">
        <v>347</v>
      </c>
      <c r="H200" t="s">
        <v>1474</v>
      </c>
      <c r="J200" s="43">
        <v>193</v>
      </c>
      <c r="K200" s="37" t="str">
        <f t="shared" si="20"/>
        <v>В47-193</v>
      </c>
      <c r="L200" s="37" t="str">
        <f t="shared" si="20"/>
        <v>163,07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163,07</v>
      </c>
      <c r="Q200" s="39">
        <f t="shared" si="18"/>
        <v>2.0999999999999943</v>
      </c>
      <c r="R200" s="39" t="str">
        <f t="shared" si="19"/>
        <v>160,97</v>
      </c>
      <c r="S200" s="45"/>
    </row>
    <row r="201" spans="2:19">
      <c r="B201" s="35">
        <v>194</v>
      </c>
      <c r="C201" s="36"/>
      <c r="D201" s="36"/>
      <c r="E201" s="36"/>
      <c r="F201" t="s">
        <v>1475</v>
      </c>
      <c r="G201" t="s">
        <v>453</v>
      </c>
      <c r="H201" t="s">
        <v>1476</v>
      </c>
      <c r="J201" s="43">
        <v>194</v>
      </c>
      <c r="K201" s="37" t="str">
        <f t="shared" si="20"/>
        <v>В47-194</v>
      </c>
      <c r="L201" s="37" t="str">
        <f t="shared" si="20"/>
        <v>163,97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163,97</v>
      </c>
      <c r="Q201" s="39">
        <f t="shared" ref="Q201:Q207" si="24">P201-R201</f>
        <v>1.8700000000000045</v>
      </c>
      <c r="R201" s="39" t="str">
        <f t="shared" ref="R201:R207" si="25">H201</f>
        <v>162,10</v>
      </c>
      <c r="S201" s="45"/>
    </row>
    <row r="202" spans="2:19">
      <c r="B202" s="35">
        <v>195</v>
      </c>
      <c r="C202" s="36"/>
      <c r="D202" s="36"/>
      <c r="E202" s="36"/>
      <c r="F202" t="s">
        <v>1477</v>
      </c>
      <c r="G202" t="s">
        <v>629</v>
      </c>
      <c r="H202" t="s">
        <v>1478</v>
      </c>
      <c r="J202" s="43">
        <v>195</v>
      </c>
      <c r="K202" s="37" t="str">
        <f t="shared" si="20"/>
        <v>В47-195</v>
      </c>
      <c r="L202" s="37" t="str">
        <f t="shared" si="20"/>
        <v>160,21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160,21</v>
      </c>
      <c r="Q202" s="39">
        <f t="shared" si="24"/>
        <v>1.9000000000000057</v>
      </c>
      <c r="R202" s="39" t="str">
        <f t="shared" si="25"/>
        <v>158,31</v>
      </c>
      <c r="S202" s="45"/>
    </row>
    <row r="203" spans="2:19">
      <c r="B203" s="35">
        <v>196</v>
      </c>
      <c r="C203" s="36"/>
      <c r="D203" s="36"/>
      <c r="E203" s="36"/>
      <c r="F203" t="s">
        <v>1479</v>
      </c>
      <c r="G203" t="s">
        <v>1102</v>
      </c>
      <c r="H203" t="s">
        <v>1480</v>
      </c>
      <c r="J203" s="43">
        <v>196</v>
      </c>
      <c r="K203" s="37" t="str">
        <f t="shared" si="20"/>
        <v>В47-196</v>
      </c>
      <c r="L203" s="37" t="str">
        <f t="shared" si="20"/>
        <v>159,75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159,75</v>
      </c>
      <c r="Q203" s="39">
        <f t="shared" si="24"/>
        <v>1.5999999999999943</v>
      </c>
      <c r="R203" s="39" t="str">
        <f t="shared" si="25"/>
        <v>158,15</v>
      </c>
      <c r="S203" s="45"/>
    </row>
    <row r="204" spans="2:19">
      <c r="B204" s="35">
        <v>197</v>
      </c>
      <c r="C204" s="36"/>
      <c r="D204" s="36"/>
      <c r="E204" s="36"/>
      <c r="F204" t="s">
        <v>1481</v>
      </c>
      <c r="G204" t="s">
        <v>1482</v>
      </c>
      <c r="H204" t="s">
        <v>291</v>
      </c>
      <c r="J204" s="43">
        <v>197</v>
      </c>
      <c r="K204" s="37" t="str">
        <f t="shared" si="20"/>
        <v>В47-197</v>
      </c>
      <c r="L204" s="37" t="str">
        <f t="shared" si="20"/>
        <v>159,89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159,89</v>
      </c>
      <c r="Q204" s="39">
        <f t="shared" si="24"/>
        <v>1.7099999999999795</v>
      </c>
      <c r="R204" s="39" t="str">
        <f t="shared" si="25"/>
        <v>158,18</v>
      </c>
      <c r="S204" s="45"/>
    </row>
    <row r="205" spans="2:19">
      <c r="B205" s="35">
        <v>198</v>
      </c>
      <c r="C205" s="36"/>
      <c r="D205" s="36"/>
      <c r="E205" s="36"/>
      <c r="F205" t="s">
        <v>1483</v>
      </c>
      <c r="G205" t="s">
        <v>1484</v>
      </c>
      <c r="H205" t="s">
        <v>1485</v>
      </c>
      <c r="J205" s="43">
        <v>198</v>
      </c>
      <c r="K205" s="37" t="str">
        <f t="shared" si="20"/>
        <v>В47-198</v>
      </c>
      <c r="L205" s="37" t="str">
        <f t="shared" si="20"/>
        <v>159,47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159,47</v>
      </c>
      <c r="Q205" s="39">
        <f t="shared" si="24"/>
        <v>1.5200000000000102</v>
      </c>
      <c r="R205" s="39" t="str">
        <f t="shared" si="25"/>
        <v>157,95</v>
      </c>
      <c r="S205" s="45"/>
    </row>
    <row r="206" spans="2:19">
      <c r="B206" s="35">
        <v>199</v>
      </c>
      <c r="C206" s="36"/>
      <c r="D206" s="36"/>
      <c r="E206" s="36"/>
      <c r="F206" t="s">
        <v>1486</v>
      </c>
      <c r="G206" t="s">
        <v>1487</v>
      </c>
      <c r="H206" t="s">
        <v>301</v>
      </c>
      <c r="J206" s="43">
        <v>199</v>
      </c>
      <c r="K206" s="37" t="str">
        <f t="shared" si="20"/>
        <v>В47-199</v>
      </c>
      <c r="L206" s="37" t="str">
        <f t="shared" si="20"/>
        <v>159,74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159,74</v>
      </c>
      <c r="Q206" s="39">
        <f t="shared" si="24"/>
        <v>1.7300000000000182</v>
      </c>
      <c r="R206" s="39" t="str">
        <f t="shared" si="25"/>
        <v>158,01</v>
      </c>
      <c r="S206" s="45"/>
    </row>
    <row r="207" spans="2:19">
      <c r="B207" s="35">
        <v>200</v>
      </c>
      <c r="C207" s="36"/>
      <c r="D207" s="36"/>
      <c r="E207" s="36"/>
      <c r="F207" t="s">
        <v>1488</v>
      </c>
      <c r="G207" t="s">
        <v>41</v>
      </c>
      <c r="H207" t="s">
        <v>1489</v>
      </c>
      <c r="I207" s="46"/>
      <c r="J207" s="43">
        <v>200</v>
      </c>
      <c r="K207" s="37" t="str">
        <f t="shared" si="20"/>
        <v>В47-200</v>
      </c>
      <c r="L207" s="37" t="str">
        <f t="shared" si="20"/>
        <v>159,78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159,78</v>
      </c>
      <c r="Q207" s="39">
        <f t="shared" si="24"/>
        <v>1.7400000000000091</v>
      </c>
      <c r="R207" s="39" t="str">
        <f t="shared" si="25"/>
        <v>158,04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B4" workbookViewId="1">
      <selection activeCell="F28" sqref="F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1510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">
        <v>1511</v>
      </c>
      <c r="B4" s="74"/>
      <c r="C4" s="2" t="str">
        <f>'GPS точки Заріччя'!L2</f>
        <v>88-8(47)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2.2000000000000002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17">
        <v>2.2000000000000002</v>
      </c>
      <c r="C9" s="17">
        <v>25</v>
      </c>
      <c r="D9" s="69" t="s">
        <v>1492</v>
      </c>
      <c r="E9" s="69"/>
      <c r="F9" s="3"/>
    </row>
    <row r="10" spans="1:9" ht="15">
      <c r="A10" s="17">
        <v>3</v>
      </c>
      <c r="B10" s="17">
        <v>2.2000000000000002</v>
      </c>
      <c r="C10" s="17">
        <v>32</v>
      </c>
      <c r="D10" s="69" t="s">
        <v>1492</v>
      </c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587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589</v>
      </c>
      <c r="D27" s="67" t="s">
        <v>1512</v>
      </c>
      <c r="E27" s="67"/>
      <c r="F27" s="3"/>
    </row>
    <row r="28" spans="1:6" ht="15">
      <c r="A28" s="17">
        <v>3</v>
      </c>
      <c r="B28" s="17">
        <v>25</v>
      </c>
      <c r="C28" s="16" t="s">
        <v>589</v>
      </c>
      <c r="D28" s="67" t="s">
        <v>1512</v>
      </c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1502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">
        <v>1503</v>
      </c>
      <c r="B4" s="74"/>
      <c r="C4" s="2" t="str">
        <f>'GPS точки Заріччя'!L2</f>
        <v>88-8(47)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1.8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53">
        <v>1.8</v>
      </c>
      <c r="C9" s="17">
        <v>25</v>
      </c>
      <c r="D9" s="69"/>
      <c r="E9" s="69"/>
      <c r="F9" s="3"/>
    </row>
    <row r="10" spans="1:9" ht="15">
      <c r="A10" s="17">
        <v>3</v>
      </c>
      <c r="B10" s="53">
        <v>1.8</v>
      </c>
      <c r="C10" s="17">
        <v>32</v>
      </c>
      <c r="D10" s="69"/>
      <c r="E10" s="69"/>
      <c r="F10" s="3"/>
    </row>
    <row r="11" spans="1:9" ht="15">
      <c r="A11" s="17">
        <v>4</v>
      </c>
      <c r="B11" s="53">
        <v>1.8</v>
      </c>
      <c r="C11" s="17">
        <v>25</v>
      </c>
      <c r="D11" s="69" t="s">
        <v>1492</v>
      </c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589</v>
      </c>
      <c r="D27" s="67" t="s">
        <v>594</v>
      </c>
      <c r="E27" s="67"/>
      <c r="F27" s="3"/>
    </row>
    <row r="28" spans="1:6" ht="15">
      <c r="A28" s="17">
        <v>3</v>
      </c>
      <c r="B28" s="17">
        <v>25</v>
      </c>
      <c r="C28" s="16" t="s">
        <v>589</v>
      </c>
      <c r="D28" s="67" t="s">
        <v>1504</v>
      </c>
      <c r="E28" s="67"/>
      <c r="F28" s="3"/>
    </row>
    <row r="29" spans="1:6" ht="15">
      <c r="A29" s="17">
        <v>4</v>
      </c>
      <c r="B29" s="17">
        <v>25</v>
      </c>
      <c r="C29" s="16" t="s">
        <v>589</v>
      </c>
      <c r="D29" s="67" t="s">
        <v>1505</v>
      </c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N27" sqref="N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1515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Заріччя'!K149</f>
        <v>В47-342</v>
      </c>
      <c r="B4" s="74"/>
      <c r="C4" s="2" t="str">
        <f>'GPS точки Заріччя'!L2</f>
        <v>88-8(47)</v>
      </c>
      <c r="D4" s="54" t="str">
        <f>'GPS точки Заріччя'!L149</f>
        <v>167,60</v>
      </c>
      <c r="E4" s="52" t="str">
        <f>'GPS точки Заріччя'!R149</f>
        <v>164,00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1.9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5">
        <v>1.9</v>
      </c>
      <c r="C9" s="55">
        <v>50</v>
      </c>
      <c r="D9" s="69" t="s">
        <v>1492</v>
      </c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>
      <c r="A27" s="55">
        <v>2</v>
      </c>
      <c r="B27" s="55">
        <v>50</v>
      </c>
      <c r="C27" s="54" t="s">
        <v>589</v>
      </c>
      <c r="D27" s="67" t="s">
        <v>1516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4" workbookViewId="1">
      <selection activeCell="O7" sqref="O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1517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Заріччя'!K150</f>
        <v>В47-343</v>
      </c>
      <c r="B4" s="74"/>
      <c r="C4" s="2" t="str">
        <f>'GPS точки Заріччя'!L2</f>
        <v>88-8(47)</v>
      </c>
      <c r="D4" s="54" t="str">
        <f>'GPS точки Заріччя'!L150</f>
        <v>167,65</v>
      </c>
      <c r="E4" s="52" t="str">
        <f>'GPS точки Заріччя'!R150</f>
        <v>165,02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1.9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5">
        <v>1.9</v>
      </c>
      <c r="C9" s="55">
        <v>32</v>
      </c>
      <c r="D9" s="69" t="s">
        <v>1492</v>
      </c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30" customHeight="1">
      <c r="A27" s="55">
        <v>2</v>
      </c>
      <c r="B27" s="55">
        <v>25</v>
      </c>
      <c r="C27" s="55" t="s">
        <v>589</v>
      </c>
      <c r="D27" s="67" t="s">
        <v>1518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4" workbookViewId="1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1519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">
        <v>1520</v>
      </c>
      <c r="B4" s="74"/>
      <c r="C4" s="2" t="str">
        <f>'GPS точки Заріччя'!L2</f>
        <v>88-8(47)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1.8</v>
      </c>
      <c r="C8" s="55">
        <v>32</v>
      </c>
      <c r="D8" s="67" t="s">
        <v>1492</v>
      </c>
      <c r="E8" s="67"/>
      <c r="F8" s="3"/>
    </row>
    <row r="9" spans="1:9" ht="15">
      <c r="A9" s="55">
        <v>2</v>
      </c>
      <c r="B9" s="55">
        <v>1.8</v>
      </c>
      <c r="C9" s="55">
        <v>25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25</v>
      </c>
      <c r="C27" s="55" t="s">
        <v>589</v>
      </c>
      <c r="D27" s="67" t="s">
        <v>1521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5" workbookViewId="1">
      <selection activeCell="G23" sqref="G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1522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Заріччя'!K152</f>
        <v>В47-345</v>
      </c>
      <c r="B4" s="74"/>
      <c r="C4" s="2" t="str">
        <f>'GPS точки Заріччя'!L2</f>
        <v>88-8(47)</v>
      </c>
      <c r="D4" s="54" t="str">
        <f>'GPS точки Заріччя'!L152</f>
        <v>167,04</v>
      </c>
      <c r="E4" s="52" t="str">
        <f>'GPS точки Заріччя'!R152</f>
        <v>165,07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2.2000000000000002</v>
      </c>
      <c r="C8" s="55">
        <v>500</v>
      </c>
      <c r="D8" s="67" t="s">
        <v>588</v>
      </c>
      <c r="E8" s="67"/>
      <c r="F8" s="3"/>
    </row>
    <row r="9" spans="1:9" ht="15">
      <c r="A9" s="55">
        <v>2</v>
      </c>
      <c r="B9" s="55">
        <v>2.2000000000000002</v>
      </c>
      <c r="C9" s="55">
        <v>150</v>
      </c>
      <c r="D9" s="69" t="s">
        <v>1492</v>
      </c>
      <c r="E9" s="69"/>
      <c r="F9" s="3"/>
    </row>
    <row r="10" spans="1:9" ht="15">
      <c r="A10" s="55">
        <v>3</v>
      </c>
      <c r="B10" s="55">
        <v>2.2000000000000002</v>
      </c>
      <c r="C10" s="55">
        <v>150</v>
      </c>
      <c r="D10" s="69" t="s">
        <v>1492</v>
      </c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77" t="s">
        <v>1524</v>
      </c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 t="s">
        <v>1523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>
        <v>500</v>
      </c>
      <c r="C26" s="54" t="s">
        <v>589</v>
      </c>
      <c r="D26" s="67"/>
      <c r="E26" s="67"/>
      <c r="F26" s="3"/>
    </row>
    <row r="27" spans="1:6" ht="15" customHeight="1">
      <c r="A27" s="55">
        <v>2</v>
      </c>
      <c r="B27" s="55">
        <v>150</v>
      </c>
      <c r="C27" s="55" t="s">
        <v>589</v>
      </c>
      <c r="D27" s="67"/>
      <c r="E27" s="67"/>
      <c r="F27" s="3"/>
    </row>
    <row r="28" spans="1:6" ht="15">
      <c r="A28" s="55">
        <v>3</v>
      </c>
      <c r="B28" s="55">
        <v>150</v>
      </c>
      <c r="C28" s="54" t="s">
        <v>589</v>
      </c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O25" sqref="O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1525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Заріччя'!K153</f>
        <v>В47-346</v>
      </c>
      <c r="B4" s="74"/>
      <c r="C4" s="2" t="str">
        <f>'GPS точки Заріччя'!L2</f>
        <v>88-8(47)</v>
      </c>
      <c r="D4" s="54" t="str">
        <f>'GPS точки Заріччя'!L153</f>
        <v>167,70</v>
      </c>
      <c r="E4" s="52" t="str">
        <f>'GPS точки Заріччя'!R153</f>
        <v>165,65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2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2</v>
      </c>
      <c r="C9" s="55">
        <v>32</v>
      </c>
      <c r="D9" s="69" t="s">
        <v>1492</v>
      </c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25</v>
      </c>
      <c r="C27" s="55" t="s">
        <v>589</v>
      </c>
      <c r="D27" s="67"/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D28" sqref="D28:E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1526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Заріччя'!K154</f>
        <v>В47-347</v>
      </c>
      <c r="B4" s="74"/>
      <c r="C4" s="2" t="str">
        <f>'GPS точки Заріччя'!L2</f>
        <v>88-8(47)</v>
      </c>
      <c r="D4" s="54" t="str">
        <f>'GPS точки Заріччя'!L154</f>
        <v>167,75</v>
      </c>
      <c r="E4" s="52" t="str">
        <f>'GPS точки Заріччя'!R154</f>
        <v>166,04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1.9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1.9</v>
      </c>
      <c r="C9" s="55">
        <v>50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50</v>
      </c>
      <c r="C27" s="55" t="s">
        <v>589</v>
      </c>
      <c r="D27" s="67" t="s">
        <v>1527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1528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Заріччя'!K155</f>
        <v>В47-348</v>
      </c>
      <c r="B4" s="74"/>
      <c r="C4" s="2" t="str">
        <f>'GPS точки Заріччя'!L2</f>
        <v>88-8(47)</v>
      </c>
      <c r="D4" s="54" t="str">
        <f>'GPS точки Заріччя'!L155</f>
        <v>167,58</v>
      </c>
      <c r="E4" s="52" t="str">
        <f>'GPS точки Заріччя'!R155</f>
        <v>165,55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1.9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1.9</v>
      </c>
      <c r="C9" s="55">
        <v>100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100</v>
      </c>
      <c r="C27" s="55" t="s">
        <v>589</v>
      </c>
      <c r="D27" s="67"/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M7" sqref="M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1529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">
        <v>1530</v>
      </c>
      <c r="B4" s="74"/>
      <c r="C4" s="2" t="str">
        <f>'GPS точки Заріччя'!L2</f>
        <v>88-8(47)</v>
      </c>
      <c r="D4" s="5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2.1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2.1</v>
      </c>
      <c r="C9" s="55">
        <v>50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50</v>
      </c>
      <c r="C27" s="55" t="s">
        <v>589</v>
      </c>
      <c r="D27" s="67" t="s">
        <v>1531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J160" zoomScale="78" zoomScaleNormal="78" workbookViewId="0">
      <selection activeCell="C37" sqref="C37"/>
    </sheetView>
    <sheetView topLeftCell="A127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2"/>
      <c r="K7" s="57"/>
      <c r="L7" s="64"/>
      <c r="M7" s="57"/>
      <c r="N7" s="32" t="s">
        <v>35</v>
      </c>
      <c r="O7" s="33" t="s">
        <v>36</v>
      </c>
      <c r="P7" s="57"/>
      <c r="Q7" s="57"/>
      <c r="R7" s="57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В47-201</v>
      </c>
      <c r="L8" s="37" t="str">
        <f>G8</f>
        <v>159,78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159,78</v>
      </c>
      <c r="Q8" s="39">
        <f>P8-R8</f>
        <v>1.6599999999999966</v>
      </c>
      <c r="R8" s="39" t="str">
        <f>H8</f>
        <v>158,12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42</v>
      </c>
      <c r="J9" s="37">
        <v>2</v>
      </c>
      <c r="K9" s="37" t="str">
        <f t="shared" si="0"/>
        <v>В47-202</v>
      </c>
      <c r="L9" s="37" t="str">
        <f t="shared" si="0"/>
        <v>159,72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159,72</v>
      </c>
      <c r="Q9" s="39">
        <f t="shared" ref="Q9:Q72" si="4">P9-R9</f>
        <v>1.5999999999999943</v>
      </c>
      <c r="R9" s="39" t="str">
        <f t="shared" ref="R9:R72" si="5">H9</f>
        <v>158,12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45</v>
      </c>
      <c r="G10" t="s">
        <v>46</v>
      </c>
      <c r="H10" t="s">
        <v>47</v>
      </c>
      <c r="J10" s="43">
        <v>3</v>
      </c>
      <c r="K10" s="43" t="str">
        <f t="shared" si="0"/>
        <v>В47-203</v>
      </c>
      <c r="L10" s="37" t="str">
        <f t="shared" si="0"/>
        <v>159,73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159,73</v>
      </c>
      <c r="Q10" s="39">
        <f t="shared" si="4"/>
        <v>1.8799999999999955</v>
      </c>
      <c r="R10" s="39" t="str">
        <f t="shared" si="5"/>
        <v>157,85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48</v>
      </c>
      <c r="G11" t="s">
        <v>49</v>
      </c>
      <c r="H11" t="s">
        <v>50</v>
      </c>
      <c r="J11" s="43">
        <v>4</v>
      </c>
      <c r="K11" s="43" t="str">
        <f t="shared" si="0"/>
        <v>В47-204</v>
      </c>
      <c r="L11" s="37" t="str">
        <f t="shared" si="0"/>
        <v>159,76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159,76</v>
      </c>
      <c r="Q11" s="39">
        <f t="shared" si="4"/>
        <v>1.8999999999999773</v>
      </c>
      <c r="R11" s="39" t="str">
        <f t="shared" si="5"/>
        <v>157,86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51</v>
      </c>
      <c r="G12" t="s">
        <v>52</v>
      </c>
      <c r="H12" t="s">
        <v>53</v>
      </c>
      <c r="J12" s="43">
        <v>5</v>
      </c>
      <c r="K12" s="43" t="str">
        <f t="shared" si="0"/>
        <v>В47-205</v>
      </c>
      <c r="L12" s="37" t="str">
        <f t="shared" si="0"/>
        <v>159,23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159,23</v>
      </c>
      <c r="Q12" s="39">
        <f t="shared" si="4"/>
        <v>1.4399999999999977</v>
      </c>
      <c r="R12" s="39" t="str">
        <f t="shared" si="5"/>
        <v>157,79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</v>
      </c>
      <c r="G13" t="s">
        <v>55</v>
      </c>
      <c r="H13" t="s">
        <v>56</v>
      </c>
      <c r="J13" s="43">
        <v>6</v>
      </c>
      <c r="K13" s="43" t="str">
        <f t="shared" si="0"/>
        <v>В47-206</v>
      </c>
      <c r="L13" s="37" t="str">
        <f t="shared" si="0"/>
        <v>159,20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159,20</v>
      </c>
      <c r="Q13" s="39">
        <f t="shared" si="4"/>
        <v>1.75</v>
      </c>
      <c r="R13" s="39" t="str">
        <f t="shared" si="5"/>
        <v>157,45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57</v>
      </c>
      <c r="G14" t="s">
        <v>58</v>
      </c>
      <c r="H14" t="s">
        <v>59</v>
      </c>
      <c r="J14" s="43">
        <v>7</v>
      </c>
      <c r="K14" s="43" t="str">
        <f t="shared" si="0"/>
        <v>В47-207</v>
      </c>
      <c r="L14" s="37" t="str">
        <f t="shared" si="0"/>
        <v>159,06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159,06</v>
      </c>
      <c r="Q14" s="39">
        <f t="shared" si="4"/>
        <v>1.6800000000000068</v>
      </c>
      <c r="R14" s="39" t="str">
        <f t="shared" si="5"/>
        <v>157,38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</v>
      </c>
      <c r="G15" t="s">
        <v>61</v>
      </c>
      <c r="H15" t="s">
        <v>62</v>
      </c>
      <c r="J15" s="37">
        <v>8</v>
      </c>
      <c r="K15" s="37" t="str">
        <f t="shared" si="0"/>
        <v>В47-208</v>
      </c>
      <c r="L15" s="37" t="str">
        <f t="shared" si="0"/>
        <v>159,80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159,80</v>
      </c>
      <c r="Q15" s="39">
        <f t="shared" si="4"/>
        <v>1.3400000000000034</v>
      </c>
      <c r="R15" s="39" t="str">
        <f t="shared" si="5"/>
        <v>158,46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В47-209</v>
      </c>
      <c r="L16" s="37" t="str">
        <f t="shared" si="0"/>
        <v>159,04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159,04</v>
      </c>
      <c r="Q16" s="39">
        <f t="shared" si="4"/>
        <v>1.7800000000000011</v>
      </c>
      <c r="R16" s="39" t="str">
        <f t="shared" si="5"/>
        <v>157,26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В47-210</v>
      </c>
      <c r="L17" s="37" t="str">
        <f t="shared" si="0"/>
        <v>159,03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159,03</v>
      </c>
      <c r="Q17" s="39">
        <f t="shared" si="4"/>
        <v>1.9099999999999966</v>
      </c>
      <c r="R17" s="39" t="str">
        <f t="shared" si="5"/>
        <v>157,12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В47-211</v>
      </c>
      <c r="L18" s="37" t="str">
        <f t="shared" si="0"/>
        <v>159,33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159,33</v>
      </c>
      <c r="Q18" s="39">
        <f t="shared" si="4"/>
        <v>1.6200000000000045</v>
      </c>
      <c r="R18" s="39" t="str">
        <f t="shared" si="5"/>
        <v>157,71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В47-212</v>
      </c>
      <c r="L19" s="37" t="str">
        <f t="shared" si="0"/>
        <v>158,67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158,67</v>
      </c>
      <c r="Q19" s="39">
        <f t="shared" si="4"/>
        <v>1.6799999999999784</v>
      </c>
      <c r="R19" s="39" t="str">
        <f t="shared" si="5"/>
        <v>156,99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В47-213</v>
      </c>
      <c r="L20" s="37" t="str">
        <f t="shared" si="0"/>
        <v>158,76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158,76</v>
      </c>
      <c r="Q20" s="39">
        <f t="shared" si="4"/>
        <v>1.8100000000000023</v>
      </c>
      <c r="R20" s="39" t="str">
        <f t="shared" si="5"/>
        <v>156,95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В47-214</v>
      </c>
      <c r="L21" s="37" t="str">
        <f t="shared" si="0"/>
        <v>158,72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158,72</v>
      </c>
      <c r="Q21" s="39">
        <f t="shared" si="4"/>
        <v>1.9000000000000057</v>
      </c>
      <c r="R21" s="39" t="str">
        <f t="shared" si="5"/>
        <v>156,82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67</v>
      </c>
      <c r="J22" s="43">
        <v>15</v>
      </c>
      <c r="K22" s="43" t="str">
        <f t="shared" si="0"/>
        <v>В47-215</v>
      </c>
      <c r="L22" s="37" t="str">
        <f t="shared" si="0"/>
        <v>160,19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160,19</v>
      </c>
      <c r="Q22" s="39">
        <f t="shared" si="4"/>
        <v>1.1599999999999966</v>
      </c>
      <c r="R22" s="39" t="str">
        <f t="shared" si="5"/>
        <v>159,03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83</v>
      </c>
      <c r="G23" t="s">
        <v>84</v>
      </c>
      <c r="H23" t="s">
        <v>85</v>
      </c>
      <c r="J23" s="43">
        <v>16</v>
      </c>
      <c r="K23" s="43" t="str">
        <f t="shared" si="0"/>
        <v>В47-216</v>
      </c>
      <c r="L23" s="37" t="str">
        <f t="shared" si="0"/>
        <v>161,17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161,17</v>
      </c>
      <c r="Q23" s="39">
        <f t="shared" si="4"/>
        <v>1.5499999999999829</v>
      </c>
      <c r="R23" s="39" t="str">
        <f t="shared" si="5"/>
        <v>159,62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В47-217</v>
      </c>
      <c r="L24" s="37" t="str">
        <f t="shared" si="0"/>
        <v>160,01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160,01</v>
      </c>
      <c r="Q24" s="39">
        <f t="shared" si="4"/>
        <v>1.8100000000000023</v>
      </c>
      <c r="R24" s="39" t="str">
        <f t="shared" si="5"/>
        <v>158,20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В47-218</v>
      </c>
      <c r="L25" s="37" t="str">
        <f t="shared" si="0"/>
        <v>159,58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159,58</v>
      </c>
      <c r="Q25" s="39">
        <f t="shared" si="4"/>
        <v>1.7800000000000011</v>
      </c>
      <c r="R25" s="39" t="str">
        <f t="shared" si="5"/>
        <v>157,80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В47-219</v>
      </c>
      <c r="L26" s="37" t="str">
        <f t="shared" si="0"/>
        <v>158,50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158,50</v>
      </c>
      <c r="Q26" s="39">
        <f t="shared" si="4"/>
        <v>1.8199999999999932</v>
      </c>
      <c r="R26" s="39" t="str">
        <f t="shared" si="5"/>
        <v>156,68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В47-220</v>
      </c>
      <c r="L27" s="37" t="str">
        <f t="shared" si="0"/>
        <v>158,59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158,59</v>
      </c>
      <c r="Q27" s="39">
        <f t="shared" si="4"/>
        <v>1.9399999999999977</v>
      </c>
      <c r="R27" s="39" t="str">
        <f t="shared" si="5"/>
        <v>156,65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В47-221</v>
      </c>
      <c r="L28" s="37" t="str">
        <f t="shared" si="0"/>
        <v>158,64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158,64</v>
      </c>
      <c r="Q28" s="39">
        <f t="shared" si="4"/>
        <v>2.0699999999999932</v>
      </c>
      <c r="R28" s="39" t="str">
        <f t="shared" si="5"/>
        <v>156,57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73</v>
      </c>
      <c r="H29" t="s">
        <v>100</v>
      </c>
      <c r="I29" s="42"/>
      <c r="J29" s="43">
        <v>22</v>
      </c>
      <c r="K29" s="37" t="str">
        <f t="shared" si="0"/>
        <v>В47-222</v>
      </c>
      <c r="L29" s="37" t="str">
        <f t="shared" si="0"/>
        <v>158,67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158,67</v>
      </c>
      <c r="Q29" s="39">
        <f t="shared" si="4"/>
        <v>2.0999999999999943</v>
      </c>
      <c r="R29" s="39" t="str">
        <f t="shared" si="5"/>
        <v>156,57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102</v>
      </c>
      <c r="G30" t="s">
        <v>103</v>
      </c>
      <c r="H30" t="s">
        <v>104</v>
      </c>
      <c r="I30" s="42"/>
      <c r="J30" s="43">
        <v>23</v>
      </c>
      <c r="K30" s="37" t="str">
        <f t="shared" si="0"/>
        <v>В47-223</v>
      </c>
      <c r="L30" s="37" t="str">
        <f t="shared" si="0"/>
        <v>158,61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158,61</v>
      </c>
      <c r="Q30" s="39">
        <f t="shared" si="4"/>
        <v>1.9900000000000091</v>
      </c>
      <c r="R30" s="39" t="str">
        <f t="shared" si="5"/>
        <v>156,62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105</v>
      </c>
      <c r="G31" t="s">
        <v>106</v>
      </c>
      <c r="H31" t="s">
        <v>107</v>
      </c>
      <c r="I31" s="42"/>
      <c r="J31" s="43">
        <v>24</v>
      </c>
      <c r="K31" s="37" t="str">
        <f t="shared" si="0"/>
        <v>В47-224</v>
      </c>
      <c r="L31" s="37" t="str">
        <f t="shared" si="0"/>
        <v>158,33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158,33</v>
      </c>
      <c r="Q31" s="39">
        <f t="shared" si="4"/>
        <v>2.1300000000000239</v>
      </c>
      <c r="R31" s="39" t="str">
        <f t="shared" si="5"/>
        <v>156,20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108</v>
      </c>
      <c r="G32" t="s">
        <v>109</v>
      </c>
      <c r="H32" t="s">
        <v>56</v>
      </c>
      <c r="I32" s="42"/>
      <c r="J32" s="43">
        <v>25</v>
      </c>
      <c r="K32" s="37" t="str">
        <f t="shared" si="0"/>
        <v>В47-225</v>
      </c>
      <c r="L32" s="37" t="str">
        <f t="shared" si="0"/>
        <v>158,80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158,80</v>
      </c>
      <c r="Q32" s="39">
        <f t="shared" si="4"/>
        <v>1.3500000000000227</v>
      </c>
      <c r="R32" s="39" t="str">
        <f t="shared" si="5"/>
        <v>157,45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</v>
      </c>
      <c r="G33" t="s">
        <v>109</v>
      </c>
      <c r="H33" t="s">
        <v>111</v>
      </c>
      <c r="I33" s="42"/>
      <c r="J33" s="43">
        <v>26</v>
      </c>
      <c r="K33" s="37" t="str">
        <f t="shared" si="0"/>
        <v>В47-226</v>
      </c>
      <c r="L33" s="37" t="str">
        <f t="shared" si="0"/>
        <v>158,80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158,80</v>
      </c>
      <c r="Q33" s="39">
        <f t="shared" si="4"/>
        <v>1.4300000000000068</v>
      </c>
      <c r="R33" s="39" t="str">
        <f t="shared" si="5"/>
        <v>157,37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112</v>
      </c>
      <c r="G34" t="s">
        <v>113</v>
      </c>
      <c r="H34" t="s">
        <v>114</v>
      </c>
      <c r="I34" s="42"/>
      <c r="J34" s="43">
        <v>27</v>
      </c>
      <c r="K34" s="37" t="str">
        <f t="shared" si="0"/>
        <v>В47-227</v>
      </c>
      <c r="L34" s="37" t="str">
        <f t="shared" si="0"/>
        <v>158,51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158,51</v>
      </c>
      <c r="Q34" s="39">
        <f t="shared" si="4"/>
        <v>1.1999999999999886</v>
      </c>
      <c r="R34" s="39" t="str">
        <f t="shared" si="5"/>
        <v>157,31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115</v>
      </c>
      <c r="G35" t="s">
        <v>116</v>
      </c>
      <c r="H35" t="s">
        <v>117</v>
      </c>
      <c r="I35" s="42"/>
      <c r="J35" s="43">
        <v>28</v>
      </c>
      <c r="K35" s="37" t="str">
        <f t="shared" si="0"/>
        <v>В47-228</v>
      </c>
      <c r="L35" s="37" t="str">
        <f t="shared" si="0"/>
        <v>158,05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158,05</v>
      </c>
      <c r="Q35" s="39">
        <f t="shared" si="4"/>
        <v>1</v>
      </c>
      <c r="R35" s="39" t="str">
        <f t="shared" si="5"/>
        <v>157,05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118</v>
      </c>
      <c r="G36" t="s">
        <v>119</v>
      </c>
      <c r="H36" t="s">
        <v>120</v>
      </c>
      <c r="I36" s="42"/>
      <c r="J36" s="43">
        <v>29</v>
      </c>
      <c r="K36" s="37" t="str">
        <f t="shared" si="0"/>
        <v>В47-229</v>
      </c>
      <c r="L36" s="37" t="str">
        <f t="shared" si="0"/>
        <v>158,06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158,06</v>
      </c>
      <c r="Q36" s="39">
        <f t="shared" si="4"/>
        <v>1.9099999999999966</v>
      </c>
      <c r="R36" s="39" t="str">
        <f t="shared" si="5"/>
        <v>156,15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121</v>
      </c>
      <c r="G37" t="s">
        <v>122</v>
      </c>
      <c r="H37" t="s">
        <v>123</v>
      </c>
      <c r="I37" s="42"/>
      <c r="J37" s="43">
        <v>30</v>
      </c>
      <c r="K37" s="37" t="str">
        <f t="shared" si="0"/>
        <v>В47-230</v>
      </c>
      <c r="L37" s="37" t="str">
        <f t="shared" si="0"/>
        <v>157,69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157,69</v>
      </c>
      <c r="Q37" s="39">
        <f t="shared" si="4"/>
        <v>1.5099999999999909</v>
      </c>
      <c r="R37" s="39" t="str">
        <f t="shared" si="5"/>
        <v>156,18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124</v>
      </c>
      <c r="G38" t="s">
        <v>125</v>
      </c>
      <c r="H38" t="s">
        <v>107</v>
      </c>
      <c r="I38" s="42"/>
      <c r="J38" s="43">
        <v>31</v>
      </c>
      <c r="K38" s="37" t="str">
        <f t="shared" si="0"/>
        <v>В47-231</v>
      </c>
      <c r="L38" s="37" t="str">
        <f t="shared" si="0"/>
        <v>157,61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157,61</v>
      </c>
      <c r="Q38" s="39">
        <f t="shared" si="4"/>
        <v>1.410000000000025</v>
      </c>
      <c r="R38" s="39" t="str">
        <f t="shared" si="5"/>
        <v>156,20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126</v>
      </c>
      <c r="G39" t="s">
        <v>127</v>
      </c>
      <c r="H39" t="s">
        <v>128</v>
      </c>
      <c r="I39" s="42"/>
      <c r="J39" s="43">
        <v>32</v>
      </c>
      <c r="K39" s="37" t="str">
        <f t="shared" si="0"/>
        <v>В47-232</v>
      </c>
      <c r="L39" s="37" t="str">
        <f t="shared" si="0"/>
        <v>156,01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156,01</v>
      </c>
      <c r="Q39" s="39">
        <f t="shared" si="4"/>
        <v>2.5600000000000023</v>
      </c>
      <c r="R39" s="39" t="str">
        <f t="shared" si="5"/>
        <v>153,45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129</v>
      </c>
      <c r="G40" t="s">
        <v>130</v>
      </c>
      <c r="H40" t="s">
        <v>131</v>
      </c>
      <c r="I40" s="42"/>
      <c r="J40" s="43">
        <v>33</v>
      </c>
      <c r="K40" s="37" t="str">
        <f t="shared" si="0"/>
        <v>В47-233</v>
      </c>
      <c r="L40" s="37" t="str">
        <f t="shared" si="0"/>
        <v>156,37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156,37</v>
      </c>
      <c r="Q40" s="39">
        <f t="shared" si="4"/>
        <v>2.3400000000000034</v>
      </c>
      <c r="R40" s="39" t="str">
        <f t="shared" si="5"/>
        <v>154,03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132</v>
      </c>
      <c r="G41" t="s">
        <v>94</v>
      </c>
      <c r="H41" t="s">
        <v>133</v>
      </c>
      <c r="I41" s="42"/>
      <c r="J41" s="43">
        <v>34</v>
      </c>
      <c r="K41" s="37" t="str">
        <f t="shared" si="0"/>
        <v>В47-234</v>
      </c>
      <c r="L41" s="37" t="str">
        <f t="shared" si="0"/>
        <v>156,68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156,68</v>
      </c>
      <c r="Q41" s="39">
        <f t="shared" si="4"/>
        <v>2.0300000000000011</v>
      </c>
      <c r="R41" s="39" t="str">
        <f t="shared" si="5"/>
        <v>154,65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134</v>
      </c>
      <c r="G42" t="s">
        <v>104</v>
      </c>
      <c r="H42" t="s">
        <v>135</v>
      </c>
      <c r="I42" s="42"/>
      <c r="J42" s="43">
        <v>35</v>
      </c>
      <c r="K42" s="37" t="str">
        <f t="shared" si="0"/>
        <v>В47-235</v>
      </c>
      <c r="L42" s="37" t="str">
        <f t="shared" si="0"/>
        <v>156,62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156,62</v>
      </c>
      <c r="Q42" s="39">
        <f t="shared" si="4"/>
        <v>1.8300000000000125</v>
      </c>
      <c r="R42" s="39" t="str">
        <f t="shared" si="5"/>
        <v>154,79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136</v>
      </c>
      <c r="G43" t="s">
        <v>137</v>
      </c>
      <c r="H43" t="s">
        <v>138</v>
      </c>
      <c r="I43" s="42"/>
      <c r="J43" s="43">
        <v>36</v>
      </c>
      <c r="K43" s="37" t="str">
        <f t="shared" si="0"/>
        <v>В47-236</v>
      </c>
      <c r="L43" s="37" t="str">
        <f t="shared" si="0"/>
        <v>156,84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156,84</v>
      </c>
      <c r="Q43" s="39">
        <f t="shared" si="4"/>
        <v>1.1500000000000057</v>
      </c>
      <c r="R43" s="39" t="str">
        <f t="shared" si="5"/>
        <v>155,69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139</v>
      </c>
      <c r="G44" t="s">
        <v>140</v>
      </c>
      <c r="H44" t="s">
        <v>141</v>
      </c>
      <c r="I44" s="42"/>
      <c r="J44" s="43">
        <v>37</v>
      </c>
      <c r="K44" s="37" t="str">
        <f t="shared" si="0"/>
        <v>В47-237</v>
      </c>
      <c r="L44" s="37" t="str">
        <f t="shared" si="0"/>
        <v>156,85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156,85</v>
      </c>
      <c r="Q44" s="39">
        <f t="shared" si="4"/>
        <v>1.6800000000000068</v>
      </c>
      <c r="R44" s="39" t="str">
        <f t="shared" si="5"/>
        <v>155,17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142</v>
      </c>
      <c r="G45" t="s">
        <v>143</v>
      </c>
      <c r="H45" t="s">
        <v>144</v>
      </c>
      <c r="I45" s="42"/>
      <c r="J45" s="43">
        <v>38</v>
      </c>
      <c r="K45" s="37" t="str">
        <f t="shared" si="0"/>
        <v>В47-238</v>
      </c>
      <c r="L45" s="37" t="str">
        <f t="shared" si="0"/>
        <v>156,78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156,78</v>
      </c>
      <c r="Q45" s="39">
        <f t="shared" si="4"/>
        <v>1.8900000000000148</v>
      </c>
      <c r="R45" s="39" t="str">
        <f t="shared" si="5"/>
        <v>154,89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145</v>
      </c>
      <c r="G46" t="s">
        <v>146</v>
      </c>
      <c r="H46" t="s">
        <v>147</v>
      </c>
      <c r="I46" s="42"/>
      <c r="J46" s="43">
        <v>39</v>
      </c>
      <c r="K46" s="37" t="str">
        <f t="shared" si="0"/>
        <v>В47-239</v>
      </c>
      <c r="L46" s="37" t="str">
        <f t="shared" si="0"/>
        <v>156,63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156,63</v>
      </c>
      <c r="Q46" s="39">
        <f t="shared" si="4"/>
        <v>1.710000000000008</v>
      </c>
      <c r="R46" s="39" t="str">
        <f t="shared" si="5"/>
        <v>154,92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148</v>
      </c>
      <c r="G47" t="s">
        <v>149</v>
      </c>
      <c r="H47" t="s">
        <v>150</v>
      </c>
      <c r="I47" s="42"/>
      <c r="J47" s="43">
        <v>40</v>
      </c>
      <c r="K47" s="37" t="str">
        <f t="shared" si="0"/>
        <v>В47-240</v>
      </c>
      <c r="L47" s="37" t="str">
        <f t="shared" si="0"/>
        <v>156,60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156,60</v>
      </c>
      <c r="Q47" s="39">
        <f t="shared" si="4"/>
        <v>1.6500000000000057</v>
      </c>
      <c r="R47" s="39" t="str">
        <f t="shared" si="5"/>
        <v>154,95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151</v>
      </c>
      <c r="G48" t="s">
        <v>100</v>
      </c>
      <c r="H48" t="s">
        <v>152</v>
      </c>
      <c r="I48" s="42"/>
      <c r="J48" s="43">
        <v>41</v>
      </c>
      <c r="K48" s="37" t="str">
        <f t="shared" ref="K48:L63" si="6">F48</f>
        <v>В47-241</v>
      </c>
      <c r="L48" s="37" t="str">
        <f t="shared" si="6"/>
        <v>156,57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156,57</v>
      </c>
      <c r="Q48" s="39">
        <f t="shared" si="4"/>
        <v>1.5900000000000034</v>
      </c>
      <c r="R48" s="39" t="str">
        <f t="shared" si="5"/>
        <v>154,98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153</v>
      </c>
      <c r="G49" t="s">
        <v>97</v>
      </c>
      <c r="H49" t="s">
        <v>154</v>
      </c>
      <c r="I49" s="42"/>
      <c r="J49" s="43">
        <v>42</v>
      </c>
      <c r="K49" s="37" t="str">
        <f t="shared" si="6"/>
        <v>В47-242</v>
      </c>
      <c r="L49" s="37" t="str">
        <f t="shared" si="6"/>
        <v>156,65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156,65</v>
      </c>
      <c r="Q49" s="39">
        <f t="shared" si="4"/>
        <v>1.5300000000000011</v>
      </c>
      <c r="R49" s="39" t="str">
        <f t="shared" si="5"/>
        <v>155,12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155</v>
      </c>
      <c r="G50" t="s">
        <v>100</v>
      </c>
      <c r="H50" t="s">
        <v>156</v>
      </c>
      <c r="I50" s="42"/>
      <c r="J50" s="43">
        <v>43</v>
      </c>
      <c r="K50" s="37" t="str">
        <f t="shared" si="6"/>
        <v>В47-243</v>
      </c>
      <c r="L50" s="37" t="str">
        <f t="shared" si="6"/>
        <v>156,57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156,57</v>
      </c>
      <c r="Q50" s="39">
        <f t="shared" si="4"/>
        <v>1.4099999999999966</v>
      </c>
      <c r="R50" s="39" t="str">
        <f t="shared" si="5"/>
        <v>155,16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157</v>
      </c>
      <c r="G51" t="s">
        <v>146</v>
      </c>
      <c r="H51" t="s">
        <v>158</v>
      </c>
      <c r="I51" s="42"/>
      <c r="J51" s="43">
        <v>44</v>
      </c>
      <c r="K51" s="37" t="str">
        <f t="shared" si="6"/>
        <v>В47-244</v>
      </c>
      <c r="L51" s="37" t="str">
        <f t="shared" si="6"/>
        <v>156,63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156,63</v>
      </c>
      <c r="Q51" s="39">
        <f t="shared" si="4"/>
        <v>1.3100000000000023</v>
      </c>
      <c r="R51" s="39" t="str">
        <f t="shared" si="5"/>
        <v>155,32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159</v>
      </c>
      <c r="G52" t="s">
        <v>97</v>
      </c>
      <c r="H52" t="s">
        <v>160</v>
      </c>
      <c r="I52" s="42"/>
      <c r="J52" s="43">
        <v>45</v>
      </c>
      <c r="K52" s="37" t="str">
        <f t="shared" si="6"/>
        <v>В47-245</v>
      </c>
      <c r="L52" s="37" t="str">
        <f t="shared" si="6"/>
        <v>156,65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156,65</v>
      </c>
      <c r="Q52" s="39">
        <f t="shared" si="4"/>
        <v>1.3499999999999943</v>
      </c>
      <c r="R52" s="39" t="str">
        <f t="shared" si="5"/>
        <v>155,30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161</v>
      </c>
      <c r="G53" t="s">
        <v>162</v>
      </c>
      <c r="H53" t="s">
        <v>163</v>
      </c>
      <c r="I53" s="42"/>
      <c r="J53" s="43">
        <v>46</v>
      </c>
      <c r="K53" s="37" t="str">
        <f t="shared" si="6"/>
        <v>В47-246</v>
      </c>
      <c r="L53" s="37" t="str">
        <f t="shared" si="6"/>
        <v>156,97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156,97</v>
      </c>
      <c r="Q53" s="39">
        <f t="shared" si="4"/>
        <v>1.289999999999992</v>
      </c>
      <c r="R53" s="39" t="str">
        <f t="shared" si="5"/>
        <v>155,68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164</v>
      </c>
      <c r="G54" t="s">
        <v>165</v>
      </c>
      <c r="H54" t="s">
        <v>166</v>
      </c>
      <c r="I54" s="42"/>
      <c r="J54" s="43">
        <v>47</v>
      </c>
      <c r="K54" s="37" t="str">
        <f t="shared" si="6"/>
        <v>В47-247</v>
      </c>
      <c r="L54" s="37" t="str">
        <f t="shared" si="6"/>
        <v>157,18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157,18</v>
      </c>
      <c r="Q54" s="39">
        <f t="shared" si="4"/>
        <v>1.2600000000000193</v>
      </c>
      <c r="R54" s="39" t="str">
        <f t="shared" si="5"/>
        <v>155,92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167</v>
      </c>
      <c r="G55" t="s">
        <v>168</v>
      </c>
      <c r="H55" t="s">
        <v>169</v>
      </c>
      <c r="I55" s="42"/>
      <c r="J55" s="43">
        <v>48</v>
      </c>
      <c r="K55" s="37" t="str">
        <f t="shared" si="6"/>
        <v>В47-248</v>
      </c>
      <c r="L55" s="37" t="str">
        <f t="shared" si="6"/>
        <v>157,23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157,23</v>
      </c>
      <c r="Q55" s="39">
        <f t="shared" si="4"/>
        <v>1.2299999999999898</v>
      </c>
      <c r="R55" s="39" t="str">
        <f t="shared" si="5"/>
        <v>156,00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170</v>
      </c>
      <c r="G56" t="s">
        <v>56</v>
      </c>
      <c r="H56" t="s">
        <v>171</v>
      </c>
      <c r="I56" s="42"/>
      <c r="J56" s="43">
        <v>49</v>
      </c>
      <c r="K56" s="37" t="str">
        <f t="shared" si="6"/>
        <v>В47-249</v>
      </c>
      <c r="L56" s="37" t="str">
        <f t="shared" si="6"/>
        <v>157,45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157,45</v>
      </c>
      <c r="Q56" s="39">
        <f t="shared" si="4"/>
        <v>1.3499999999999943</v>
      </c>
      <c r="R56" s="39" t="str">
        <f t="shared" si="5"/>
        <v>156,10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172</v>
      </c>
      <c r="G57" t="s">
        <v>173</v>
      </c>
      <c r="H57" t="s">
        <v>174</v>
      </c>
      <c r="I57" s="42"/>
      <c r="J57" s="43">
        <v>50</v>
      </c>
      <c r="K57" s="37" t="str">
        <f t="shared" si="6"/>
        <v>В47-250</v>
      </c>
      <c r="L57" s="37" t="str">
        <f t="shared" si="6"/>
        <v>158,43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158,43</v>
      </c>
      <c r="Q57" s="39">
        <f t="shared" si="4"/>
        <v>1.8900000000000148</v>
      </c>
      <c r="R57" s="39" t="str">
        <f t="shared" si="5"/>
        <v>156,54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175</v>
      </c>
      <c r="G58" t="s">
        <v>122</v>
      </c>
      <c r="H58" t="s">
        <v>107</v>
      </c>
      <c r="I58" s="42"/>
      <c r="J58" s="43">
        <v>51</v>
      </c>
      <c r="K58" s="37" t="str">
        <f t="shared" si="6"/>
        <v>В47-251</v>
      </c>
      <c r="L58" s="37" t="str">
        <f t="shared" si="6"/>
        <v>157,69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157,69</v>
      </c>
      <c r="Q58" s="39">
        <f t="shared" si="4"/>
        <v>1.4900000000000091</v>
      </c>
      <c r="R58" s="39" t="str">
        <f t="shared" si="5"/>
        <v>156,20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176</v>
      </c>
      <c r="G59" t="s">
        <v>177</v>
      </c>
      <c r="H59" t="s">
        <v>178</v>
      </c>
      <c r="I59" s="42"/>
      <c r="J59" s="43">
        <v>52</v>
      </c>
      <c r="K59" s="37" t="str">
        <f t="shared" si="6"/>
        <v>В47-252</v>
      </c>
      <c r="L59" s="37" t="str">
        <f t="shared" si="6"/>
        <v>157,04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157,04</v>
      </c>
      <c r="Q59" s="39">
        <f t="shared" si="4"/>
        <v>2.1799999999999784</v>
      </c>
      <c r="R59" s="39" t="str">
        <f t="shared" si="5"/>
        <v>154,86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179</v>
      </c>
      <c r="G60" t="s">
        <v>180</v>
      </c>
      <c r="H60" t="s">
        <v>178</v>
      </c>
      <c r="I60" s="42"/>
      <c r="J60" s="43">
        <v>53</v>
      </c>
      <c r="K60" s="37" t="str">
        <f t="shared" si="6"/>
        <v>В47-253</v>
      </c>
      <c r="L60" s="37" t="str">
        <f t="shared" si="6"/>
        <v>156,48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156,48</v>
      </c>
      <c r="Q60" s="39">
        <f t="shared" si="4"/>
        <v>1.6199999999999761</v>
      </c>
      <c r="R60" s="39" t="str">
        <f t="shared" si="5"/>
        <v>154,86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181</v>
      </c>
      <c r="G61" t="s">
        <v>182</v>
      </c>
      <c r="H61" t="s">
        <v>183</v>
      </c>
      <c r="I61" s="42"/>
      <c r="J61" s="43">
        <v>54</v>
      </c>
      <c r="K61" s="37" t="str">
        <f t="shared" si="6"/>
        <v>В47-254</v>
      </c>
      <c r="L61" s="37" t="str">
        <f t="shared" si="6"/>
        <v>156,70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156,70</v>
      </c>
      <c r="Q61" s="39">
        <f t="shared" si="4"/>
        <v>1.7999999999999829</v>
      </c>
      <c r="R61" s="39" t="str">
        <f t="shared" si="5"/>
        <v>154,90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184</v>
      </c>
      <c r="G62" t="s">
        <v>169</v>
      </c>
      <c r="H62" t="s">
        <v>147</v>
      </c>
      <c r="I62" s="42"/>
      <c r="J62" s="43">
        <v>55</v>
      </c>
      <c r="K62" s="37" t="str">
        <f t="shared" si="6"/>
        <v>В47-255</v>
      </c>
      <c r="L62" s="37" t="str">
        <f t="shared" si="6"/>
        <v>156,00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156,00</v>
      </c>
      <c r="Q62" s="39">
        <f t="shared" si="4"/>
        <v>1.0800000000000125</v>
      </c>
      <c r="R62" s="39" t="str">
        <f t="shared" si="5"/>
        <v>154,92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185</v>
      </c>
      <c r="G63" t="s">
        <v>186</v>
      </c>
      <c r="H63" t="s">
        <v>187</v>
      </c>
      <c r="I63" s="42"/>
      <c r="J63" s="43">
        <v>56</v>
      </c>
      <c r="K63" s="37" t="str">
        <f t="shared" si="6"/>
        <v>В47-256</v>
      </c>
      <c r="L63" s="37" t="str">
        <f t="shared" si="6"/>
        <v>154,19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154,19</v>
      </c>
      <c r="Q63" s="39">
        <f t="shared" si="4"/>
        <v>1.4499999999999886</v>
      </c>
      <c r="R63" s="39" t="str">
        <f t="shared" si="5"/>
        <v>152,74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188</v>
      </c>
      <c r="G64" t="s">
        <v>189</v>
      </c>
      <c r="H64" t="s">
        <v>190</v>
      </c>
      <c r="I64" s="42"/>
      <c r="J64" s="43">
        <v>57</v>
      </c>
      <c r="K64" s="37" t="str">
        <f t="shared" ref="K64:L127" si="8">F64</f>
        <v>В47-257</v>
      </c>
      <c r="L64" s="37" t="str">
        <f t="shared" si="8"/>
        <v>154,34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154,34</v>
      </c>
      <c r="Q64" s="39">
        <f t="shared" si="4"/>
        <v>1.7299999999999898</v>
      </c>
      <c r="R64" s="39" t="str">
        <f t="shared" si="5"/>
        <v>152,61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191</v>
      </c>
      <c r="G65" t="s">
        <v>192</v>
      </c>
      <c r="H65" t="s">
        <v>193</v>
      </c>
      <c r="I65" s="42"/>
      <c r="J65" s="43">
        <v>58</v>
      </c>
      <c r="K65" s="37" t="str">
        <f t="shared" si="8"/>
        <v>В47-258</v>
      </c>
      <c r="L65" s="37" t="str">
        <f t="shared" si="8"/>
        <v>154,17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154,17</v>
      </c>
      <c r="Q65" s="39">
        <f t="shared" si="4"/>
        <v>2</v>
      </c>
      <c r="R65" s="39" t="str">
        <f t="shared" si="5"/>
        <v>152,17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194</v>
      </c>
      <c r="G66" t="s">
        <v>195</v>
      </c>
      <c r="H66" t="s">
        <v>196</v>
      </c>
      <c r="I66" s="42"/>
      <c r="J66" s="43">
        <v>59</v>
      </c>
      <c r="K66" s="37" t="str">
        <f t="shared" si="8"/>
        <v>В47-259</v>
      </c>
      <c r="L66" s="37" t="str">
        <f t="shared" si="8"/>
        <v>154,25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154,25</v>
      </c>
      <c r="Q66" s="39">
        <f t="shared" si="4"/>
        <v>2.0300000000000011</v>
      </c>
      <c r="R66" s="39" t="str">
        <f t="shared" si="5"/>
        <v>152,22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197</v>
      </c>
      <c r="G67" t="s">
        <v>186</v>
      </c>
      <c r="H67" t="s">
        <v>198</v>
      </c>
      <c r="I67" s="42"/>
      <c r="J67" s="43">
        <v>60</v>
      </c>
      <c r="K67" s="37" t="str">
        <f t="shared" si="8"/>
        <v>В47-260</v>
      </c>
      <c r="L67" s="37" t="str">
        <f t="shared" si="8"/>
        <v>154,19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154,19</v>
      </c>
      <c r="Q67" s="39">
        <f t="shared" si="4"/>
        <v>1.6899999999999977</v>
      </c>
      <c r="R67" s="39" t="str">
        <f t="shared" si="5"/>
        <v>152,50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199</v>
      </c>
      <c r="G68" t="s">
        <v>200</v>
      </c>
      <c r="H68" t="s">
        <v>201</v>
      </c>
      <c r="I68" s="42"/>
      <c r="J68" s="43">
        <v>61</v>
      </c>
      <c r="K68" s="37" t="str">
        <f t="shared" si="8"/>
        <v>В47-261</v>
      </c>
      <c r="L68" s="37" t="str">
        <f t="shared" si="8"/>
        <v>154,49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154,49</v>
      </c>
      <c r="Q68" s="39">
        <f t="shared" si="4"/>
        <v>1.4500000000000171</v>
      </c>
      <c r="R68" s="39" t="str">
        <f t="shared" si="5"/>
        <v>153,04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202</v>
      </c>
      <c r="G69" t="s">
        <v>203</v>
      </c>
      <c r="H69" t="s">
        <v>204</v>
      </c>
      <c r="I69" s="42"/>
      <c r="J69" s="43">
        <v>62</v>
      </c>
      <c r="K69" s="37" t="str">
        <f t="shared" si="8"/>
        <v>В47-262</v>
      </c>
      <c r="L69" s="37" t="str">
        <f t="shared" si="8"/>
        <v>154,85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154,85</v>
      </c>
      <c r="Q69" s="39">
        <f t="shared" si="4"/>
        <v>1.2299999999999898</v>
      </c>
      <c r="R69" s="39" t="str">
        <f t="shared" si="5"/>
        <v>153,62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205</v>
      </c>
      <c r="G70" t="s">
        <v>206</v>
      </c>
      <c r="H70" t="s">
        <v>207</v>
      </c>
      <c r="I70" s="42"/>
      <c r="J70" s="43">
        <v>63</v>
      </c>
      <c r="K70" s="37" t="str">
        <f t="shared" si="8"/>
        <v>В47-263</v>
      </c>
      <c r="L70" s="37" t="str">
        <f t="shared" si="8"/>
        <v>154,91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154,91</v>
      </c>
      <c r="Q70" s="39">
        <f t="shared" si="4"/>
        <v>1.6299999999999955</v>
      </c>
      <c r="R70" s="39" t="str">
        <f t="shared" si="5"/>
        <v>153,28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208</v>
      </c>
      <c r="G71" t="s">
        <v>144</v>
      </c>
      <c r="H71" t="s">
        <v>209</v>
      </c>
      <c r="I71" s="42"/>
      <c r="J71" s="43">
        <v>64</v>
      </c>
      <c r="K71" s="37" t="str">
        <f t="shared" si="8"/>
        <v>В47-264</v>
      </c>
      <c r="L71" s="37" t="str">
        <f t="shared" si="8"/>
        <v>154,89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154,89</v>
      </c>
      <c r="Q71" s="39">
        <f t="shared" si="4"/>
        <v>1.8899999999999864</v>
      </c>
      <c r="R71" s="39" t="str">
        <f t="shared" si="5"/>
        <v>153,00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210</v>
      </c>
      <c r="G72" t="s">
        <v>211</v>
      </c>
      <c r="H72" t="s">
        <v>212</v>
      </c>
      <c r="I72" s="42"/>
      <c r="J72" s="43">
        <v>65</v>
      </c>
      <c r="K72" s="37" t="str">
        <f t="shared" si="8"/>
        <v>В47-265</v>
      </c>
      <c r="L72" s="37" t="str">
        <f t="shared" si="8"/>
        <v>154,76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154,76</v>
      </c>
      <c r="Q72" s="39">
        <f t="shared" si="4"/>
        <v>1.8299999999999841</v>
      </c>
      <c r="R72" s="39" t="str">
        <f t="shared" si="5"/>
        <v>152,93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213</v>
      </c>
      <c r="G73" t="s">
        <v>141</v>
      </c>
      <c r="H73" t="s">
        <v>214</v>
      </c>
      <c r="I73" s="42"/>
      <c r="J73" s="43">
        <v>66</v>
      </c>
      <c r="K73" s="37" t="str">
        <f t="shared" si="8"/>
        <v>В47-266</v>
      </c>
      <c r="L73" s="37" t="str">
        <f t="shared" si="8"/>
        <v>155,17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155,17</v>
      </c>
      <c r="Q73" s="39">
        <f t="shared" ref="Q73:Q136" si="12">P73-R73</f>
        <v>2.0499999999999829</v>
      </c>
      <c r="R73" s="39" t="str">
        <f t="shared" ref="R73:R136" si="13">H73</f>
        <v>153,12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215</v>
      </c>
      <c r="G74" t="s">
        <v>216</v>
      </c>
      <c r="H74" t="s">
        <v>217</v>
      </c>
      <c r="I74" s="42"/>
      <c r="J74" s="43">
        <v>67</v>
      </c>
      <c r="K74" s="37" t="str">
        <f t="shared" si="8"/>
        <v>В47-267</v>
      </c>
      <c r="L74" s="37" t="str">
        <f t="shared" si="8"/>
        <v>156,93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156,93</v>
      </c>
      <c r="Q74" s="39">
        <f t="shared" si="12"/>
        <v>1.7300000000000182</v>
      </c>
      <c r="R74" s="39" t="str">
        <f t="shared" si="13"/>
        <v>155,20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218</v>
      </c>
      <c r="G75" t="s">
        <v>219</v>
      </c>
      <c r="H75" t="s">
        <v>220</v>
      </c>
      <c r="I75" s="42"/>
      <c r="J75" s="43">
        <v>68</v>
      </c>
      <c r="K75" s="37" t="str">
        <f t="shared" si="8"/>
        <v>В47-268</v>
      </c>
      <c r="L75" s="37" t="str">
        <f t="shared" si="8"/>
        <v>156,32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156,32</v>
      </c>
      <c r="Q75" s="39">
        <f t="shared" si="12"/>
        <v>1.5</v>
      </c>
      <c r="R75" s="39" t="str">
        <f t="shared" si="13"/>
        <v>154,82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221</v>
      </c>
      <c r="G76" t="s">
        <v>222</v>
      </c>
      <c r="H76" t="s">
        <v>223</v>
      </c>
      <c r="I76" s="42"/>
      <c r="J76" s="43">
        <v>69</v>
      </c>
      <c r="K76" s="37" t="str">
        <f t="shared" si="8"/>
        <v>В47-269</v>
      </c>
      <c r="L76" s="37" t="str">
        <f t="shared" si="8"/>
        <v>155,85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155,85</v>
      </c>
      <c r="Q76" s="39">
        <f t="shared" si="12"/>
        <v>1.4099999999999966</v>
      </c>
      <c r="R76" s="39" t="str">
        <f t="shared" si="13"/>
        <v>154,44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224</v>
      </c>
      <c r="G77" t="s">
        <v>225</v>
      </c>
      <c r="H77" t="s">
        <v>226</v>
      </c>
      <c r="I77" s="42"/>
      <c r="J77" s="43">
        <v>70</v>
      </c>
      <c r="K77" s="37" t="str">
        <f t="shared" si="8"/>
        <v>В47-270</v>
      </c>
      <c r="L77" s="37" t="str">
        <f t="shared" si="8"/>
        <v>155,76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155,76</v>
      </c>
      <c r="Q77" s="39">
        <f t="shared" si="12"/>
        <v>1.4399999999999977</v>
      </c>
      <c r="R77" s="39" t="str">
        <f t="shared" si="13"/>
        <v>154,32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227</v>
      </c>
      <c r="G78" t="s">
        <v>228</v>
      </c>
      <c r="H78" t="s">
        <v>186</v>
      </c>
      <c r="I78" s="42"/>
      <c r="J78" s="43">
        <v>71</v>
      </c>
      <c r="K78" s="37" t="str">
        <f t="shared" si="8"/>
        <v>В47-271</v>
      </c>
      <c r="L78" s="37" t="str">
        <f t="shared" si="8"/>
        <v>155,70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155,70</v>
      </c>
      <c r="Q78" s="39">
        <f t="shared" si="12"/>
        <v>1.5099999999999909</v>
      </c>
      <c r="R78" s="39" t="str">
        <f t="shared" si="13"/>
        <v>154,19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229</v>
      </c>
      <c r="G79" t="s">
        <v>230</v>
      </c>
      <c r="H79" t="s">
        <v>231</v>
      </c>
      <c r="I79" s="42"/>
      <c r="J79" s="43">
        <v>72</v>
      </c>
      <c r="K79" s="37" t="str">
        <f t="shared" si="8"/>
        <v>В47-272</v>
      </c>
      <c r="L79" s="37" t="str">
        <f t="shared" si="8"/>
        <v>155,98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155,98</v>
      </c>
      <c r="Q79" s="39">
        <f t="shared" si="12"/>
        <v>1.6099999999999852</v>
      </c>
      <c r="R79" s="39" t="str">
        <f t="shared" si="13"/>
        <v>154,37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232</v>
      </c>
      <c r="G80" t="s">
        <v>233</v>
      </c>
      <c r="H80" t="s">
        <v>234</v>
      </c>
      <c r="I80" s="42"/>
      <c r="J80" s="43">
        <v>73</v>
      </c>
      <c r="K80" s="37" t="str">
        <f t="shared" si="8"/>
        <v>В47-273</v>
      </c>
      <c r="L80" s="37" t="str">
        <f t="shared" si="8"/>
        <v>156,04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156,04</v>
      </c>
      <c r="Q80" s="39">
        <f t="shared" si="12"/>
        <v>1.4899999999999807</v>
      </c>
      <c r="R80" s="39" t="str">
        <f t="shared" si="13"/>
        <v>154,55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235</v>
      </c>
      <c r="G81" t="s">
        <v>236</v>
      </c>
      <c r="H81" t="s">
        <v>237</v>
      </c>
      <c r="I81" s="42"/>
      <c r="J81" s="43">
        <v>74</v>
      </c>
      <c r="K81" s="37" t="str">
        <f t="shared" si="8"/>
        <v>В47-274</v>
      </c>
      <c r="L81" s="37" t="str">
        <f t="shared" si="8"/>
        <v>156,58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156,58</v>
      </c>
      <c r="Q81" s="39">
        <f t="shared" si="12"/>
        <v>1.5400000000000205</v>
      </c>
      <c r="R81" s="39" t="str">
        <f t="shared" si="13"/>
        <v>155,04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238</v>
      </c>
      <c r="G82" t="s">
        <v>239</v>
      </c>
      <c r="H82" t="s">
        <v>240</v>
      </c>
      <c r="I82" s="42"/>
      <c r="J82" s="43">
        <v>75</v>
      </c>
      <c r="K82" s="37" t="str">
        <f t="shared" si="8"/>
        <v>В47-275</v>
      </c>
      <c r="L82" s="37" t="str">
        <f t="shared" si="8"/>
        <v>156,73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156,73</v>
      </c>
      <c r="Q82" s="39">
        <f t="shared" si="12"/>
        <v>1.5999999999999943</v>
      </c>
      <c r="R82" s="39" t="str">
        <f t="shared" si="13"/>
        <v>155,13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241</v>
      </c>
      <c r="G83" t="s">
        <v>242</v>
      </c>
      <c r="H83" t="s">
        <v>243</v>
      </c>
      <c r="I83" s="42"/>
      <c r="J83" s="43">
        <v>76</v>
      </c>
      <c r="K83" s="37" t="str">
        <f t="shared" si="8"/>
        <v>В47-276</v>
      </c>
      <c r="L83" s="37" t="str">
        <f t="shared" si="8"/>
        <v>156,67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156,67</v>
      </c>
      <c r="Q83" s="39">
        <f t="shared" si="12"/>
        <v>2.4699999999999989</v>
      </c>
      <c r="R83" s="39" t="str">
        <f t="shared" si="13"/>
        <v>154,20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244</v>
      </c>
      <c r="G84" t="s">
        <v>245</v>
      </c>
      <c r="H84" t="s">
        <v>246</v>
      </c>
      <c r="I84" s="42"/>
      <c r="J84" s="43">
        <v>77</v>
      </c>
      <c r="K84" s="37" t="str">
        <f t="shared" si="8"/>
        <v>В47-277</v>
      </c>
      <c r="L84" s="37" t="str">
        <f t="shared" si="8"/>
        <v>157,34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157,34</v>
      </c>
      <c r="Q84" s="39" t="e">
        <f t="shared" si="12"/>
        <v>#VALUE!</v>
      </c>
      <c r="R84" s="39" t="str">
        <f t="shared" si="13"/>
        <v>155,,49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247</v>
      </c>
      <c r="G85" t="s">
        <v>248</v>
      </c>
      <c r="H85" t="s">
        <v>249</v>
      </c>
      <c r="I85" s="42"/>
      <c r="J85" s="43">
        <v>78</v>
      </c>
      <c r="K85" s="37" t="str">
        <f t="shared" si="8"/>
        <v>В47-278</v>
      </c>
      <c r="L85" s="37" t="str">
        <f t="shared" si="8"/>
        <v>156,45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156,45</v>
      </c>
      <c r="Q85" s="39">
        <f t="shared" si="12"/>
        <v>0.4299999999999784</v>
      </c>
      <c r="R85" s="39" t="str">
        <f t="shared" si="13"/>
        <v>156,02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250</v>
      </c>
      <c r="G86" t="s">
        <v>251</v>
      </c>
      <c r="H86" t="s">
        <v>252</v>
      </c>
      <c r="I86" s="42"/>
      <c r="J86" s="43">
        <v>79</v>
      </c>
      <c r="K86" s="37" t="str">
        <f t="shared" si="8"/>
        <v>В47-279</v>
      </c>
      <c r="L86" s="37" t="str">
        <f t="shared" si="8"/>
        <v>156,44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156,44</v>
      </c>
      <c r="Q86" s="39">
        <f t="shared" si="12"/>
        <v>1.7700000000000102</v>
      </c>
      <c r="R86" s="39" t="str">
        <f t="shared" si="13"/>
        <v>154,67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253</v>
      </c>
      <c r="G87" t="s">
        <v>53</v>
      </c>
      <c r="H87" t="s">
        <v>254</v>
      </c>
      <c r="I87" s="42"/>
      <c r="J87" s="43">
        <v>80</v>
      </c>
      <c r="K87" s="37" t="str">
        <f t="shared" si="8"/>
        <v>В47-280</v>
      </c>
      <c r="L87" s="37" t="str">
        <f t="shared" si="8"/>
        <v>157,79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157,79</v>
      </c>
      <c r="Q87" s="39">
        <f t="shared" si="12"/>
        <v>1.5199999999999818</v>
      </c>
      <c r="R87" s="39" t="str">
        <f t="shared" si="13"/>
        <v>156,27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255</v>
      </c>
      <c r="G88" t="s">
        <v>256</v>
      </c>
      <c r="H88" t="s">
        <v>257</v>
      </c>
      <c r="I88" s="42"/>
      <c r="J88" s="43">
        <v>81</v>
      </c>
      <c r="K88" s="37" t="str">
        <f t="shared" si="8"/>
        <v>В47-281</v>
      </c>
      <c r="L88" s="37" t="str">
        <f t="shared" si="8"/>
        <v>157,47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157,47</v>
      </c>
      <c r="Q88" s="39">
        <f t="shared" si="12"/>
        <v>1.1399999999999864</v>
      </c>
      <c r="R88" s="39" t="str">
        <f t="shared" si="13"/>
        <v>156,33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258</v>
      </c>
      <c r="G89" t="s">
        <v>259</v>
      </c>
      <c r="H89" t="s">
        <v>260</v>
      </c>
      <c r="I89" s="42"/>
      <c r="J89" s="43">
        <v>82</v>
      </c>
      <c r="K89" s="37" t="str">
        <f t="shared" si="8"/>
        <v>В47-282</v>
      </c>
      <c r="L89" s="37" t="str">
        <f t="shared" si="8"/>
        <v>157,90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157,90</v>
      </c>
      <c r="Q89" s="39">
        <f t="shared" si="12"/>
        <v>1.5999999999999943</v>
      </c>
      <c r="R89" s="39" t="str">
        <f t="shared" si="13"/>
        <v>156,30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261</v>
      </c>
      <c r="G90" t="s">
        <v>262</v>
      </c>
      <c r="H90" t="s">
        <v>263</v>
      </c>
      <c r="I90" s="42"/>
      <c r="J90" s="43">
        <v>83</v>
      </c>
      <c r="K90" s="37" t="str">
        <f t="shared" si="8"/>
        <v>В47-283</v>
      </c>
      <c r="L90" s="37" t="str">
        <f t="shared" si="8"/>
        <v>157,73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157,73</v>
      </c>
      <c r="Q90" s="39">
        <f t="shared" si="12"/>
        <v>1.5999999999999943</v>
      </c>
      <c r="R90" s="39" t="str">
        <f t="shared" si="13"/>
        <v>156,13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264</v>
      </c>
      <c r="G91" t="s">
        <v>265</v>
      </c>
      <c r="H91" t="s">
        <v>266</v>
      </c>
      <c r="I91" s="42"/>
      <c r="J91" s="43">
        <v>84</v>
      </c>
      <c r="K91" s="37" t="str">
        <f t="shared" si="8"/>
        <v>В47-284</v>
      </c>
      <c r="L91" s="37" t="str">
        <f t="shared" si="8"/>
        <v>157,66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157,66</v>
      </c>
      <c r="Q91" s="39">
        <f t="shared" si="12"/>
        <v>1.75</v>
      </c>
      <c r="R91" s="39" t="str">
        <f t="shared" si="13"/>
        <v>155,91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267</v>
      </c>
      <c r="G92" t="s">
        <v>268</v>
      </c>
      <c r="H92" t="s">
        <v>266</v>
      </c>
      <c r="I92" s="42"/>
      <c r="J92" s="43">
        <v>85</v>
      </c>
      <c r="K92" s="37" t="str">
        <f t="shared" si="8"/>
        <v>В47-285</v>
      </c>
      <c r="L92" s="37" t="str">
        <f t="shared" si="8"/>
        <v>157,51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157,51</v>
      </c>
      <c r="Q92" s="39">
        <f t="shared" si="12"/>
        <v>1.5999999999999943</v>
      </c>
      <c r="R92" s="39" t="str">
        <f t="shared" si="13"/>
        <v>155,91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269</v>
      </c>
      <c r="G93" t="s">
        <v>270</v>
      </c>
      <c r="H93" t="s">
        <v>271</v>
      </c>
      <c r="I93" s="42"/>
      <c r="J93" s="43">
        <v>86</v>
      </c>
      <c r="K93" s="37" t="str">
        <f t="shared" si="8"/>
        <v>В47-286</v>
      </c>
      <c r="L93" s="37" t="str">
        <f t="shared" si="8"/>
        <v>157,10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157,10</v>
      </c>
      <c r="Q93" s="39">
        <f t="shared" si="12"/>
        <v>1.75</v>
      </c>
      <c r="R93" s="39" t="str">
        <f t="shared" si="13"/>
        <v>155,35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272</v>
      </c>
      <c r="G94" t="s">
        <v>273</v>
      </c>
      <c r="H94" t="s">
        <v>274</v>
      </c>
      <c r="I94" s="42"/>
      <c r="J94" s="43">
        <v>87</v>
      </c>
      <c r="K94" s="37" t="str">
        <f t="shared" si="8"/>
        <v>В47-287</v>
      </c>
      <c r="L94" s="37" t="str">
        <f t="shared" si="8"/>
        <v>157,28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157,28</v>
      </c>
      <c r="Q94" s="39">
        <f t="shared" si="12"/>
        <v>1.9399999999999977</v>
      </c>
      <c r="R94" s="39" t="str">
        <f t="shared" si="13"/>
        <v>155,34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275</v>
      </c>
      <c r="G95" t="s">
        <v>276</v>
      </c>
      <c r="H95" t="s">
        <v>277</v>
      </c>
      <c r="I95" s="42"/>
      <c r="J95" s="43">
        <v>88</v>
      </c>
      <c r="K95" s="37" t="str">
        <f t="shared" si="8"/>
        <v>В47-288</v>
      </c>
      <c r="L95" s="37" t="str">
        <f t="shared" si="8"/>
        <v>158,62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158,62</v>
      </c>
      <c r="Q95" s="39">
        <f t="shared" si="12"/>
        <v>1.9000000000000057</v>
      </c>
      <c r="R95" s="39" t="str">
        <f t="shared" si="13"/>
        <v>156,72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278</v>
      </c>
      <c r="G96" t="s">
        <v>279</v>
      </c>
      <c r="H96" t="s">
        <v>182</v>
      </c>
      <c r="I96" s="42"/>
      <c r="J96" s="43">
        <v>89</v>
      </c>
      <c r="K96" s="37" t="str">
        <f t="shared" si="8"/>
        <v>В47-289</v>
      </c>
      <c r="L96" s="37" t="str">
        <f t="shared" si="8"/>
        <v>158,55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158,55</v>
      </c>
      <c r="Q96" s="39">
        <f t="shared" si="12"/>
        <v>1.8500000000000227</v>
      </c>
      <c r="R96" s="39" t="str">
        <f t="shared" si="13"/>
        <v>156,70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280</v>
      </c>
      <c r="G97" t="s">
        <v>281</v>
      </c>
      <c r="H97" t="s">
        <v>107</v>
      </c>
      <c r="I97" s="42"/>
      <c r="J97" s="43">
        <v>90</v>
      </c>
      <c r="K97" s="37" t="str">
        <f t="shared" si="8"/>
        <v>В47-290</v>
      </c>
      <c r="L97" s="37" t="str">
        <f t="shared" si="8"/>
        <v>157,96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157,96</v>
      </c>
      <c r="Q97" s="39">
        <f t="shared" si="12"/>
        <v>1.7600000000000193</v>
      </c>
      <c r="R97" s="39" t="str">
        <f t="shared" si="13"/>
        <v>156,20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282</v>
      </c>
      <c r="G98" t="s">
        <v>283</v>
      </c>
      <c r="H98" t="s">
        <v>284</v>
      </c>
      <c r="I98" s="42"/>
      <c r="J98" s="43">
        <v>91</v>
      </c>
      <c r="K98" s="37" t="str">
        <f t="shared" si="8"/>
        <v>В47-291</v>
      </c>
      <c r="L98" s="37" t="str">
        <f t="shared" si="8"/>
        <v>157,91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157,91</v>
      </c>
      <c r="Q98" s="39">
        <f t="shared" si="12"/>
        <v>1.6999999999999886</v>
      </c>
      <c r="R98" s="39" t="str">
        <f t="shared" si="13"/>
        <v>156,21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285</v>
      </c>
      <c r="G99" t="s">
        <v>286</v>
      </c>
      <c r="H99" t="s">
        <v>287</v>
      </c>
      <c r="I99" s="42"/>
      <c r="J99" s="43">
        <v>92</v>
      </c>
      <c r="K99" s="37" t="str">
        <f t="shared" si="8"/>
        <v>В47-292</v>
      </c>
      <c r="L99" s="37" t="str">
        <f t="shared" si="8"/>
        <v>158,66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158,66</v>
      </c>
      <c r="Q99" s="39">
        <f t="shared" si="12"/>
        <v>2.3100000000000023</v>
      </c>
      <c r="R99" s="39" t="str">
        <f t="shared" si="13"/>
        <v>156,35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288</v>
      </c>
      <c r="G100" t="s">
        <v>289</v>
      </c>
      <c r="H100" t="s">
        <v>270</v>
      </c>
      <c r="I100" s="42"/>
      <c r="J100" s="43">
        <v>93</v>
      </c>
      <c r="K100" s="37" t="str">
        <f t="shared" si="8"/>
        <v>В47-293</v>
      </c>
      <c r="L100" s="37" t="str">
        <f t="shared" si="8"/>
        <v>159,10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159,10</v>
      </c>
      <c r="Q100" s="39">
        <f t="shared" si="12"/>
        <v>2</v>
      </c>
      <c r="R100" s="39" t="str">
        <f t="shared" si="13"/>
        <v>157,10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290</v>
      </c>
      <c r="G101" t="s">
        <v>291</v>
      </c>
      <c r="H101" t="s">
        <v>292</v>
      </c>
      <c r="I101" s="42"/>
      <c r="J101" s="43">
        <v>94</v>
      </c>
      <c r="K101" s="37" t="str">
        <f t="shared" si="8"/>
        <v>В47-294</v>
      </c>
      <c r="L101" s="37" t="str">
        <f t="shared" si="8"/>
        <v>158,18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158,18</v>
      </c>
      <c r="Q101" s="39">
        <f t="shared" si="12"/>
        <v>1.5699999999999932</v>
      </c>
      <c r="R101" s="39" t="str">
        <f t="shared" si="13"/>
        <v>156,61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293</v>
      </c>
      <c r="G102" t="s">
        <v>294</v>
      </c>
      <c r="H102" t="s">
        <v>137</v>
      </c>
      <c r="I102" s="42"/>
      <c r="J102" s="43">
        <v>95</v>
      </c>
      <c r="K102" s="37" t="str">
        <f t="shared" si="8"/>
        <v>В47-295</v>
      </c>
      <c r="L102" s="37" t="str">
        <f t="shared" si="8"/>
        <v>158,49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158,49</v>
      </c>
      <c r="Q102" s="39">
        <f t="shared" si="12"/>
        <v>1.6500000000000057</v>
      </c>
      <c r="R102" s="39" t="str">
        <f t="shared" si="13"/>
        <v>156,84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295</v>
      </c>
      <c r="G103" t="s">
        <v>296</v>
      </c>
      <c r="H103" t="s">
        <v>297</v>
      </c>
      <c r="I103" s="42"/>
      <c r="J103" s="43">
        <v>96</v>
      </c>
      <c r="K103" s="37" t="str">
        <f t="shared" si="8"/>
        <v>В47-296</v>
      </c>
      <c r="L103" s="37" t="str">
        <f t="shared" si="8"/>
        <v>159,08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159,08</v>
      </c>
      <c r="Q103" s="39">
        <f t="shared" si="12"/>
        <v>1.9300000000000068</v>
      </c>
      <c r="R103" s="39" t="str">
        <f t="shared" si="13"/>
        <v>157,15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298</v>
      </c>
      <c r="G104" t="s">
        <v>42</v>
      </c>
      <c r="H104" t="s">
        <v>299</v>
      </c>
      <c r="I104" s="42"/>
      <c r="J104" s="43">
        <v>97</v>
      </c>
      <c r="K104" s="37" t="str">
        <f t="shared" si="8"/>
        <v>В47-297</v>
      </c>
      <c r="L104" s="37" t="str">
        <f t="shared" si="8"/>
        <v>158,12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158,12</v>
      </c>
      <c r="Q104" s="39">
        <f t="shared" si="12"/>
        <v>1.6299999999999955</v>
      </c>
      <c r="R104" s="39" t="str">
        <f t="shared" si="13"/>
        <v>156,49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300</v>
      </c>
      <c r="G105" t="s">
        <v>301</v>
      </c>
      <c r="H105" t="s">
        <v>287</v>
      </c>
      <c r="I105" s="42"/>
      <c r="J105" s="43">
        <v>98</v>
      </c>
      <c r="K105" s="37" t="str">
        <f t="shared" si="8"/>
        <v>В47-298</v>
      </c>
      <c r="L105" s="37" t="str">
        <f t="shared" si="8"/>
        <v>158,01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158,01</v>
      </c>
      <c r="Q105" s="39">
        <f t="shared" si="12"/>
        <v>1.6599999999999966</v>
      </c>
      <c r="R105" s="39" t="str">
        <f t="shared" si="13"/>
        <v>156,35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302</v>
      </c>
      <c r="G106" t="s">
        <v>303</v>
      </c>
      <c r="H106" t="s">
        <v>104</v>
      </c>
      <c r="I106" s="42"/>
      <c r="J106" s="43">
        <v>99</v>
      </c>
      <c r="K106" s="37" t="str">
        <f t="shared" si="8"/>
        <v>В47-299</v>
      </c>
      <c r="L106" s="37" t="str">
        <f t="shared" si="8"/>
        <v>158,24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158,24</v>
      </c>
      <c r="Q106" s="39">
        <f t="shared" si="12"/>
        <v>1.6200000000000045</v>
      </c>
      <c r="R106" s="39" t="str">
        <f t="shared" si="13"/>
        <v>156,62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304</v>
      </c>
      <c r="G107" t="s">
        <v>305</v>
      </c>
      <c r="H107" t="s">
        <v>306</v>
      </c>
      <c r="I107" s="42"/>
      <c r="J107" s="43">
        <v>100</v>
      </c>
      <c r="K107" s="37" t="str">
        <f t="shared" si="8"/>
        <v>В47-300</v>
      </c>
      <c r="L107" s="37" t="str">
        <f t="shared" si="8"/>
        <v>158,58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158,58</v>
      </c>
      <c r="Q107" s="39">
        <f t="shared" si="12"/>
        <v>1.660000000000025</v>
      </c>
      <c r="R107" s="39" t="str">
        <f t="shared" si="13"/>
        <v>156,92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307</v>
      </c>
      <c r="G108" t="s">
        <v>308</v>
      </c>
      <c r="H108" t="s">
        <v>309</v>
      </c>
      <c r="I108" s="42"/>
      <c r="J108" s="43">
        <v>101</v>
      </c>
      <c r="K108" s="37" t="str">
        <f t="shared" si="8"/>
        <v>В47-301</v>
      </c>
      <c r="L108" s="37" t="str">
        <f t="shared" si="8"/>
        <v>158,86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158,86</v>
      </c>
      <c r="Q108" s="39">
        <f t="shared" si="12"/>
        <v>1.7000000000000171</v>
      </c>
      <c r="R108" s="39" t="str">
        <f t="shared" si="13"/>
        <v>157,16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310</v>
      </c>
      <c r="G109" t="s">
        <v>311</v>
      </c>
      <c r="H109" t="s">
        <v>312</v>
      </c>
      <c r="I109" s="42"/>
      <c r="J109" s="43">
        <v>102</v>
      </c>
      <c r="K109" s="37" t="str">
        <f t="shared" si="8"/>
        <v>В47-302</v>
      </c>
      <c r="L109" s="37" t="str">
        <f t="shared" si="8"/>
        <v>159,31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159,31</v>
      </c>
      <c r="Q109" s="39">
        <f t="shared" si="12"/>
        <v>1.6599999999999966</v>
      </c>
      <c r="R109" s="39" t="str">
        <f t="shared" si="13"/>
        <v>157,65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313</v>
      </c>
      <c r="G110" t="s">
        <v>314</v>
      </c>
      <c r="H110" t="s">
        <v>315</v>
      </c>
      <c r="I110" s="42"/>
      <c r="J110" s="43">
        <v>103</v>
      </c>
      <c r="K110" s="37" t="str">
        <f t="shared" si="8"/>
        <v>В47-303</v>
      </c>
      <c r="L110" s="37" t="str">
        <f t="shared" si="8"/>
        <v>158,85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158,85</v>
      </c>
      <c r="Q110" s="39">
        <f t="shared" si="12"/>
        <v>2.0199999999999818</v>
      </c>
      <c r="R110" s="39" t="str">
        <f t="shared" si="13"/>
        <v>156,83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316</v>
      </c>
      <c r="G111" t="s">
        <v>317</v>
      </c>
      <c r="H111" t="s">
        <v>318</v>
      </c>
      <c r="I111" s="42"/>
      <c r="J111" s="43">
        <v>104</v>
      </c>
      <c r="K111" s="37" t="str">
        <f t="shared" si="8"/>
        <v>В47-304</v>
      </c>
      <c r="L111" s="37" t="str">
        <f t="shared" si="8"/>
        <v>160,22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160,22</v>
      </c>
      <c r="Q111" s="39">
        <f t="shared" si="12"/>
        <v>1.8199999999999932</v>
      </c>
      <c r="R111" s="39" t="str">
        <f t="shared" si="13"/>
        <v>158,40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319</v>
      </c>
      <c r="G112" t="s">
        <v>320</v>
      </c>
      <c r="H112" t="s">
        <v>321</v>
      </c>
      <c r="I112" s="42"/>
      <c r="J112" s="43">
        <v>105</v>
      </c>
      <c r="K112" s="37" t="str">
        <f t="shared" si="8"/>
        <v>В47-305</v>
      </c>
      <c r="L112" s="37" t="str">
        <f t="shared" si="8"/>
        <v>159,98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159,98</v>
      </c>
      <c r="Q112" s="39">
        <f t="shared" si="12"/>
        <v>1.7099999999999795</v>
      </c>
      <c r="R112" s="39" t="str">
        <f t="shared" si="13"/>
        <v>158,27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322</v>
      </c>
      <c r="G113" t="s">
        <v>323</v>
      </c>
      <c r="H113" t="s">
        <v>324</v>
      </c>
      <c r="I113" s="42"/>
      <c r="J113" s="43">
        <v>106</v>
      </c>
      <c r="K113" s="37" t="str">
        <f t="shared" si="8"/>
        <v>В47-306</v>
      </c>
      <c r="L113" s="37" t="str">
        <f t="shared" si="8"/>
        <v>161,84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161,84</v>
      </c>
      <c r="Q113" s="39">
        <f t="shared" si="12"/>
        <v>1.539999999999992</v>
      </c>
      <c r="R113" s="39" t="str">
        <f t="shared" si="13"/>
        <v>160,30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325</v>
      </c>
      <c r="G114" t="s">
        <v>326</v>
      </c>
      <c r="H114" t="s">
        <v>327</v>
      </c>
      <c r="I114" s="42"/>
      <c r="J114" s="43">
        <v>107</v>
      </c>
      <c r="K114" s="37" t="str">
        <f t="shared" si="8"/>
        <v>В47-307</v>
      </c>
      <c r="L114" s="37" t="str">
        <f t="shared" si="8"/>
        <v>161,45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161,45</v>
      </c>
      <c r="Q114" s="39">
        <f t="shared" si="12"/>
        <v>1.289999999999992</v>
      </c>
      <c r="R114" s="39" t="str">
        <f t="shared" si="13"/>
        <v>160,16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328</v>
      </c>
      <c r="G115" t="s">
        <v>329</v>
      </c>
      <c r="H115" t="s">
        <v>330</v>
      </c>
      <c r="I115" s="42"/>
      <c r="J115" s="43">
        <v>108</v>
      </c>
      <c r="K115" s="37" t="str">
        <f t="shared" si="8"/>
        <v>В47-308</v>
      </c>
      <c r="L115" s="37" t="str">
        <f t="shared" si="8"/>
        <v>161,76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161,76</v>
      </c>
      <c r="Q115" s="39">
        <f t="shared" si="12"/>
        <v>1.7199999999999989</v>
      </c>
      <c r="R115" s="39" t="str">
        <f t="shared" si="13"/>
        <v>160,04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331</v>
      </c>
      <c r="G116" t="s">
        <v>332</v>
      </c>
      <c r="H116" t="s">
        <v>333</v>
      </c>
      <c r="I116" s="42"/>
      <c r="J116" s="43">
        <v>109</v>
      </c>
      <c r="K116" s="37" t="str">
        <f t="shared" si="8"/>
        <v>В47-309</v>
      </c>
      <c r="L116" s="37" t="str">
        <f t="shared" si="8"/>
        <v>162,18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162,18</v>
      </c>
      <c r="Q116" s="39">
        <f t="shared" si="12"/>
        <v>1.710000000000008</v>
      </c>
      <c r="R116" s="39" t="str">
        <f t="shared" si="13"/>
        <v>160,47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334</v>
      </c>
      <c r="G117" t="s">
        <v>335</v>
      </c>
      <c r="H117" t="s">
        <v>336</v>
      </c>
      <c r="I117" s="42"/>
      <c r="J117" s="43">
        <v>110</v>
      </c>
      <c r="K117" s="37" t="str">
        <f t="shared" si="8"/>
        <v>В47-310</v>
      </c>
      <c r="L117" s="37" t="str">
        <f t="shared" si="8"/>
        <v>160,37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160,37</v>
      </c>
      <c r="Q117" s="39">
        <f t="shared" si="12"/>
        <v>2.2700000000000102</v>
      </c>
      <c r="R117" s="39" t="str">
        <f t="shared" si="13"/>
        <v>158,10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337</v>
      </c>
      <c r="G118" t="s">
        <v>338</v>
      </c>
      <c r="H118" t="s">
        <v>46</v>
      </c>
      <c r="I118" s="42"/>
      <c r="J118" s="43">
        <v>111</v>
      </c>
      <c r="K118" s="37" t="str">
        <f t="shared" si="8"/>
        <v>В47-311</v>
      </c>
      <c r="L118" s="37" t="str">
        <f t="shared" si="8"/>
        <v>161,42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161,42</v>
      </c>
      <c r="Q118" s="39">
        <f t="shared" si="12"/>
        <v>1.6899999999999977</v>
      </c>
      <c r="R118" s="39" t="str">
        <f t="shared" si="13"/>
        <v>159,73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339</v>
      </c>
      <c r="G119" t="s">
        <v>340</v>
      </c>
      <c r="H119" t="s">
        <v>341</v>
      </c>
      <c r="I119" s="42"/>
      <c r="J119" s="43">
        <v>112</v>
      </c>
      <c r="K119" s="37" t="str">
        <f t="shared" si="8"/>
        <v>В47-312</v>
      </c>
      <c r="L119" s="37" t="str">
        <f t="shared" si="8"/>
        <v>160,60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160,60</v>
      </c>
      <c r="Q119" s="39">
        <f t="shared" si="12"/>
        <v>1.8700000000000045</v>
      </c>
      <c r="R119" s="39" t="str">
        <f t="shared" si="13"/>
        <v>158,73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342</v>
      </c>
      <c r="G120" t="s">
        <v>343</v>
      </c>
      <c r="H120" t="s">
        <v>344</v>
      </c>
      <c r="I120" s="42"/>
      <c r="J120" s="43">
        <v>113</v>
      </c>
      <c r="K120" s="37" t="str">
        <f t="shared" si="8"/>
        <v>В47-313</v>
      </c>
      <c r="L120" s="37" t="str">
        <f t="shared" si="8"/>
        <v>164,23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164,23</v>
      </c>
      <c r="Q120" s="39">
        <f t="shared" si="12"/>
        <v>1.5300000000000011</v>
      </c>
      <c r="R120" s="39" t="str">
        <f t="shared" si="13"/>
        <v>162,70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345</v>
      </c>
      <c r="G121" t="s">
        <v>346</v>
      </c>
      <c r="H121" t="s">
        <v>347</v>
      </c>
      <c r="I121" s="42"/>
      <c r="J121" s="43">
        <v>114</v>
      </c>
      <c r="K121" s="37" t="str">
        <f t="shared" si="8"/>
        <v>В47-314</v>
      </c>
      <c r="L121" s="37" t="str">
        <f t="shared" si="8"/>
        <v>164,81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164,81</v>
      </c>
      <c r="Q121" s="39">
        <f t="shared" si="12"/>
        <v>1.7400000000000091</v>
      </c>
      <c r="R121" s="39" t="str">
        <f t="shared" si="13"/>
        <v>163,07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348</v>
      </c>
      <c r="G122" t="s">
        <v>349</v>
      </c>
      <c r="H122" t="s">
        <v>350</v>
      </c>
      <c r="I122" s="42"/>
      <c r="J122" s="43">
        <v>115</v>
      </c>
      <c r="K122" s="37" t="str">
        <f t="shared" si="8"/>
        <v>В47-315</v>
      </c>
      <c r="L122" s="37" t="str">
        <f t="shared" si="8"/>
        <v>164,43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164,43</v>
      </c>
      <c r="Q122" s="39">
        <f t="shared" si="12"/>
        <v>1.6700000000000159</v>
      </c>
      <c r="R122" s="39" t="str">
        <f t="shared" si="13"/>
        <v>162,76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351</v>
      </c>
      <c r="G123" t="s">
        <v>352</v>
      </c>
      <c r="H123" t="s">
        <v>353</v>
      </c>
      <c r="I123" s="42"/>
      <c r="J123" s="43">
        <v>116</v>
      </c>
      <c r="K123" s="37" t="str">
        <f t="shared" si="8"/>
        <v>В47-316</v>
      </c>
      <c r="L123" s="37" t="str">
        <f t="shared" si="8"/>
        <v>163,53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163,53</v>
      </c>
      <c r="Q123" s="39">
        <f t="shared" si="12"/>
        <v>10.680000000000007</v>
      </c>
      <c r="R123" s="39" t="str">
        <f t="shared" si="13"/>
        <v>152,85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354</v>
      </c>
      <c r="G124" t="s">
        <v>355</v>
      </c>
      <c r="H124" t="s">
        <v>344</v>
      </c>
      <c r="I124" s="42"/>
      <c r="J124" s="43">
        <v>117</v>
      </c>
      <c r="K124" s="37" t="str">
        <f t="shared" si="8"/>
        <v>В47-317</v>
      </c>
      <c r="L124" s="37" t="str">
        <f t="shared" si="8"/>
        <v>164,39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164,39</v>
      </c>
      <c r="Q124" s="39">
        <f t="shared" si="12"/>
        <v>1.6899999999999977</v>
      </c>
      <c r="R124" s="39" t="str">
        <f t="shared" si="13"/>
        <v>162,70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356</v>
      </c>
      <c r="G125" t="s">
        <v>357</v>
      </c>
      <c r="H125" t="s">
        <v>358</v>
      </c>
      <c r="I125" s="42"/>
      <c r="J125" s="43">
        <v>118</v>
      </c>
      <c r="K125" s="37" t="str">
        <f t="shared" si="8"/>
        <v>В47-318</v>
      </c>
      <c r="L125" s="37" t="str">
        <f t="shared" si="8"/>
        <v>164,29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164,29</v>
      </c>
      <c r="Q125" s="39">
        <f t="shared" si="12"/>
        <v>1.7099999999999795</v>
      </c>
      <c r="R125" s="39" t="str">
        <f t="shared" si="13"/>
        <v>162,58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359</v>
      </c>
      <c r="G126" t="s">
        <v>360</v>
      </c>
      <c r="H126" t="s">
        <v>361</v>
      </c>
      <c r="I126" s="42"/>
      <c r="J126" s="43">
        <v>119</v>
      </c>
      <c r="K126" s="37" t="str">
        <f t="shared" si="8"/>
        <v>В47-319</v>
      </c>
      <c r="L126" s="37" t="str">
        <f t="shared" si="8"/>
        <v>163,17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163,17</v>
      </c>
      <c r="Q126" s="39">
        <f t="shared" si="12"/>
        <v>1.6199999999999761</v>
      </c>
      <c r="R126" s="39" t="str">
        <f t="shared" si="13"/>
        <v>161,55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362</v>
      </c>
      <c r="G127" t="s">
        <v>352</v>
      </c>
      <c r="H127" t="s">
        <v>363</v>
      </c>
      <c r="I127" s="42"/>
      <c r="J127" s="43">
        <v>120</v>
      </c>
      <c r="K127" s="37" t="str">
        <f t="shared" si="8"/>
        <v>В47-320</v>
      </c>
      <c r="L127" s="37" t="str">
        <f t="shared" si="8"/>
        <v>163,53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163,53</v>
      </c>
      <c r="Q127" s="39">
        <f t="shared" si="12"/>
        <v>1.9199999999999875</v>
      </c>
      <c r="R127" s="39" t="str">
        <f t="shared" si="13"/>
        <v>161,61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364</v>
      </c>
      <c r="G128" t="s">
        <v>365</v>
      </c>
      <c r="H128" t="s">
        <v>366</v>
      </c>
      <c r="I128" s="42"/>
      <c r="J128" s="43">
        <v>121</v>
      </c>
      <c r="K128" s="37" t="str">
        <f t="shared" ref="K128:L191" si="14">F128</f>
        <v>В47-321</v>
      </c>
      <c r="L128" s="37" t="str">
        <f t="shared" si="14"/>
        <v>162,64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162,64</v>
      </c>
      <c r="Q128" s="39">
        <f t="shared" si="12"/>
        <v>1.8599999999999852</v>
      </c>
      <c r="R128" s="39" t="str">
        <f t="shared" si="13"/>
        <v>160,78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367</v>
      </c>
      <c r="G129" t="s">
        <v>368</v>
      </c>
      <c r="H129" t="s">
        <v>369</v>
      </c>
      <c r="I129" s="42"/>
      <c r="J129" s="43">
        <v>122</v>
      </c>
      <c r="K129" s="37" t="str">
        <f t="shared" si="14"/>
        <v>В47-322</v>
      </c>
      <c r="L129" s="37" t="str">
        <f t="shared" si="14"/>
        <v>162,57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162,57</v>
      </c>
      <c r="Q129" s="39">
        <f t="shared" si="12"/>
        <v>1.8899999999999864</v>
      </c>
      <c r="R129" s="39" t="str">
        <f t="shared" si="13"/>
        <v>160,68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370</v>
      </c>
      <c r="G130" t="s">
        <v>371</v>
      </c>
      <c r="H130" t="s">
        <v>327</v>
      </c>
      <c r="I130" s="42"/>
      <c r="J130" s="43">
        <v>123</v>
      </c>
      <c r="K130" s="37" t="str">
        <f t="shared" si="14"/>
        <v>В47-323</v>
      </c>
      <c r="L130" s="37" t="str">
        <f t="shared" si="14"/>
        <v>162,00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162,00</v>
      </c>
      <c r="Q130" s="39">
        <f t="shared" si="12"/>
        <v>1.8400000000000034</v>
      </c>
      <c r="R130" s="39" t="str">
        <f t="shared" si="13"/>
        <v>160,16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372</v>
      </c>
      <c r="G131" t="s">
        <v>373</v>
      </c>
      <c r="H131" t="s">
        <v>374</v>
      </c>
      <c r="I131" s="42"/>
      <c r="J131" s="43">
        <v>124</v>
      </c>
      <c r="K131" s="37" t="str">
        <f t="shared" si="14"/>
        <v>В47-324</v>
      </c>
      <c r="L131" s="37" t="str">
        <f t="shared" si="14"/>
        <v>167,28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167,28</v>
      </c>
      <c r="Q131" s="39">
        <f t="shared" si="12"/>
        <v>2</v>
      </c>
      <c r="R131" s="39" t="str">
        <f t="shared" si="13"/>
        <v>165,28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375</v>
      </c>
      <c r="G132" t="s">
        <v>376</v>
      </c>
      <c r="H132" t="s">
        <v>377</v>
      </c>
      <c r="I132" s="42"/>
      <c r="J132" s="43">
        <v>125</v>
      </c>
      <c r="K132" s="37" t="str">
        <f t="shared" si="14"/>
        <v>В47-325</v>
      </c>
      <c r="L132" s="37" t="str">
        <f t="shared" si="14"/>
        <v>167,16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167,16</v>
      </c>
      <c r="Q132" s="39">
        <f t="shared" si="12"/>
        <v>2.0099999999999909</v>
      </c>
      <c r="R132" s="39" t="str">
        <f t="shared" si="13"/>
        <v>165,15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378</v>
      </c>
      <c r="G133" t="s">
        <v>379</v>
      </c>
      <c r="H133" t="s">
        <v>380</v>
      </c>
      <c r="I133" s="42"/>
      <c r="J133" s="43">
        <v>126</v>
      </c>
      <c r="K133" s="37" t="str">
        <f t="shared" si="14"/>
        <v>В47-326</v>
      </c>
      <c r="L133" s="37" t="str">
        <f t="shared" si="14"/>
        <v>167,06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167,06</v>
      </c>
      <c r="Q133" s="39">
        <f t="shared" si="12"/>
        <v>1.9799999999999898</v>
      </c>
      <c r="R133" s="39" t="str">
        <f t="shared" si="13"/>
        <v>165,08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381</v>
      </c>
      <c r="G134" t="s">
        <v>382</v>
      </c>
      <c r="H134" t="s">
        <v>383</v>
      </c>
      <c r="I134" s="42"/>
      <c r="J134" s="43">
        <v>127</v>
      </c>
      <c r="K134" s="37" t="str">
        <f t="shared" si="14"/>
        <v>В47-327</v>
      </c>
      <c r="L134" s="37" t="str">
        <f t="shared" si="14"/>
        <v>164,48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164,48</v>
      </c>
      <c r="Q134" s="39">
        <f t="shared" si="12"/>
        <v>1.9599999999999795</v>
      </c>
      <c r="R134" s="39" t="str">
        <f t="shared" si="13"/>
        <v>162,52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384</v>
      </c>
      <c r="G135" t="s">
        <v>385</v>
      </c>
      <c r="H135" t="s">
        <v>386</v>
      </c>
      <c r="I135" s="42"/>
      <c r="J135" s="43">
        <v>128</v>
      </c>
      <c r="K135" s="37" t="str">
        <f t="shared" si="14"/>
        <v>В47-328</v>
      </c>
      <c r="L135" s="37" t="str">
        <f t="shared" si="14"/>
        <v>164,47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164,47</v>
      </c>
      <c r="Q135" s="39">
        <f t="shared" si="12"/>
        <v>1.9699999999999989</v>
      </c>
      <c r="R135" s="39" t="str">
        <f t="shared" si="13"/>
        <v>162,50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387</v>
      </c>
      <c r="G136" t="s">
        <v>388</v>
      </c>
      <c r="H136" t="s">
        <v>389</v>
      </c>
      <c r="I136" s="42"/>
      <c r="J136" s="43">
        <v>129</v>
      </c>
      <c r="K136" s="37" t="str">
        <f t="shared" si="14"/>
        <v>В47-329</v>
      </c>
      <c r="L136" s="37" t="str">
        <f t="shared" si="14"/>
        <v>164,38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164,38</v>
      </c>
      <c r="Q136" s="39">
        <f t="shared" si="12"/>
        <v>1.9699999999999989</v>
      </c>
      <c r="R136" s="39" t="str">
        <f t="shared" si="13"/>
        <v>162,41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390</v>
      </c>
      <c r="G137" t="s">
        <v>391</v>
      </c>
      <c r="H137" t="s">
        <v>392</v>
      </c>
      <c r="I137" s="42"/>
      <c r="J137" s="43">
        <v>130</v>
      </c>
      <c r="K137" s="37" t="str">
        <f t="shared" si="14"/>
        <v>В47-330</v>
      </c>
      <c r="L137" s="37" t="str">
        <f t="shared" si="14"/>
        <v>164,28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164,28</v>
      </c>
      <c r="Q137" s="39">
        <f t="shared" ref="Q137:Q200" si="18">P137-R137</f>
        <v>1.9699999999999989</v>
      </c>
      <c r="R137" s="39" t="str">
        <f t="shared" ref="R137:R200" si="19">H137</f>
        <v>162,31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393</v>
      </c>
      <c r="G138" t="s">
        <v>394</v>
      </c>
      <c r="H138" t="s">
        <v>395</v>
      </c>
      <c r="I138" s="42"/>
      <c r="J138" s="43">
        <v>131</v>
      </c>
      <c r="K138" s="37" t="str">
        <f t="shared" si="14"/>
        <v>В47-331</v>
      </c>
      <c r="L138" s="37" t="str">
        <f t="shared" si="14"/>
        <v>163,56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163,56</v>
      </c>
      <c r="Q138" s="39">
        <f t="shared" si="18"/>
        <v>1.8900000000000148</v>
      </c>
      <c r="R138" s="39" t="str">
        <f t="shared" si="19"/>
        <v>161,67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396</v>
      </c>
      <c r="G139" t="s">
        <v>397</v>
      </c>
      <c r="H139" t="s">
        <v>398</v>
      </c>
      <c r="I139" s="42"/>
      <c r="J139" s="43">
        <v>132</v>
      </c>
      <c r="K139" s="37" t="str">
        <f t="shared" si="14"/>
        <v>В47-332</v>
      </c>
      <c r="L139" s="37" t="str">
        <f t="shared" si="14"/>
        <v>163,57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163,57</v>
      </c>
      <c r="Q139" s="39">
        <f t="shared" si="18"/>
        <v>2.6299999999999955</v>
      </c>
      <c r="R139" s="39" t="str">
        <f t="shared" si="19"/>
        <v>160,94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399</v>
      </c>
      <c r="G140" t="s">
        <v>400</v>
      </c>
      <c r="H140" t="s">
        <v>401</v>
      </c>
      <c r="I140" s="42"/>
      <c r="J140" s="43">
        <v>133</v>
      </c>
      <c r="K140" s="37" t="str">
        <f t="shared" si="14"/>
        <v>В47-333</v>
      </c>
      <c r="L140" s="37" t="str">
        <f t="shared" si="14"/>
        <v>165,22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165,22</v>
      </c>
      <c r="Q140" s="39">
        <f t="shared" si="18"/>
        <v>1.9799999999999898</v>
      </c>
      <c r="R140" s="39" t="str">
        <f t="shared" si="19"/>
        <v>163,24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402</v>
      </c>
      <c r="G141" t="s">
        <v>403</v>
      </c>
      <c r="H141" t="s">
        <v>404</v>
      </c>
      <c r="I141" s="42"/>
      <c r="J141" s="43">
        <v>134</v>
      </c>
      <c r="K141" s="37" t="str">
        <f t="shared" si="14"/>
        <v>В47-334</v>
      </c>
      <c r="L141" s="37" t="str">
        <f t="shared" si="14"/>
        <v>165,24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165,24</v>
      </c>
      <c r="Q141" s="39">
        <f t="shared" si="18"/>
        <v>1.9800000000000182</v>
      </c>
      <c r="R141" s="39" t="str">
        <f t="shared" si="19"/>
        <v>163,26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405</v>
      </c>
      <c r="G142" t="s">
        <v>406</v>
      </c>
      <c r="H142" t="s">
        <v>407</v>
      </c>
      <c r="J142" s="43">
        <v>135</v>
      </c>
      <c r="K142" s="37" t="str">
        <f t="shared" si="14"/>
        <v>В47-335</v>
      </c>
      <c r="L142" s="37" t="str">
        <f t="shared" si="14"/>
        <v>165,66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165,66</v>
      </c>
      <c r="Q142" s="39">
        <f t="shared" si="18"/>
        <v>1.9900000000000091</v>
      </c>
      <c r="R142" s="39" t="str">
        <f t="shared" si="19"/>
        <v>163,67</v>
      </c>
      <c r="S142" s="45"/>
    </row>
    <row r="143" spans="2:26">
      <c r="B143" s="35">
        <v>136</v>
      </c>
      <c r="C143" s="36"/>
      <c r="D143" s="36"/>
      <c r="E143" s="36"/>
      <c r="F143" t="s">
        <v>408</v>
      </c>
      <c r="G143" t="s">
        <v>409</v>
      </c>
      <c r="H143" t="s">
        <v>410</v>
      </c>
      <c r="J143" s="43">
        <v>136</v>
      </c>
      <c r="K143" s="37" t="str">
        <f t="shared" si="14"/>
        <v>В47-336</v>
      </c>
      <c r="L143" s="37" t="str">
        <f t="shared" si="14"/>
        <v>165,06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165,06</v>
      </c>
      <c r="Q143" s="39">
        <f t="shared" si="18"/>
        <v>1.960000000000008</v>
      </c>
      <c r="R143" s="39" t="str">
        <f t="shared" si="19"/>
        <v>163,10</v>
      </c>
      <c r="S143" s="45"/>
    </row>
    <row r="144" spans="2:26">
      <c r="B144" s="35">
        <v>137</v>
      </c>
      <c r="C144" s="36"/>
      <c r="D144" s="36"/>
      <c r="E144" s="36"/>
      <c r="F144" t="s">
        <v>411</v>
      </c>
      <c r="G144" t="s">
        <v>412</v>
      </c>
      <c r="H144" t="s">
        <v>413</v>
      </c>
      <c r="J144" s="43">
        <v>137</v>
      </c>
      <c r="K144" s="37" t="str">
        <f t="shared" si="14"/>
        <v>В47-337</v>
      </c>
      <c r="L144" s="37" t="str">
        <f t="shared" si="14"/>
        <v>165,37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165,37</v>
      </c>
      <c r="Q144" s="39">
        <f t="shared" si="18"/>
        <v>2.0099999999999909</v>
      </c>
      <c r="R144" s="39" t="str">
        <f t="shared" si="19"/>
        <v>163,36</v>
      </c>
      <c r="S144" s="45"/>
    </row>
    <row r="145" spans="2:19">
      <c r="B145" s="35">
        <v>138</v>
      </c>
      <c r="C145" s="36"/>
      <c r="D145" s="36"/>
      <c r="E145" s="36"/>
      <c r="F145" t="s">
        <v>414</v>
      </c>
      <c r="G145" t="s">
        <v>415</v>
      </c>
      <c r="H145" t="s">
        <v>416</v>
      </c>
      <c r="J145" s="43">
        <v>138</v>
      </c>
      <c r="K145" s="37" t="str">
        <f t="shared" si="14"/>
        <v>В47-338</v>
      </c>
      <c r="L145" s="37" t="str">
        <f t="shared" si="14"/>
        <v>166,31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166,31</v>
      </c>
      <c r="Q145" s="39">
        <f t="shared" si="18"/>
        <v>1.9799999999999898</v>
      </c>
      <c r="R145" s="39" t="str">
        <f t="shared" si="19"/>
        <v>164,33</v>
      </c>
      <c r="S145" s="45"/>
    </row>
    <row r="146" spans="2:19">
      <c r="B146" s="35">
        <v>139</v>
      </c>
      <c r="C146" s="36"/>
      <c r="D146" s="36"/>
      <c r="E146" s="36"/>
      <c r="F146" t="s">
        <v>417</v>
      </c>
      <c r="G146" t="s">
        <v>373</v>
      </c>
      <c r="H146" t="s">
        <v>418</v>
      </c>
      <c r="J146" s="43">
        <v>139</v>
      </c>
      <c r="K146" s="37" t="str">
        <f t="shared" si="14"/>
        <v>В47-339</v>
      </c>
      <c r="L146" s="37" t="str">
        <f t="shared" si="14"/>
        <v>167,28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167,28</v>
      </c>
      <c r="Q146" s="39">
        <f t="shared" si="18"/>
        <v>3.9900000000000091</v>
      </c>
      <c r="R146" s="39" t="str">
        <f t="shared" si="19"/>
        <v>163,29</v>
      </c>
      <c r="S146" s="45"/>
    </row>
    <row r="147" spans="2:19">
      <c r="B147" s="35">
        <v>140</v>
      </c>
      <c r="C147" s="36"/>
      <c r="D147" s="36"/>
      <c r="E147" s="36"/>
      <c r="F147" t="s">
        <v>419</v>
      </c>
      <c r="G147" t="s">
        <v>420</v>
      </c>
      <c r="H147" t="s">
        <v>421</v>
      </c>
      <c r="J147" s="43">
        <v>140</v>
      </c>
      <c r="K147" s="37" t="str">
        <f t="shared" si="14"/>
        <v>В47-340</v>
      </c>
      <c r="L147" s="37" t="str">
        <f t="shared" si="14"/>
        <v>165,25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165,25</v>
      </c>
      <c r="Q147" s="39">
        <f t="shared" si="18"/>
        <v>2.0200000000000102</v>
      </c>
      <c r="R147" s="39" t="str">
        <f t="shared" si="19"/>
        <v>163,23</v>
      </c>
      <c r="S147" s="45"/>
    </row>
    <row r="148" spans="2:19">
      <c r="B148" s="35">
        <v>141</v>
      </c>
      <c r="C148" s="36"/>
      <c r="D148" s="36"/>
      <c r="E148" s="36"/>
      <c r="F148" t="s">
        <v>422</v>
      </c>
      <c r="G148" t="s">
        <v>423</v>
      </c>
      <c r="H148" t="s">
        <v>424</v>
      </c>
      <c r="J148" s="43">
        <v>141</v>
      </c>
      <c r="K148" s="37" t="str">
        <f t="shared" si="14"/>
        <v>В47-341</v>
      </c>
      <c r="L148" s="37" t="str">
        <f t="shared" si="14"/>
        <v>167,25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167,25</v>
      </c>
      <c r="Q148" s="39">
        <f t="shared" si="18"/>
        <v>2.0200000000000102</v>
      </c>
      <c r="R148" s="39" t="str">
        <f t="shared" si="19"/>
        <v>165,23</v>
      </c>
      <c r="S148" s="45"/>
    </row>
    <row r="149" spans="2:19">
      <c r="B149" s="35">
        <v>142</v>
      </c>
      <c r="C149" s="36"/>
      <c r="D149" s="36"/>
      <c r="E149" s="36"/>
      <c r="F149" t="s">
        <v>425</v>
      </c>
      <c r="G149" t="s">
        <v>426</v>
      </c>
      <c r="H149" t="s">
        <v>427</v>
      </c>
      <c r="J149" s="43">
        <v>142</v>
      </c>
      <c r="K149" s="37" t="str">
        <f t="shared" si="14"/>
        <v>В47-342</v>
      </c>
      <c r="L149" s="37" t="str">
        <f t="shared" si="14"/>
        <v>167,60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167,60</v>
      </c>
      <c r="Q149" s="39">
        <f t="shared" si="18"/>
        <v>3.5999999999999943</v>
      </c>
      <c r="R149" s="39" t="str">
        <f t="shared" si="19"/>
        <v>164,00</v>
      </c>
      <c r="S149" s="45"/>
    </row>
    <row r="150" spans="2:19">
      <c r="B150" s="35">
        <v>143</v>
      </c>
      <c r="C150" s="36"/>
      <c r="D150" s="36"/>
      <c r="E150" s="36"/>
      <c r="F150" t="s">
        <v>428</v>
      </c>
      <c r="G150" t="s">
        <v>429</v>
      </c>
      <c r="H150" t="s">
        <v>430</v>
      </c>
      <c r="J150" s="43">
        <v>143</v>
      </c>
      <c r="K150" s="37" t="str">
        <f t="shared" si="14"/>
        <v>В47-343</v>
      </c>
      <c r="L150" s="37" t="str">
        <f t="shared" si="14"/>
        <v>167,65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167,65</v>
      </c>
      <c r="Q150" s="39">
        <f t="shared" si="18"/>
        <v>2.6299999999999955</v>
      </c>
      <c r="R150" s="39" t="str">
        <f t="shared" si="19"/>
        <v>165,02</v>
      </c>
      <c r="S150" s="45"/>
    </row>
    <row r="151" spans="2:19">
      <c r="B151" s="35">
        <v>144</v>
      </c>
      <c r="C151" s="36"/>
      <c r="D151" s="36"/>
      <c r="E151" s="36"/>
      <c r="F151" t="s">
        <v>431</v>
      </c>
      <c r="G151" t="s">
        <v>432</v>
      </c>
      <c r="H151" t="s">
        <v>433</v>
      </c>
      <c r="J151" s="43">
        <v>144</v>
      </c>
      <c r="K151" s="37" t="str">
        <f t="shared" si="14"/>
        <v>В47-344</v>
      </c>
      <c r="L151" s="37" t="str">
        <f t="shared" si="14"/>
        <v>167,84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167,84</v>
      </c>
      <c r="Q151" s="39">
        <f t="shared" si="18"/>
        <v>2.2700000000000102</v>
      </c>
      <c r="R151" s="39" t="str">
        <f t="shared" si="19"/>
        <v>165,57</v>
      </c>
      <c r="S151" s="45"/>
    </row>
    <row r="152" spans="2:19">
      <c r="B152" s="35">
        <v>145</v>
      </c>
      <c r="C152" s="36"/>
      <c r="D152" s="36"/>
      <c r="E152" s="36"/>
      <c r="F152" t="s">
        <v>434</v>
      </c>
      <c r="G152" t="s">
        <v>435</v>
      </c>
      <c r="H152" t="s">
        <v>436</v>
      </c>
      <c r="J152" s="43">
        <v>145</v>
      </c>
      <c r="K152" s="37" t="str">
        <f t="shared" si="14"/>
        <v>В47-345</v>
      </c>
      <c r="L152" s="37" t="str">
        <f t="shared" si="14"/>
        <v>167,04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167,04</v>
      </c>
      <c r="Q152" s="39">
        <f t="shared" si="18"/>
        <v>1.9699999999999989</v>
      </c>
      <c r="R152" s="39" t="str">
        <f t="shared" si="19"/>
        <v>165,07</v>
      </c>
      <c r="S152" s="45"/>
    </row>
    <row r="153" spans="2:19">
      <c r="B153" s="35">
        <v>146</v>
      </c>
      <c r="C153" s="36"/>
      <c r="D153" s="36"/>
      <c r="E153" s="36"/>
      <c r="F153" t="s">
        <v>437</v>
      </c>
      <c r="G153" t="s">
        <v>438</v>
      </c>
      <c r="H153" t="s">
        <v>439</v>
      </c>
      <c r="J153" s="43">
        <v>146</v>
      </c>
      <c r="K153" s="37" t="str">
        <f t="shared" si="14"/>
        <v>В47-346</v>
      </c>
      <c r="L153" s="37" t="str">
        <f t="shared" si="14"/>
        <v>167,70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167,70</v>
      </c>
      <c r="Q153" s="39">
        <f t="shared" si="18"/>
        <v>2.0499999999999829</v>
      </c>
      <c r="R153" s="39" t="str">
        <f t="shared" si="19"/>
        <v>165,65</v>
      </c>
      <c r="S153" s="45"/>
    </row>
    <row r="154" spans="2:19">
      <c r="B154" s="35">
        <v>147</v>
      </c>
      <c r="C154" s="36"/>
      <c r="D154" s="36"/>
      <c r="E154" s="36"/>
      <c r="F154" t="s">
        <v>440</v>
      </c>
      <c r="G154" t="s">
        <v>441</v>
      </c>
      <c r="H154" t="s">
        <v>442</v>
      </c>
      <c r="J154" s="43">
        <v>147</v>
      </c>
      <c r="K154" s="37" t="str">
        <f t="shared" si="14"/>
        <v>В47-347</v>
      </c>
      <c r="L154" s="37" t="str">
        <f t="shared" si="14"/>
        <v>167,75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167,75</v>
      </c>
      <c r="Q154" s="39">
        <f t="shared" si="18"/>
        <v>1.710000000000008</v>
      </c>
      <c r="R154" s="39" t="str">
        <f t="shared" si="19"/>
        <v>166,04</v>
      </c>
      <c r="S154" s="45"/>
    </row>
    <row r="155" spans="2:19">
      <c r="B155" s="35">
        <v>148</v>
      </c>
      <c r="C155" s="36"/>
      <c r="D155" s="36"/>
      <c r="E155" s="36"/>
      <c r="F155" t="s">
        <v>443</v>
      </c>
      <c r="G155" t="s">
        <v>444</v>
      </c>
      <c r="H155" t="s">
        <v>445</v>
      </c>
      <c r="J155" s="43">
        <v>148</v>
      </c>
      <c r="K155" s="37" t="str">
        <f t="shared" si="14"/>
        <v>В47-348</v>
      </c>
      <c r="L155" s="37" t="str">
        <f t="shared" si="14"/>
        <v>167,58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167,58</v>
      </c>
      <c r="Q155" s="39">
        <f t="shared" si="18"/>
        <v>2.0300000000000011</v>
      </c>
      <c r="R155" s="39" t="str">
        <f t="shared" si="19"/>
        <v>165,55</v>
      </c>
      <c r="S155" s="45"/>
    </row>
    <row r="156" spans="2:19">
      <c r="B156" s="35">
        <v>149</v>
      </c>
      <c r="C156" s="36"/>
      <c r="D156" s="36"/>
      <c r="E156" s="36"/>
      <c r="F156" t="s">
        <v>446</v>
      </c>
      <c r="G156" t="s">
        <v>447</v>
      </c>
      <c r="H156" t="s">
        <v>433</v>
      </c>
      <c r="J156" s="43">
        <v>149</v>
      </c>
      <c r="K156" s="37" t="str">
        <f t="shared" si="14"/>
        <v>В47-349</v>
      </c>
      <c r="L156" s="37" t="str">
        <f t="shared" si="14"/>
        <v>167,51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167,51</v>
      </c>
      <c r="Q156" s="39">
        <f t="shared" si="18"/>
        <v>1.9399999999999977</v>
      </c>
      <c r="R156" s="39" t="str">
        <f t="shared" si="19"/>
        <v>165,57</v>
      </c>
      <c r="S156" s="45"/>
    </row>
    <row r="157" spans="2:19">
      <c r="B157" s="35">
        <v>150</v>
      </c>
      <c r="C157" s="36"/>
      <c r="D157" s="36"/>
      <c r="E157" s="36"/>
      <c r="F157" t="s">
        <v>448</v>
      </c>
      <c r="G157" t="s">
        <v>449</v>
      </c>
      <c r="H157" t="s">
        <v>450</v>
      </c>
      <c r="J157" s="43">
        <v>150</v>
      </c>
      <c r="K157" s="37" t="str">
        <f t="shared" si="14"/>
        <v>В47-350</v>
      </c>
      <c r="L157" s="37" t="str">
        <f t="shared" si="14"/>
        <v>167,29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167,29</v>
      </c>
      <c r="Q157" s="39">
        <f t="shared" si="18"/>
        <v>2.25</v>
      </c>
      <c r="R157" s="39" t="str">
        <f t="shared" si="19"/>
        <v>165,04</v>
      </c>
      <c r="S157" s="45"/>
    </row>
    <row r="158" spans="2:19">
      <c r="B158" s="35">
        <v>151</v>
      </c>
      <c r="C158" s="36"/>
      <c r="D158" s="36"/>
      <c r="E158" s="36"/>
      <c r="F158" t="s">
        <v>451</v>
      </c>
      <c r="G158" t="s">
        <v>452</v>
      </c>
      <c r="H158" t="s">
        <v>453</v>
      </c>
      <c r="J158" s="43">
        <v>151</v>
      </c>
      <c r="K158" s="37" t="str">
        <f t="shared" si="14"/>
        <v>В47-351</v>
      </c>
      <c r="L158" s="37" t="str">
        <f t="shared" si="14"/>
        <v>166,03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166,03</v>
      </c>
      <c r="Q158" s="39">
        <f t="shared" si="18"/>
        <v>2.0600000000000023</v>
      </c>
      <c r="R158" s="39" t="str">
        <f t="shared" si="19"/>
        <v>163,97</v>
      </c>
      <c r="S158" s="45"/>
    </row>
    <row r="159" spans="2:19">
      <c r="B159" s="35">
        <v>152</v>
      </c>
      <c r="C159" s="36"/>
      <c r="D159" s="36"/>
      <c r="E159" s="36"/>
      <c r="F159" t="s">
        <v>454</v>
      </c>
      <c r="G159" t="s">
        <v>455</v>
      </c>
      <c r="H159" t="s">
        <v>456</v>
      </c>
      <c r="J159" s="43">
        <v>152</v>
      </c>
      <c r="K159" s="37" t="str">
        <f t="shared" si="14"/>
        <v>В47-352</v>
      </c>
      <c r="L159" s="37" t="str">
        <f t="shared" si="14"/>
        <v>166,79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166,79</v>
      </c>
      <c r="Q159" s="39">
        <f t="shared" si="18"/>
        <v>2.3400000000000034</v>
      </c>
      <c r="R159" s="39" t="str">
        <f t="shared" si="19"/>
        <v>164,45</v>
      </c>
      <c r="S159" s="45"/>
    </row>
    <row r="160" spans="2:19">
      <c r="B160" s="35">
        <v>153</v>
      </c>
      <c r="C160" s="36"/>
      <c r="D160" s="36"/>
      <c r="E160" s="36"/>
      <c r="F160" t="s">
        <v>457</v>
      </c>
      <c r="G160" t="s">
        <v>458</v>
      </c>
      <c r="H160" t="s">
        <v>445</v>
      </c>
      <c r="J160" s="43">
        <v>153</v>
      </c>
      <c r="K160" s="37" t="str">
        <f t="shared" si="14"/>
        <v>В47-353</v>
      </c>
      <c r="L160" s="37" t="str">
        <f t="shared" si="14"/>
        <v>166,90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166,90</v>
      </c>
      <c r="Q160" s="39">
        <f t="shared" si="18"/>
        <v>1.3499999999999943</v>
      </c>
      <c r="R160" s="39" t="str">
        <f t="shared" si="19"/>
        <v>165,55</v>
      </c>
      <c r="S160" s="45"/>
    </row>
    <row r="161" spans="2:19">
      <c r="B161" s="35">
        <v>154</v>
      </c>
      <c r="C161" s="36"/>
      <c r="D161" s="36"/>
      <c r="E161" s="36"/>
      <c r="F161" t="s">
        <v>459</v>
      </c>
      <c r="G161" t="s">
        <v>460</v>
      </c>
      <c r="H161" t="s">
        <v>461</v>
      </c>
      <c r="J161" s="43">
        <v>154</v>
      </c>
      <c r="K161" s="37" t="str">
        <f t="shared" si="14"/>
        <v>В47-354</v>
      </c>
      <c r="L161" s="37" t="str">
        <f t="shared" si="14"/>
        <v>166,35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166,35</v>
      </c>
      <c r="Q161" s="39">
        <f t="shared" si="18"/>
        <v>1.789999999999992</v>
      </c>
      <c r="R161" s="39" t="str">
        <f t="shared" si="19"/>
        <v>164,56</v>
      </c>
      <c r="S161" s="45"/>
    </row>
    <row r="162" spans="2:19">
      <c r="B162" s="35">
        <v>155</v>
      </c>
      <c r="C162" s="36"/>
      <c r="D162" s="36"/>
      <c r="E162" s="36"/>
      <c r="F162" t="s">
        <v>462</v>
      </c>
      <c r="G162" t="s">
        <v>463</v>
      </c>
      <c r="H162" t="s">
        <v>464</v>
      </c>
      <c r="J162" s="43">
        <v>155</v>
      </c>
      <c r="K162" s="37" t="str">
        <f t="shared" si="14"/>
        <v>В47-355</v>
      </c>
      <c r="L162" s="37" t="str">
        <f t="shared" si="14"/>
        <v>166,67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166,67</v>
      </c>
      <c r="Q162" s="39">
        <f t="shared" si="18"/>
        <v>1.9299999999999784</v>
      </c>
      <c r="R162" s="39" t="str">
        <f t="shared" si="19"/>
        <v>164,74</v>
      </c>
      <c r="S162" s="45"/>
    </row>
    <row r="163" spans="2:19">
      <c r="B163" s="35">
        <v>156</v>
      </c>
      <c r="C163" s="36"/>
      <c r="D163" s="36"/>
      <c r="E163" s="36"/>
      <c r="F163" t="s">
        <v>465</v>
      </c>
      <c r="G163" t="s">
        <v>466</v>
      </c>
      <c r="H163" t="s">
        <v>467</v>
      </c>
      <c r="J163" s="43">
        <v>156</v>
      </c>
      <c r="K163" s="37" t="str">
        <f t="shared" si="14"/>
        <v>В47-356</v>
      </c>
      <c r="L163" s="37" t="str">
        <f t="shared" si="14"/>
        <v>166,49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166,49</v>
      </c>
      <c r="Q163" s="39">
        <f t="shared" si="18"/>
        <v>1.6200000000000045</v>
      </c>
      <c r="R163" s="39" t="str">
        <f t="shared" si="19"/>
        <v>164,87</v>
      </c>
      <c r="S163" s="45"/>
    </row>
    <row r="164" spans="2:19">
      <c r="B164" s="35">
        <v>157</v>
      </c>
      <c r="C164" s="36"/>
      <c r="D164" s="36"/>
      <c r="E164" s="36"/>
      <c r="F164" t="s">
        <v>468</v>
      </c>
      <c r="G164" t="s">
        <v>469</v>
      </c>
      <c r="H164" t="s">
        <v>470</v>
      </c>
      <c r="J164" s="43">
        <v>157</v>
      </c>
      <c r="K164" s="37" t="str">
        <f t="shared" si="14"/>
        <v>В47-357</v>
      </c>
      <c r="L164" s="37" t="str">
        <f t="shared" si="14"/>
        <v>166,61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166,61</v>
      </c>
      <c r="Q164" s="39">
        <f t="shared" si="18"/>
        <v>2.0200000000000102</v>
      </c>
      <c r="R164" s="39" t="str">
        <f t="shared" si="19"/>
        <v>164,59</v>
      </c>
      <c r="S164" s="45"/>
    </row>
    <row r="165" spans="2:19">
      <c r="B165" s="35">
        <v>158</v>
      </c>
      <c r="C165" s="36"/>
      <c r="D165" s="36"/>
      <c r="E165" s="36"/>
      <c r="F165" t="s">
        <v>471</v>
      </c>
      <c r="G165" t="s">
        <v>472</v>
      </c>
      <c r="H165" t="s">
        <v>473</v>
      </c>
      <c r="J165" s="43">
        <v>158</v>
      </c>
      <c r="K165" s="37" t="str">
        <f t="shared" si="14"/>
        <v>В47-358</v>
      </c>
      <c r="L165" s="37" t="str">
        <f t="shared" si="14"/>
        <v>166,39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166,39</v>
      </c>
      <c r="Q165" s="39">
        <f t="shared" si="18"/>
        <v>2.3599999999999852</v>
      </c>
      <c r="R165" s="39" t="str">
        <f t="shared" si="19"/>
        <v>164,03</v>
      </c>
      <c r="S165" s="45"/>
    </row>
    <row r="166" spans="2:19">
      <c r="B166" s="35">
        <v>159</v>
      </c>
      <c r="C166" s="36"/>
      <c r="D166" s="36"/>
      <c r="E166" s="36"/>
      <c r="F166" t="s">
        <v>474</v>
      </c>
      <c r="G166" t="s">
        <v>475</v>
      </c>
      <c r="H166" t="s">
        <v>476</v>
      </c>
      <c r="J166" s="43">
        <v>159</v>
      </c>
      <c r="K166" s="37" t="str">
        <f t="shared" si="14"/>
        <v>В47-359</v>
      </c>
      <c r="L166" s="37" t="str">
        <f t="shared" si="14"/>
        <v>166,41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166,41</v>
      </c>
      <c r="Q166" s="39">
        <f t="shared" si="18"/>
        <v>2.2199999999999989</v>
      </c>
      <c r="R166" s="39" t="str">
        <f t="shared" si="19"/>
        <v>164,19</v>
      </c>
      <c r="S166" s="45"/>
    </row>
    <row r="167" spans="2:19">
      <c r="B167" s="35">
        <v>160</v>
      </c>
      <c r="C167" s="36"/>
      <c r="D167" s="36"/>
      <c r="E167" s="36"/>
      <c r="F167" t="s">
        <v>477</v>
      </c>
      <c r="G167" t="s">
        <v>478</v>
      </c>
      <c r="H167" t="s">
        <v>349</v>
      </c>
      <c r="J167" s="43">
        <v>160</v>
      </c>
      <c r="K167" s="37" t="str">
        <f t="shared" si="14"/>
        <v>В47-360</v>
      </c>
      <c r="L167" s="37" t="str">
        <f t="shared" si="14"/>
        <v>166,17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166,17</v>
      </c>
      <c r="Q167" s="39">
        <f t="shared" si="18"/>
        <v>1.7399999999999807</v>
      </c>
      <c r="R167" s="39" t="str">
        <f t="shared" si="19"/>
        <v>164,43</v>
      </c>
      <c r="S167" s="45"/>
    </row>
    <row r="168" spans="2:19">
      <c r="B168" s="35">
        <v>161</v>
      </c>
      <c r="C168" s="36"/>
      <c r="D168" s="36"/>
      <c r="E168" s="36"/>
      <c r="F168" t="s">
        <v>479</v>
      </c>
      <c r="G168" t="s">
        <v>480</v>
      </c>
      <c r="H168" t="s">
        <v>481</v>
      </c>
      <c r="J168" s="43">
        <v>161</v>
      </c>
      <c r="K168" s="37" t="str">
        <f t="shared" si="14"/>
        <v>В47-361</v>
      </c>
      <c r="L168" s="37" t="str">
        <f t="shared" si="14"/>
        <v>165,97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165,97</v>
      </c>
      <c r="Q168" s="39">
        <f t="shared" si="18"/>
        <v>1.6099999999999852</v>
      </c>
      <c r="R168" s="39" t="str">
        <f t="shared" si="19"/>
        <v>164,36</v>
      </c>
      <c r="S168" s="45"/>
    </row>
    <row r="169" spans="2:19">
      <c r="B169" s="35">
        <v>162</v>
      </c>
      <c r="C169" s="36"/>
      <c r="D169" s="36"/>
      <c r="E169" s="36"/>
      <c r="F169" t="s">
        <v>482</v>
      </c>
      <c r="G169" t="s">
        <v>483</v>
      </c>
      <c r="H169" t="s">
        <v>484</v>
      </c>
      <c r="J169" s="43">
        <v>162</v>
      </c>
      <c r="K169" s="37" t="str">
        <f t="shared" si="14"/>
        <v>В47-362</v>
      </c>
      <c r="L169" s="37" t="str">
        <f t="shared" si="14"/>
        <v>165,29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165,29</v>
      </c>
      <c r="Q169" s="39">
        <f t="shared" si="18"/>
        <v>1.9000000000000057</v>
      </c>
      <c r="R169" s="39" t="str">
        <f t="shared" si="19"/>
        <v>163,39</v>
      </c>
      <c r="S169" s="45"/>
    </row>
    <row r="170" spans="2:19">
      <c r="B170" s="35">
        <v>163</v>
      </c>
      <c r="C170" s="36"/>
      <c r="D170" s="36"/>
      <c r="E170" s="36"/>
      <c r="F170" t="s">
        <v>485</v>
      </c>
      <c r="G170" t="s">
        <v>486</v>
      </c>
      <c r="H170" t="s">
        <v>487</v>
      </c>
      <c r="J170" s="43">
        <v>163</v>
      </c>
      <c r="K170" s="37" t="str">
        <f t="shared" si="14"/>
        <v>В47-363</v>
      </c>
      <c r="L170" s="37" t="str">
        <f t="shared" si="14"/>
        <v>165,69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165,69</v>
      </c>
      <c r="Q170" s="39">
        <f t="shared" si="18"/>
        <v>1.9399999999999977</v>
      </c>
      <c r="R170" s="39" t="str">
        <f t="shared" si="19"/>
        <v>163,75</v>
      </c>
      <c r="S170" s="45"/>
    </row>
    <row r="171" spans="2:19">
      <c r="B171" s="35">
        <v>164</v>
      </c>
      <c r="C171" s="36"/>
      <c r="D171" s="36"/>
      <c r="E171" s="36"/>
      <c r="F171" t="s">
        <v>488</v>
      </c>
      <c r="G171" t="s">
        <v>403</v>
      </c>
      <c r="H171" t="s">
        <v>484</v>
      </c>
      <c r="J171" s="43">
        <v>164</v>
      </c>
      <c r="K171" s="37" t="str">
        <f t="shared" si="14"/>
        <v>В47-364</v>
      </c>
      <c r="L171" s="37" t="str">
        <f t="shared" si="14"/>
        <v>165,24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165,24</v>
      </c>
      <c r="Q171" s="39">
        <f t="shared" si="18"/>
        <v>1.8500000000000227</v>
      </c>
      <c r="R171" s="39" t="str">
        <f t="shared" si="19"/>
        <v>163,39</v>
      </c>
      <c r="S171" s="45"/>
    </row>
    <row r="172" spans="2:19">
      <c r="B172" s="35">
        <v>165</v>
      </c>
      <c r="C172" s="36"/>
      <c r="D172" s="36"/>
      <c r="E172" s="36"/>
      <c r="F172" t="s">
        <v>489</v>
      </c>
      <c r="G172" t="s">
        <v>490</v>
      </c>
      <c r="H172" t="s">
        <v>491</v>
      </c>
      <c r="J172" s="43">
        <v>165</v>
      </c>
      <c r="K172" s="37" t="str">
        <f t="shared" si="14"/>
        <v>В47-365</v>
      </c>
      <c r="L172" s="37" t="str">
        <f t="shared" si="14"/>
        <v>167,48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167,48</v>
      </c>
      <c r="Q172" s="39">
        <f t="shared" si="18"/>
        <v>2.0199999999999818</v>
      </c>
      <c r="R172" s="39" t="str">
        <f t="shared" si="19"/>
        <v>165,46</v>
      </c>
      <c r="S172" s="45"/>
    </row>
    <row r="173" spans="2:19">
      <c r="B173" s="35">
        <v>166</v>
      </c>
      <c r="C173" s="36"/>
      <c r="D173" s="36"/>
      <c r="E173" s="36"/>
      <c r="F173" t="s">
        <v>492</v>
      </c>
      <c r="G173" t="s">
        <v>493</v>
      </c>
      <c r="H173" t="s">
        <v>494</v>
      </c>
      <c r="J173" s="43">
        <v>166</v>
      </c>
      <c r="K173" s="37" t="str">
        <f t="shared" si="14"/>
        <v>В47-366</v>
      </c>
      <c r="L173" s="37" t="str">
        <f t="shared" si="14"/>
        <v>167,86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167,86</v>
      </c>
      <c r="Q173" s="39">
        <f t="shared" si="18"/>
        <v>2.0200000000000102</v>
      </c>
      <c r="R173" s="39" t="str">
        <f t="shared" si="19"/>
        <v>165,84</v>
      </c>
      <c r="S173" s="45"/>
    </row>
    <row r="174" spans="2:19">
      <c r="B174" s="35">
        <v>167</v>
      </c>
      <c r="C174" s="36"/>
      <c r="D174" s="36"/>
      <c r="E174" s="36"/>
      <c r="F174" t="s">
        <v>495</v>
      </c>
      <c r="G174" t="s">
        <v>496</v>
      </c>
      <c r="H174" t="s">
        <v>497</v>
      </c>
      <c r="J174" s="43">
        <v>167</v>
      </c>
      <c r="K174" s="37" t="str">
        <f t="shared" si="14"/>
        <v>В47-367</v>
      </c>
      <c r="L174" s="37" t="str">
        <f t="shared" si="14"/>
        <v>167,90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167,90</v>
      </c>
      <c r="Q174" s="39">
        <f t="shared" si="18"/>
        <v>1.9500000000000171</v>
      </c>
      <c r="R174" s="39" t="str">
        <f t="shared" si="19"/>
        <v>165,95</v>
      </c>
      <c r="S174" s="45"/>
    </row>
    <row r="175" spans="2:19">
      <c r="B175" s="35">
        <v>168</v>
      </c>
      <c r="C175" s="36"/>
      <c r="D175" s="36"/>
      <c r="E175" s="36"/>
      <c r="F175" t="s">
        <v>498</v>
      </c>
      <c r="G175" t="s">
        <v>499</v>
      </c>
      <c r="H175" t="s">
        <v>500</v>
      </c>
      <c r="J175" s="43">
        <v>168</v>
      </c>
      <c r="K175" s="37" t="str">
        <f t="shared" si="14"/>
        <v>В47-368</v>
      </c>
      <c r="L175" s="37" t="str">
        <f t="shared" si="14"/>
        <v>167,88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167,88</v>
      </c>
      <c r="Q175" s="39">
        <f t="shared" si="18"/>
        <v>2.2400000000000091</v>
      </c>
      <c r="R175" s="39" t="str">
        <f t="shared" si="19"/>
        <v>165,64</v>
      </c>
      <c r="S175" s="45"/>
    </row>
    <row r="176" spans="2:19">
      <c r="B176" s="35">
        <v>169</v>
      </c>
      <c r="C176" s="36"/>
      <c r="D176" s="36"/>
      <c r="E176" s="36"/>
      <c r="F176" t="s">
        <v>501</v>
      </c>
      <c r="G176" t="s">
        <v>502</v>
      </c>
      <c r="H176" t="s">
        <v>503</v>
      </c>
      <c r="J176" s="43">
        <v>169</v>
      </c>
      <c r="K176" s="37" t="str">
        <f t="shared" si="14"/>
        <v>В47-369</v>
      </c>
      <c r="L176" s="37" t="str">
        <f t="shared" si="14"/>
        <v>167,89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167,89</v>
      </c>
      <c r="Q176" s="39">
        <f t="shared" si="18"/>
        <v>2.3599999999999852</v>
      </c>
      <c r="R176" s="39" t="str">
        <f t="shared" si="19"/>
        <v>165,53</v>
      </c>
      <c r="S176" s="45"/>
    </row>
    <row r="177" spans="2:19">
      <c r="B177" s="35">
        <v>170</v>
      </c>
      <c r="C177" s="36"/>
      <c r="D177" s="36"/>
      <c r="E177" s="36"/>
      <c r="F177" t="s">
        <v>504</v>
      </c>
      <c r="G177" t="s">
        <v>505</v>
      </c>
      <c r="H177" t="s">
        <v>506</v>
      </c>
      <c r="J177" s="43">
        <v>170</v>
      </c>
      <c r="K177" s="37" t="str">
        <f t="shared" si="14"/>
        <v>В47-370</v>
      </c>
      <c r="L177" s="37" t="str">
        <f t="shared" si="14"/>
        <v>168,07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168,07</v>
      </c>
      <c r="Q177" s="39">
        <f t="shared" si="18"/>
        <v>1.8700000000000045</v>
      </c>
      <c r="R177" s="39" t="str">
        <f t="shared" si="19"/>
        <v>166,20</v>
      </c>
      <c r="S177" s="45"/>
    </row>
    <row r="178" spans="2:19">
      <c r="B178" s="35">
        <v>171</v>
      </c>
      <c r="C178" s="36"/>
      <c r="D178" s="36"/>
      <c r="E178" s="36"/>
      <c r="F178" t="s">
        <v>507</v>
      </c>
      <c r="G178" t="s">
        <v>508</v>
      </c>
      <c r="H178" t="s">
        <v>509</v>
      </c>
      <c r="J178" s="43">
        <v>171</v>
      </c>
      <c r="K178" s="37" t="str">
        <f t="shared" si="14"/>
        <v>В47-371</v>
      </c>
      <c r="L178" s="37" t="str">
        <f t="shared" si="14"/>
        <v>168,05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168,05</v>
      </c>
      <c r="Q178" s="39">
        <f t="shared" si="18"/>
        <v>1.6700000000000159</v>
      </c>
      <c r="R178" s="39" t="str">
        <f t="shared" si="19"/>
        <v>166,38</v>
      </c>
      <c r="S178" s="45"/>
    </row>
    <row r="179" spans="2:19">
      <c r="B179" s="35">
        <v>172</v>
      </c>
      <c r="C179" s="36"/>
      <c r="D179" s="36"/>
      <c r="E179" s="36"/>
      <c r="F179" t="s">
        <v>510</v>
      </c>
      <c r="G179" t="s">
        <v>511</v>
      </c>
      <c r="H179" t="s">
        <v>497</v>
      </c>
      <c r="J179" s="43">
        <v>172</v>
      </c>
      <c r="K179" s="37" t="str">
        <f t="shared" si="14"/>
        <v>В47-372</v>
      </c>
      <c r="L179" s="37" t="str">
        <f t="shared" si="14"/>
        <v>168,15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168,15</v>
      </c>
      <c r="Q179" s="39">
        <f t="shared" si="18"/>
        <v>2.2000000000000171</v>
      </c>
      <c r="R179" s="39" t="str">
        <f t="shared" si="19"/>
        <v>165,95</v>
      </c>
      <c r="S179" s="45"/>
    </row>
    <row r="180" spans="2:19">
      <c r="B180" s="35">
        <v>173</v>
      </c>
      <c r="C180" s="36"/>
      <c r="D180" s="36"/>
      <c r="E180" s="36"/>
      <c r="F180" t="s">
        <v>512</v>
      </c>
      <c r="G180" t="s">
        <v>418</v>
      </c>
      <c r="H180" t="s">
        <v>513</v>
      </c>
      <c r="J180" s="43">
        <v>173</v>
      </c>
      <c r="K180" s="37" t="str">
        <f t="shared" si="14"/>
        <v>В47-373</v>
      </c>
      <c r="L180" s="37" t="str">
        <f t="shared" si="14"/>
        <v>163,29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163,29</v>
      </c>
      <c r="Q180" s="39">
        <f t="shared" si="18"/>
        <v>1.9299999999999784</v>
      </c>
      <c r="R180" s="39" t="str">
        <f t="shared" si="19"/>
        <v>161,36</v>
      </c>
      <c r="S180" s="45"/>
    </row>
    <row r="181" spans="2:19">
      <c r="B181" s="35">
        <v>174</v>
      </c>
      <c r="C181" s="36"/>
      <c r="D181" s="36"/>
      <c r="E181" s="36"/>
      <c r="F181" t="s">
        <v>514</v>
      </c>
      <c r="G181" t="s">
        <v>515</v>
      </c>
      <c r="H181" t="s">
        <v>516</v>
      </c>
      <c r="J181" s="43">
        <v>174</v>
      </c>
      <c r="K181" s="37" t="str">
        <f t="shared" si="14"/>
        <v>В47-374</v>
      </c>
      <c r="L181" s="37" t="str">
        <f t="shared" si="14"/>
        <v>163,74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163,74</v>
      </c>
      <c r="Q181" s="39">
        <f t="shared" si="18"/>
        <v>2.2000000000000171</v>
      </c>
      <c r="R181" s="39" t="str">
        <f t="shared" si="19"/>
        <v>161,54</v>
      </c>
      <c r="S181" s="45"/>
    </row>
    <row r="182" spans="2:19">
      <c r="B182" s="35">
        <v>175</v>
      </c>
      <c r="C182" s="36"/>
      <c r="D182" s="36"/>
      <c r="E182" s="36"/>
      <c r="F182" t="s">
        <v>517</v>
      </c>
      <c r="G182" t="s">
        <v>518</v>
      </c>
      <c r="H182" t="s">
        <v>519</v>
      </c>
      <c r="J182" s="43">
        <v>175</v>
      </c>
      <c r="K182" s="37" t="str">
        <f t="shared" si="14"/>
        <v>В47-375</v>
      </c>
      <c r="L182" s="37" t="str">
        <f t="shared" si="14"/>
        <v>163,05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163,05</v>
      </c>
      <c r="Q182" s="39">
        <f t="shared" si="18"/>
        <v>1.7400000000000091</v>
      </c>
      <c r="R182" s="39" t="str">
        <f t="shared" si="19"/>
        <v>161,31</v>
      </c>
      <c r="S182" s="45"/>
    </row>
    <row r="183" spans="2:19">
      <c r="B183" s="35">
        <v>176</v>
      </c>
      <c r="C183" s="36"/>
      <c r="D183" s="36"/>
      <c r="E183" s="36"/>
      <c r="F183" t="s">
        <v>520</v>
      </c>
      <c r="G183" t="s">
        <v>521</v>
      </c>
      <c r="H183" t="s">
        <v>522</v>
      </c>
      <c r="J183" s="43">
        <v>176</v>
      </c>
      <c r="K183" s="37" t="str">
        <f t="shared" si="14"/>
        <v>В47-376</v>
      </c>
      <c r="L183" s="37" t="str">
        <f t="shared" si="14"/>
        <v>163,04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163,04</v>
      </c>
      <c r="Q183" s="39">
        <f t="shared" si="18"/>
        <v>1.8899999999999864</v>
      </c>
      <c r="R183" s="39" t="str">
        <f t="shared" si="19"/>
        <v>161,15</v>
      </c>
      <c r="S183" s="45"/>
    </row>
    <row r="184" spans="2:19">
      <c r="B184" s="35">
        <v>177</v>
      </c>
      <c r="C184" s="36"/>
      <c r="D184" s="36"/>
      <c r="E184" s="36"/>
      <c r="F184" t="s">
        <v>523</v>
      </c>
      <c r="G184" t="s">
        <v>518</v>
      </c>
      <c r="H184" t="s">
        <v>524</v>
      </c>
      <c r="J184" s="43">
        <v>177</v>
      </c>
      <c r="K184" s="37" t="str">
        <f t="shared" si="14"/>
        <v>В47-377</v>
      </c>
      <c r="L184" s="37" t="str">
        <f t="shared" si="14"/>
        <v>163,05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163,05</v>
      </c>
      <c r="Q184" s="39">
        <f t="shared" si="18"/>
        <v>1.7900000000000205</v>
      </c>
      <c r="R184" s="39" t="str">
        <f t="shared" si="19"/>
        <v>161,26</v>
      </c>
      <c r="S184" s="45"/>
    </row>
    <row r="185" spans="2:19">
      <c r="B185" s="35">
        <v>178</v>
      </c>
      <c r="C185" s="36"/>
      <c r="D185" s="36"/>
      <c r="E185" s="36"/>
      <c r="F185" t="s">
        <v>525</v>
      </c>
      <c r="G185" t="s">
        <v>526</v>
      </c>
      <c r="H185" t="s">
        <v>527</v>
      </c>
      <c r="J185" s="43">
        <v>178</v>
      </c>
      <c r="K185" s="37" t="str">
        <f t="shared" si="14"/>
        <v>В47-378</v>
      </c>
      <c r="L185" s="37" t="str">
        <f t="shared" si="14"/>
        <v>161,01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161,01</v>
      </c>
      <c r="Q185" s="39">
        <f t="shared" si="18"/>
        <v>1.8999999999999773</v>
      </c>
      <c r="R185" s="39" t="str">
        <f t="shared" si="19"/>
        <v>159,11</v>
      </c>
      <c r="S185" s="45"/>
    </row>
    <row r="186" spans="2:19">
      <c r="B186" s="35">
        <v>179</v>
      </c>
      <c r="C186" s="36"/>
      <c r="D186" s="36"/>
      <c r="E186" s="36"/>
      <c r="F186" t="s">
        <v>528</v>
      </c>
      <c r="G186" t="s">
        <v>529</v>
      </c>
      <c r="H186" t="s">
        <v>530</v>
      </c>
      <c r="J186" s="43">
        <v>179</v>
      </c>
      <c r="K186" s="37" t="str">
        <f t="shared" si="14"/>
        <v>В47-379</v>
      </c>
      <c r="L186" s="37" t="str">
        <f t="shared" si="14"/>
        <v>160,96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160,96</v>
      </c>
      <c r="Q186" s="39">
        <f t="shared" si="18"/>
        <v>1.9099999999999966</v>
      </c>
      <c r="R186" s="39" t="str">
        <f t="shared" si="19"/>
        <v>159,05</v>
      </c>
      <c r="S186" s="45"/>
    </row>
    <row r="187" spans="2:19">
      <c r="B187" s="35">
        <v>180</v>
      </c>
      <c r="C187" s="36"/>
      <c r="D187" s="36"/>
      <c r="E187" s="36"/>
      <c r="F187" t="s">
        <v>531</v>
      </c>
      <c r="G187" t="s">
        <v>532</v>
      </c>
      <c r="H187" t="s">
        <v>308</v>
      </c>
      <c r="J187" s="43">
        <v>180</v>
      </c>
      <c r="K187" s="37" t="str">
        <f t="shared" si="14"/>
        <v>В47-380</v>
      </c>
      <c r="L187" s="37" t="str">
        <f t="shared" si="14"/>
        <v>160,76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160,76</v>
      </c>
      <c r="Q187" s="39">
        <f t="shared" si="18"/>
        <v>1.8999999999999773</v>
      </c>
      <c r="R187" s="39" t="str">
        <f t="shared" si="19"/>
        <v>158,86</v>
      </c>
      <c r="S187" s="45"/>
    </row>
    <row r="188" spans="2:19">
      <c r="B188" s="35">
        <v>181</v>
      </c>
      <c r="C188" s="36"/>
      <c r="D188" s="36"/>
      <c r="E188" s="36"/>
      <c r="F188" t="s">
        <v>533</v>
      </c>
      <c r="G188" t="s">
        <v>358</v>
      </c>
      <c r="H188" t="s">
        <v>534</v>
      </c>
      <c r="J188" s="43">
        <v>181</v>
      </c>
      <c r="K188" s="37" t="str">
        <f t="shared" si="14"/>
        <v>В47-381</v>
      </c>
      <c r="L188" s="37" t="str">
        <f t="shared" si="14"/>
        <v>162,58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162,58</v>
      </c>
      <c r="Q188" s="39">
        <f t="shared" si="18"/>
        <v>1.9900000000000091</v>
      </c>
      <c r="R188" s="39" t="str">
        <f t="shared" si="19"/>
        <v>160,59</v>
      </c>
      <c r="S188" s="45"/>
    </row>
    <row r="189" spans="2:19">
      <c r="B189" s="35">
        <v>182</v>
      </c>
      <c r="C189" s="36"/>
      <c r="D189" s="36"/>
      <c r="E189" s="36"/>
      <c r="F189" t="s">
        <v>535</v>
      </c>
      <c r="G189" t="s">
        <v>352</v>
      </c>
      <c r="H189" t="s">
        <v>361</v>
      </c>
      <c r="J189" s="43">
        <v>182</v>
      </c>
      <c r="K189" s="37" t="str">
        <f t="shared" si="14"/>
        <v>В47-382</v>
      </c>
      <c r="L189" s="37" t="str">
        <f t="shared" si="14"/>
        <v>163,53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163,53</v>
      </c>
      <c r="Q189" s="39">
        <f t="shared" si="18"/>
        <v>1.9799999999999898</v>
      </c>
      <c r="R189" s="39" t="str">
        <f t="shared" si="19"/>
        <v>161,55</v>
      </c>
      <c r="S189" s="45"/>
    </row>
    <row r="190" spans="2:19">
      <c r="B190" s="35">
        <v>183</v>
      </c>
      <c r="C190" s="36"/>
      <c r="D190" s="36"/>
      <c r="E190" s="36"/>
      <c r="F190" t="s">
        <v>536</v>
      </c>
      <c r="G190" t="s">
        <v>537</v>
      </c>
      <c r="H190" t="s">
        <v>538</v>
      </c>
      <c r="J190" s="43">
        <v>183</v>
      </c>
      <c r="K190" s="37" t="str">
        <f t="shared" si="14"/>
        <v>В47-383</v>
      </c>
      <c r="L190" s="37" t="str">
        <f t="shared" si="14"/>
        <v>161,72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161,72</v>
      </c>
      <c r="Q190" s="39">
        <f t="shared" si="18"/>
        <v>1.9099999999999966</v>
      </c>
      <c r="R190" s="39" t="str">
        <f t="shared" si="19"/>
        <v>159,81</v>
      </c>
      <c r="S190" s="45"/>
    </row>
    <row r="191" spans="2:19">
      <c r="B191" s="35">
        <v>184</v>
      </c>
      <c r="C191" s="36"/>
      <c r="D191" s="36"/>
      <c r="E191" s="36"/>
      <c r="F191" t="s">
        <v>539</v>
      </c>
      <c r="G191" t="s">
        <v>540</v>
      </c>
      <c r="H191" t="s">
        <v>41</v>
      </c>
      <c r="J191" s="43">
        <v>184</v>
      </c>
      <c r="K191" s="37" t="str">
        <f t="shared" si="14"/>
        <v>В47-384</v>
      </c>
      <c r="L191" s="37" t="str">
        <f t="shared" si="14"/>
        <v>161,60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161,60</v>
      </c>
      <c r="Q191" s="39">
        <f t="shared" si="18"/>
        <v>1.8199999999999932</v>
      </c>
      <c r="R191" s="39" t="str">
        <f t="shared" si="19"/>
        <v>159,78</v>
      </c>
      <c r="S191" s="45"/>
    </row>
    <row r="192" spans="2:19">
      <c r="B192" s="35">
        <v>185</v>
      </c>
      <c r="C192" s="36"/>
      <c r="D192" s="36"/>
      <c r="E192" s="36"/>
      <c r="F192" t="s">
        <v>541</v>
      </c>
      <c r="G192" t="s">
        <v>542</v>
      </c>
      <c r="H192" t="s">
        <v>543</v>
      </c>
      <c r="J192" s="43">
        <v>185</v>
      </c>
      <c r="K192" s="37" t="str">
        <f t="shared" ref="K192:L207" si="20">F192</f>
        <v>В47-385</v>
      </c>
      <c r="L192" s="37" t="str">
        <f t="shared" si="20"/>
        <v>161,34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161,34</v>
      </c>
      <c r="Q192" s="39">
        <f t="shared" si="18"/>
        <v>1.8600000000000136</v>
      </c>
      <c r="R192" s="39" t="str">
        <f t="shared" si="19"/>
        <v>159,48</v>
      </c>
      <c r="S192" s="45"/>
    </row>
    <row r="193" spans="2:19">
      <c r="B193" s="35">
        <v>186</v>
      </c>
      <c r="C193" s="36"/>
      <c r="D193" s="36"/>
      <c r="E193" s="36"/>
      <c r="F193" t="s">
        <v>544</v>
      </c>
      <c r="G193" t="s">
        <v>545</v>
      </c>
      <c r="H193" t="s">
        <v>546</v>
      </c>
      <c r="J193" s="43">
        <v>186</v>
      </c>
      <c r="K193" s="37" t="str">
        <f t="shared" si="20"/>
        <v>В47-386</v>
      </c>
      <c r="L193" s="37" t="str">
        <f t="shared" si="20"/>
        <v>161,75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161,75</v>
      </c>
      <c r="Q193" s="39">
        <f t="shared" si="18"/>
        <v>1.8700000000000045</v>
      </c>
      <c r="R193" s="39" t="str">
        <f t="shared" si="19"/>
        <v>159,88</v>
      </c>
      <c r="S193" s="45"/>
    </row>
    <row r="194" spans="2:19">
      <c r="B194" s="35">
        <v>187</v>
      </c>
      <c r="C194" s="36"/>
      <c r="D194" s="36"/>
      <c r="E194" s="36"/>
      <c r="F194" t="s">
        <v>547</v>
      </c>
      <c r="G194" t="s">
        <v>548</v>
      </c>
      <c r="H194" t="s">
        <v>549</v>
      </c>
      <c r="J194" s="43">
        <v>187</v>
      </c>
      <c r="K194" s="37" t="str">
        <f t="shared" si="20"/>
        <v>В47-387</v>
      </c>
      <c r="L194" s="37" t="str">
        <f t="shared" si="20"/>
        <v>162,04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162,04</v>
      </c>
      <c r="Q194" s="39">
        <f t="shared" si="18"/>
        <v>1.9299999999999784</v>
      </c>
      <c r="R194" s="39" t="str">
        <f t="shared" si="19"/>
        <v>160,11</v>
      </c>
      <c r="S194" s="45"/>
    </row>
    <row r="195" spans="2:19">
      <c r="B195" s="35">
        <v>188</v>
      </c>
      <c r="C195" s="36"/>
      <c r="D195" s="36"/>
      <c r="E195" s="36"/>
      <c r="F195" t="s">
        <v>550</v>
      </c>
      <c r="G195" t="s">
        <v>551</v>
      </c>
      <c r="H195" t="s">
        <v>552</v>
      </c>
      <c r="J195" s="43">
        <v>188</v>
      </c>
      <c r="K195" s="37" t="str">
        <f t="shared" si="20"/>
        <v>В47-388</v>
      </c>
      <c r="L195" s="37" t="str">
        <f t="shared" si="20"/>
        <v>162,03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162,03</v>
      </c>
      <c r="Q195" s="39">
        <f t="shared" si="18"/>
        <v>1.9799999999999898</v>
      </c>
      <c r="R195" s="39" t="str">
        <f t="shared" si="19"/>
        <v>160,05</v>
      </c>
      <c r="S195" s="45"/>
    </row>
    <row r="196" spans="2:19">
      <c r="B196" s="35">
        <v>189</v>
      </c>
      <c r="C196" s="36"/>
      <c r="D196" s="36"/>
      <c r="E196" s="36"/>
      <c r="F196" t="s">
        <v>553</v>
      </c>
      <c r="G196" t="s">
        <v>554</v>
      </c>
      <c r="H196" t="s">
        <v>555</v>
      </c>
      <c r="J196" s="43">
        <v>189</v>
      </c>
      <c r="K196" s="37" t="str">
        <f t="shared" si="20"/>
        <v>В47-389</v>
      </c>
      <c r="L196" s="37" t="str">
        <f t="shared" si="20"/>
        <v>163,63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163,63</v>
      </c>
      <c r="Q196" s="39">
        <f t="shared" si="18"/>
        <v>1.9799999999999898</v>
      </c>
      <c r="R196" s="39" t="str">
        <f t="shared" si="19"/>
        <v>161,65</v>
      </c>
      <c r="S196" s="45"/>
    </row>
    <row r="197" spans="2:19">
      <c r="B197" s="35">
        <v>190</v>
      </c>
      <c r="C197" s="36"/>
      <c r="D197" s="36"/>
      <c r="E197" s="36"/>
      <c r="F197" t="s">
        <v>556</v>
      </c>
      <c r="G197" t="s">
        <v>557</v>
      </c>
      <c r="H197" t="s">
        <v>558</v>
      </c>
      <c r="J197" s="43">
        <v>190</v>
      </c>
      <c r="K197" s="37" t="str">
        <f t="shared" si="20"/>
        <v>В47-390</v>
      </c>
      <c r="L197" s="37" t="str">
        <f t="shared" si="20"/>
        <v>162,56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162,56</v>
      </c>
      <c r="Q197" s="39">
        <f t="shared" si="18"/>
        <v>1.9399999999999977</v>
      </c>
      <c r="R197" s="39" t="str">
        <f t="shared" si="19"/>
        <v>160,62</v>
      </c>
      <c r="S197" s="45"/>
    </row>
    <row r="198" spans="2:19">
      <c r="B198" s="35">
        <v>191</v>
      </c>
      <c r="C198" s="36"/>
      <c r="D198" s="36"/>
      <c r="E198" s="36"/>
      <c r="F198" t="s">
        <v>559</v>
      </c>
      <c r="G198" t="s">
        <v>560</v>
      </c>
      <c r="H198" t="s">
        <v>366</v>
      </c>
      <c r="J198" s="43">
        <v>191</v>
      </c>
      <c r="K198" s="37" t="str">
        <f t="shared" si="20"/>
        <v>В47-391</v>
      </c>
      <c r="L198" s="37" t="str">
        <f t="shared" si="20"/>
        <v>162,75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162,75</v>
      </c>
      <c r="Q198" s="39">
        <f t="shared" si="18"/>
        <v>1.9699999999999989</v>
      </c>
      <c r="R198" s="39" t="str">
        <f t="shared" si="19"/>
        <v>160,78</v>
      </c>
      <c r="S198" s="45"/>
    </row>
    <row r="199" spans="2:19">
      <c r="B199" s="35">
        <v>192</v>
      </c>
      <c r="C199" s="36"/>
      <c r="D199" s="36"/>
      <c r="E199" s="36"/>
      <c r="F199" t="s">
        <v>561</v>
      </c>
      <c r="G199" t="s">
        <v>562</v>
      </c>
      <c r="H199" t="s">
        <v>563</v>
      </c>
      <c r="J199" s="43">
        <v>192</v>
      </c>
      <c r="K199" s="37" t="str">
        <f t="shared" si="20"/>
        <v>В47-392</v>
      </c>
      <c r="L199" s="37" t="str">
        <f t="shared" si="20"/>
        <v>162,89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162,89</v>
      </c>
      <c r="Q199" s="39">
        <f t="shared" si="18"/>
        <v>1.9099999999999966</v>
      </c>
      <c r="R199" s="39" t="str">
        <f t="shared" si="19"/>
        <v>160,98</v>
      </c>
      <c r="S199" s="45"/>
    </row>
    <row r="200" spans="2:19">
      <c r="B200" s="35">
        <v>193</v>
      </c>
      <c r="C200" s="36"/>
      <c r="D200" s="36"/>
      <c r="E200" s="36"/>
      <c r="F200" t="s">
        <v>564</v>
      </c>
      <c r="G200" t="s">
        <v>565</v>
      </c>
      <c r="H200" t="s">
        <v>398</v>
      </c>
      <c r="J200" s="43">
        <v>193</v>
      </c>
      <c r="K200" s="37" t="str">
        <f t="shared" si="20"/>
        <v>В47-393</v>
      </c>
      <c r="L200" s="37" t="str">
        <f t="shared" si="20"/>
        <v>162,74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162,74</v>
      </c>
      <c r="Q200" s="39">
        <f t="shared" si="18"/>
        <v>1.8000000000000114</v>
      </c>
      <c r="R200" s="39" t="str">
        <f t="shared" si="19"/>
        <v>160,94</v>
      </c>
      <c r="S200" s="45"/>
    </row>
    <row r="201" spans="2:19">
      <c r="B201" s="35">
        <v>194</v>
      </c>
      <c r="C201" s="36"/>
      <c r="D201" s="36"/>
      <c r="E201" s="36"/>
      <c r="F201" t="s">
        <v>566</v>
      </c>
      <c r="G201" t="s">
        <v>567</v>
      </c>
      <c r="H201" t="s">
        <v>568</v>
      </c>
      <c r="J201" s="43">
        <v>194</v>
      </c>
      <c r="K201" s="37" t="str">
        <f t="shared" si="20"/>
        <v>В47-394</v>
      </c>
      <c r="L201" s="37" t="str">
        <f t="shared" si="20"/>
        <v>162,68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162,68</v>
      </c>
      <c r="Q201" s="39">
        <f t="shared" ref="Q201:Q207" si="24">P201-R201</f>
        <v>1.8799999999999955</v>
      </c>
      <c r="R201" s="39" t="str">
        <f t="shared" ref="R201:R207" si="25">H201</f>
        <v>160,80</v>
      </c>
      <c r="S201" s="45"/>
    </row>
    <row r="202" spans="2:19">
      <c r="B202" s="35">
        <v>195</v>
      </c>
      <c r="C202" s="36"/>
      <c r="D202" s="36"/>
      <c r="E202" s="36"/>
      <c r="F202" t="s">
        <v>569</v>
      </c>
      <c r="G202" t="s">
        <v>570</v>
      </c>
      <c r="H202" t="s">
        <v>571</v>
      </c>
      <c r="J202" s="43">
        <v>195</v>
      </c>
      <c r="K202" s="37" t="str">
        <f t="shared" si="20"/>
        <v>В47-395</v>
      </c>
      <c r="L202" s="37" t="str">
        <f t="shared" si="20"/>
        <v>164,16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164,16</v>
      </c>
      <c r="Q202" s="39">
        <f t="shared" si="24"/>
        <v>1.6500000000000057</v>
      </c>
      <c r="R202" s="39" t="str">
        <f t="shared" si="25"/>
        <v>162,51</v>
      </c>
      <c r="S202" s="45"/>
    </row>
    <row r="203" spans="2:19">
      <c r="B203" s="35">
        <v>196</v>
      </c>
      <c r="C203" s="36"/>
      <c r="D203" s="36"/>
      <c r="E203" s="36"/>
      <c r="F203" t="s">
        <v>572</v>
      </c>
      <c r="G203" t="s">
        <v>573</v>
      </c>
      <c r="H203" t="s">
        <v>574</v>
      </c>
      <c r="J203" s="43">
        <v>196</v>
      </c>
      <c r="K203" s="37" t="str">
        <f t="shared" si="20"/>
        <v>В47-396</v>
      </c>
      <c r="L203" s="37" t="str">
        <f t="shared" si="20"/>
        <v>164,25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164,25</v>
      </c>
      <c r="Q203" s="39">
        <f t="shared" si="24"/>
        <v>1.7199999999999989</v>
      </c>
      <c r="R203" s="39" t="str">
        <f t="shared" si="25"/>
        <v>162,53</v>
      </c>
      <c r="S203" s="45"/>
    </row>
    <row r="204" spans="2:19">
      <c r="B204" s="35">
        <v>197</v>
      </c>
      <c r="C204" s="36"/>
      <c r="D204" s="36"/>
      <c r="E204" s="36"/>
      <c r="F204" t="s">
        <v>575</v>
      </c>
      <c r="G204" t="s">
        <v>576</v>
      </c>
      <c r="H204" t="s">
        <v>577</v>
      </c>
      <c r="J204" s="43">
        <v>197</v>
      </c>
      <c r="K204" s="37" t="str">
        <f t="shared" si="20"/>
        <v>В47-397</v>
      </c>
      <c r="L204" s="37" t="str">
        <f t="shared" si="20"/>
        <v>165,30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165,30</v>
      </c>
      <c r="Q204" s="39">
        <f t="shared" si="24"/>
        <v>1.7900000000000205</v>
      </c>
      <c r="R204" s="39" t="str">
        <f t="shared" si="25"/>
        <v>163,51</v>
      </c>
      <c r="S204" s="45"/>
    </row>
    <row r="205" spans="2:19">
      <c r="B205" s="35">
        <v>198</v>
      </c>
      <c r="C205" s="36"/>
      <c r="D205" s="36"/>
      <c r="E205" s="36"/>
      <c r="F205" t="s">
        <v>578</v>
      </c>
      <c r="G205" t="s">
        <v>579</v>
      </c>
      <c r="H205" t="s">
        <v>580</v>
      </c>
      <c r="J205" s="43">
        <v>198</v>
      </c>
      <c r="K205" s="37" t="str">
        <f t="shared" si="20"/>
        <v>В47-398</v>
      </c>
      <c r="L205" s="37" t="str">
        <f t="shared" si="20"/>
        <v>165,59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165,59</v>
      </c>
      <c r="Q205" s="39">
        <f t="shared" si="24"/>
        <v>1.6899999999999977</v>
      </c>
      <c r="R205" s="39" t="str">
        <f t="shared" si="25"/>
        <v>163,90</v>
      </c>
      <c r="S205" s="45"/>
    </row>
    <row r="206" spans="2:19">
      <c r="B206" s="35">
        <v>199</v>
      </c>
      <c r="C206" s="36"/>
      <c r="D206" s="36"/>
      <c r="E206" s="36"/>
      <c r="F206" t="s">
        <v>581</v>
      </c>
      <c r="G206" t="s">
        <v>582</v>
      </c>
      <c r="H206" t="s">
        <v>583</v>
      </c>
      <c r="J206" s="43">
        <v>199</v>
      </c>
      <c r="K206" s="37" t="str">
        <f t="shared" si="20"/>
        <v>В47-399</v>
      </c>
      <c r="L206" s="37" t="str">
        <f t="shared" si="20"/>
        <v>165,87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165,87</v>
      </c>
      <c r="Q206" s="39">
        <f t="shared" si="24"/>
        <v>1.8600000000000136</v>
      </c>
      <c r="R206" s="39" t="str">
        <f t="shared" si="25"/>
        <v>164,01</v>
      </c>
      <c r="S206" s="45"/>
    </row>
    <row r="207" spans="2:19">
      <c r="B207" s="35">
        <v>200</v>
      </c>
      <c r="C207" s="36"/>
      <c r="D207" s="36"/>
      <c r="E207" s="36"/>
      <c r="F207" t="s">
        <v>584</v>
      </c>
      <c r="G207" t="s">
        <v>374</v>
      </c>
      <c r="H207" t="s">
        <v>585</v>
      </c>
      <c r="I207" s="46"/>
      <c r="J207" s="43">
        <v>200</v>
      </c>
      <c r="K207" s="37" t="str">
        <f t="shared" si="20"/>
        <v>В47-400</v>
      </c>
      <c r="L207" s="37" t="str">
        <f t="shared" si="20"/>
        <v>165,28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165,28</v>
      </c>
      <c r="Q207" s="39">
        <f t="shared" si="24"/>
        <v>1.7299999999999898</v>
      </c>
      <c r="R207" s="39" t="str">
        <f t="shared" si="25"/>
        <v>163,55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P13" sqref="P1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1532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Заріччя'!K156</f>
        <v>В47-349</v>
      </c>
      <c r="B4" s="74"/>
      <c r="C4" s="2" t="str">
        <f>'GPS точки Заріччя'!L2</f>
        <v>88-8(47)</v>
      </c>
      <c r="D4" s="54" t="str">
        <f>'GPS точки Заріччя'!L156</f>
        <v>167,51</v>
      </c>
      <c r="E4" s="52" t="str">
        <f>'GPS точки Заріччя'!R156</f>
        <v>165,57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2.1</v>
      </c>
      <c r="C8" s="55">
        <v>500</v>
      </c>
      <c r="D8" s="67" t="s">
        <v>588</v>
      </c>
      <c r="E8" s="67"/>
      <c r="F8" s="3"/>
    </row>
    <row r="9" spans="1:9" ht="15">
      <c r="A9" s="55">
        <v>2</v>
      </c>
      <c r="B9" s="53">
        <v>2.1</v>
      </c>
      <c r="C9" s="55">
        <v>250</v>
      </c>
      <c r="D9" s="69" t="s">
        <v>1491</v>
      </c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300</v>
      </c>
      <c r="C27" s="55" t="s">
        <v>589</v>
      </c>
      <c r="D27" s="67"/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4" workbookViewId="1">
      <selection activeCell="O24" sqref="O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1533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Заріччя'!K157</f>
        <v>В47-350</v>
      </c>
      <c r="B4" s="74"/>
      <c r="C4" s="2" t="str">
        <f>'GPS точки Заріччя'!L2</f>
        <v>88-8(47)</v>
      </c>
      <c r="D4" s="54" t="str">
        <f>'GPS точки Заріччя'!L157</f>
        <v>167,29</v>
      </c>
      <c r="E4" s="52" t="str">
        <f>'GPS точки Заріччя'!R157</f>
        <v>165,04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1.9</v>
      </c>
      <c r="C8" s="55">
        <v>100</v>
      </c>
      <c r="D8" s="67" t="s">
        <v>1491</v>
      </c>
      <c r="E8" s="67"/>
      <c r="F8" s="3"/>
    </row>
    <row r="9" spans="1:9" ht="15">
      <c r="A9" s="55">
        <v>2</v>
      </c>
      <c r="B9" s="55"/>
      <c r="C9" s="55" t="s">
        <v>1534</v>
      </c>
      <c r="D9" s="69"/>
      <c r="E9" s="69"/>
      <c r="F9" s="3"/>
    </row>
    <row r="10" spans="1:9" ht="15">
      <c r="A10" s="55">
        <v>3</v>
      </c>
      <c r="B10" s="55">
        <v>1.9</v>
      </c>
      <c r="C10" s="55">
        <v>100</v>
      </c>
      <c r="D10" s="69" t="s">
        <v>1492</v>
      </c>
      <c r="E10" s="69"/>
      <c r="F10" s="3"/>
    </row>
    <row r="11" spans="1:9" ht="15">
      <c r="A11" s="55">
        <v>4</v>
      </c>
      <c r="B11" s="55">
        <v>1.9</v>
      </c>
      <c r="C11" s="55">
        <v>50</v>
      </c>
      <c r="D11" s="69" t="s">
        <v>1492</v>
      </c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>
      <c r="A27" s="55">
        <v>2</v>
      </c>
      <c r="B27" s="55"/>
      <c r="C27" s="54"/>
      <c r="D27" s="67"/>
      <c r="E27" s="67"/>
      <c r="F27" s="3"/>
    </row>
    <row r="28" spans="1:6" ht="15">
      <c r="A28" s="55">
        <v>3</v>
      </c>
      <c r="B28" s="55">
        <v>100</v>
      </c>
      <c r="C28" s="54" t="s">
        <v>589</v>
      </c>
      <c r="D28" s="67"/>
      <c r="E28" s="67"/>
      <c r="F28" s="3"/>
    </row>
    <row r="29" spans="1:6" ht="15">
      <c r="A29" s="55">
        <v>4</v>
      </c>
      <c r="B29" s="55">
        <v>50</v>
      </c>
      <c r="C29" s="54" t="s">
        <v>589</v>
      </c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M24" sqref="M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1535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Заріччя'!K158</f>
        <v>В47-351</v>
      </c>
      <c r="B4" s="74"/>
      <c r="C4" s="2" t="str">
        <f>'GPS точки Заріччя'!L2</f>
        <v>88-8(47)</v>
      </c>
      <c r="D4" s="54" t="str">
        <f>'GPS точки Заріччя'!L158</f>
        <v>166,03</v>
      </c>
      <c r="E4" s="52" t="str">
        <f>'GPS точки Заріччя'!R158</f>
        <v>163,97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1.8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1.8</v>
      </c>
      <c r="C9" s="55">
        <v>50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50</v>
      </c>
      <c r="C27" s="55" t="s">
        <v>589</v>
      </c>
      <c r="D27" s="67"/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M7" sqref="M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1536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Заріччя'!K159</f>
        <v>В47-352</v>
      </c>
      <c r="B4" s="74"/>
      <c r="C4" s="2" t="str">
        <f>'GPS точки Заріччя'!L2</f>
        <v>88-8(47)</v>
      </c>
      <c r="D4" s="54" t="str">
        <f>'GPS точки Заріччя'!L159</f>
        <v>166,79</v>
      </c>
      <c r="E4" s="52" t="str">
        <f>'GPS точки Заріччя'!R159</f>
        <v>164,45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1.8</v>
      </c>
      <c r="C8" s="55">
        <v>100</v>
      </c>
      <c r="D8" s="67" t="s">
        <v>588</v>
      </c>
      <c r="E8" s="67"/>
      <c r="F8" s="3"/>
    </row>
    <row r="9" spans="1:9" ht="15">
      <c r="A9" s="55">
        <v>2</v>
      </c>
      <c r="B9" s="53">
        <v>1.8</v>
      </c>
      <c r="C9" s="55">
        <v>110</v>
      </c>
      <c r="D9" s="69" t="s">
        <v>1492</v>
      </c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>
        <v>100</v>
      </c>
      <c r="C26" s="54" t="s">
        <v>589</v>
      </c>
      <c r="D26" s="67"/>
      <c r="E26" s="67"/>
      <c r="F26" s="3"/>
    </row>
    <row r="27" spans="1:6" ht="15" customHeight="1">
      <c r="A27" s="55">
        <v>2</v>
      </c>
      <c r="B27" s="55">
        <v>100</v>
      </c>
      <c r="C27" s="55" t="s">
        <v>589</v>
      </c>
      <c r="D27" s="67"/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4" workbookViewId="1">
      <selection activeCell="M27" sqref="M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1537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Заріччя'!K160</f>
        <v>В47-353</v>
      </c>
      <c r="B4" s="74"/>
      <c r="C4" s="2" t="str">
        <f>'GPS точки Заріччя'!L2</f>
        <v>88-8(47)</v>
      </c>
      <c r="D4" s="54" t="str">
        <f>'GPS точки Заріччя'!L160</f>
        <v>166,90</v>
      </c>
      <c r="E4" s="52" t="str">
        <f>'GPS точки Заріччя'!R160</f>
        <v>165,55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1.7</v>
      </c>
      <c r="C8" s="55">
        <v>65</v>
      </c>
      <c r="D8" s="67" t="s">
        <v>1491</v>
      </c>
      <c r="E8" s="67"/>
      <c r="F8" s="3"/>
    </row>
    <row r="9" spans="1:9" ht="15">
      <c r="A9" s="55">
        <v>2</v>
      </c>
      <c r="B9" s="53">
        <v>1.7</v>
      </c>
      <c r="C9" s="55">
        <v>25</v>
      </c>
      <c r="D9" s="69" t="s">
        <v>1492</v>
      </c>
      <c r="E9" s="69"/>
      <c r="F9" s="3"/>
    </row>
    <row r="10" spans="1:9" ht="15">
      <c r="A10" s="55">
        <v>3</v>
      </c>
      <c r="B10" s="53">
        <v>1.7</v>
      </c>
      <c r="C10" s="55">
        <v>40</v>
      </c>
      <c r="D10" s="69"/>
      <c r="E10" s="69"/>
      <c r="F10" s="3"/>
    </row>
    <row r="11" spans="1:9" ht="15">
      <c r="A11" s="55">
        <v>4</v>
      </c>
      <c r="B11" s="53">
        <v>1.7</v>
      </c>
      <c r="C11" s="55">
        <v>25</v>
      </c>
      <c r="D11" s="69" t="s">
        <v>1538</v>
      </c>
      <c r="E11" s="69"/>
      <c r="F11" s="3"/>
    </row>
    <row r="12" spans="1:9" ht="15">
      <c r="A12" s="55">
        <v>5</v>
      </c>
      <c r="B12" s="55">
        <v>1.7</v>
      </c>
      <c r="C12" s="55">
        <v>25</v>
      </c>
      <c r="D12" s="69" t="s">
        <v>1492</v>
      </c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>
      <c r="A27" s="55">
        <v>2</v>
      </c>
      <c r="B27" s="55">
        <v>25</v>
      </c>
      <c r="C27" s="54" t="s">
        <v>589</v>
      </c>
      <c r="D27" s="67"/>
      <c r="E27" s="67"/>
      <c r="F27" s="3"/>
    </row>
    <row r="28" spans="1:6" ht="15">
      <c r="A28" s="55">
        <v>3</v>
      </c>
      <c r="B28" s="55">
        <v>32</v>
      </c>
      <c r="C28" s="54" t="s">
        <v>589</v>
      </c>
      <c r="D28" s="67" t="s">
        <v>1539</v>
      </c>
      <c r="E28" s="67"/>
      <c r="F28" s="3"/>
    </row>
    <row r="29" spans="1:6" ht="15">
      <c r="A29" s="55">
        <v>4</v>
      </c>
      <c r="B29" s="55">
        <v>25</v>
      </c>
      <c r="C29" s="54" t="s">
        <v>589</v>
      </c>
      <c r="D29" s="67" t="s">
        <v>1540</v>
      </c>
      <c r="E29" s="67"/>
      <c r="F29" s="3"/>
    </row>
    <row r="30" spans="1:6" ht="15">
      <c r="A30" s="55">
        <v>5</v>
      </c>
      <c r="B30" s="55">
        <v>25</v>
      </c>
      <c r="C30" s="54" t="s">
        <v>589</v>
      </c>
      <c r="D30" s="67" t="s">
        <v>1541</v>
      </c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A4" zoomScaleNormal="100" workbookViewId="1">
      <selection activeCell="G25" sqref="G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Заріччя'!K180</f>
        <v>В47-373</v>
      </c>
      <c r="B4" s="74"/>
      <c r="C4" s="2" t="str">
        <f>'GPS точки Заріччя'!L2</f>
        <v>88-8(47)</v>
      </c>
      <c r="D4" s="15" t="str">
        <f>'GPS точки Заріччя'!L180</f>
        <v>163,29</v>
      </c>
      <c r="E4" s="52" t="str">
        <f>'GPS точки Заріччя'!R180</f>
        <v>161,36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4">
        <v>1</v>
      </c>
      <c r="B8" s="53">
        <v>1.8</v>
      </c>
      <c r="C8" s="14">
        <v>100</v>
      </c>
      <c r="D8" s="67"/>
      <c r="E8" s="67"/>
      <c r="F8" s="3"/>
    </row>
    <row r="9" spans="1:9" ht="15">
      <c r="A9" s="14">
        <v>2</v>
      </c>
      <c r="B9" s="14"/>
      <c r="C9" s="14">
        <v>50</v>
      </c>
      <c r="D9" s="69"/>
      <c r="E9" s="69"/>
      <c r="F9" s="3"/>
    </row>
    <row r="10" spans="1:9" ht="15">
      <c r="A10" s="14">
        <v>3</v>
      </c>
      <c r="B10" s="14"/>
      <c r="C10" s="14"/>
      <c r="D10" s="69"/>
      <c r="E10" s="69"/>
      <c r="F10" s="3"/>
    </row>
    <row r="11" spans="1:9" ht="15">
      <c r="A11" s="14">
        <v>4</v>
      </c>
      <c r="B11" s="14"/>
      <c r="C11" s="14"/>
      <c r="D11" s="69"/>
      <c r="E11" s="69"/>
      <c r="F11" s="3"/>
    </row>
    <row r="12" spans="1:9" ht="15">
      <c r="A12" s="14">
        <v>5</v>
      </c>
      <c r="B12" s="14"/>
      <c r="C12" s="14"/>
      <c r="D12" s="69"/>
      <c r="E12" s="69"/>
      <c r="F12" s="3"/>
    </row>
    <row r="13" spans="1:9" ht="15">
      <c r="A13" s="14">
        <v>6</v>
      </c>
      <c r="B13" s="14"/>
      <c r="C13" s="14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593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588</v>
      </c>
      <c r="B22" s="14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/>
      <c r="C26" s="15"/>
      <c r="D26" s="67"/>
      <c r="E26" s="67"/>
      <c r="F26" s="3"/>
    </row>
    <row r="27" spans="1:6" ht="15">
      <c r="A27" s="14">
        <v>2</v>
      </c>
      <c r="B27" s="14">
        <v>32</v>
      </c>
      <c r="C27" s="15" t="s">
        <v>589</v>
      </c>
      <c r="D27" s="67" t="s">
        <v>594</v>
      </c>
      <c r="E27" s="67"/>
      <c r="F27" s="3"/>
    </row>
    <row r="28" spans="1:6" ht="15">
      <c r="A28" s="14">
        <v>3</v>
      </c>
      <c r="B28" s="14"/>
      <c r="C28" s="15"/>
      <c r="D28" s="67"/>
      <c r="E28" s="67"/>
      <c r="F28" s="3"/>
    </row>
    <row r="29" spans="1:6" ht="15">
      <c r="A29" s="14">
        <v>4</v>
      </c>
      <c r="B29" s="14"/>
      <c r="C29" s="15"/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B23" sqref="B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Заріччя'!K182</f>
        <v>В47-375</v>
      </c>
      <c r="B4" s="74"/>
      <c r="C4" s="2" t="str">
        <f>'GPS точки Заріччя'!L2</f>
        <v>88-8(47)</v>
      </c>
      <c r="D4" s="15" t="str">
        <f>'GPS точки Заріччя'!L182</f>
        <v>163,05</v>
      </c>
      <c r="E4" s="52" t="str">
        <f>'GPS точки Заріччя'!R182</f>
        <v>161,31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4">
        <v>1</v>
      </c>
      <c r="B8" s="53">
        <v>1.9</v>
      </c>
      <c r="C8" s="14">
        <v>100</v>
      </c>
      <c r="D8" s="67"/>
      <c r="E8" s="67"/>
      <c r="F8" s="3"/>
    </row>
    <row r="9" spans="1:9" ht="15">
      <c r="A9" s="14">
        <v>2</v>
      </c>
      <c r="B9" s="14"/>
      <c r="C9" s="14">
        <v>50</v>
      </c>
      <c r="D9" s="69"/>
      <c r="E9" s="69"/>
      <c r="F9" s="3"/>
    </row>
    <row r="10" spans="1:9" ht="15">
      <c r="A10" s="14">
        <v>3</v>
      </c>
      <c r="B10" s="14"/>
      <c r="C10" s="14"/>
      <c r="D10" s="69"/>
      <c r="E10" s="69"/>
      <c r="F10" s="3"/>
    </row>
    <row r="11" spans="1:9" ht="15">
      <c r="A11" s="14">
        <v>4</v>
      </c>
      <c r="B11" s="14"/>
      <c r="C11" s="14"/>
      <c r="D11" s="69"/>
      <c r="E11" s="69"/>
      <c r="F11" s="3"/>
    </row>
    <row r="12" spans="1:9" ht="15">
      <c r="A12" s="14">
        <v>5</v>
      </c>
      <c r="B12" s="14"/>
      <c r="C12" s="14"/>
      <c r="D12" s="69"/>
      <c r="E12" s="69"/>
      <c r="F12" s="3"/>
    </row>
    <row r="13" spans="1:9" ht="15">
      <c r="A13" s="14">
        <v>6</v>
      </c>
      <c r="B13" s="14"/>
      <c r="C13" s="14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588</v>
      </c>
      <c r="B22" s="14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/>
      <c r="C26" s="15"/>
      <c r="D26" s="67"/>
      <c r="E26" s="67"/>
      <c r="F26" s="3"/>
    </row>
    <row r="27" spans="1:6" ht="15">
      <c r="A27" s="14">
        <v>2</v>
      </c>
      <c r="B27" s="14">
        <v>50</v>
      </c>
      <c r="C27" s="15" t="s">
        <v>589</v>
      </c>
      <c r="D27" s="67" t="s">
        <v>590</v>
      </c>
      <c r="E27" s="67"/>
      <c r="F27" s="3"/>
    </row>
    <row r="28" spans="1:6" ht="15">
      <c r="A28" s="14">
        <v>3</v>
      </c>
      <c r="B28" s="14"/>
      <c r="C28" s="15"/>
      <c r="D28" s="67"/>
      <c r="E28" s="67"/>
      <c r="F28" s="3"/>
    </row>
    <row r="29" spans="1:6" ht="15">
      <c r="A29" s="14">
        <v>4</v>
      </c>
      <c r="B29" s="14"/>
      <c r="C29" s="15"/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P7" sqref="P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2" t="s">
        <v>1</v>
      </c>
      <c r="D3" s="4" t="s">
        <v>7</v>
      </c>
      <c r="E3" s="12" t="s">
        <v>15</v>
      </c>
      <c r="F3" s="3"/>
    </row>
    <row r="4" spans="1:9" ht="15.75">
      <c r="A4" s="73" t="str">
        <f>'GPS точки Заріччя'!K184</f>
        <v>В47-377</v>
      </c>
      <c r="B4" s="74"/>
      <c r="C4" s="2" t="str">
        <f>'GPS точки Заріччя'!L2</f>
        <v>88-8(47)</v>
      </c>
      <c r="D4" s="5" t="str">
        <f>'GPS точки Заріччя'!L184</f>
        <v>163,05</v>
      </c>
      <c r="E4" s="52" t="str">
        <f>'GPS точки Заріччя'!R184</f>
        <v>161,26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67" t="s">
        <v>3</v>
      </c>
      <c r="E7" s="67"/>
      <c r="F7" s="3"/>
    </row>
    <row r="8" spans="1:9" ht="15">
      <c r="A8" s="13">
        <v>1</v>
      </c>
      <c r="B8" s="53">
        <v>2</v>
      </c>
      <c r="C8" s="13">
        <v>100</v>
      </c>
      <c r="D8" s="67"/>
      <c r="E8" s="67"/>
      <c r="F8" s="3"/>
    </row>
    <row r="9" spans="1:9" ht="15">
      <c r="A9" s="13">
        <v>2</v>
      </c>
      <c r="B9" s="13"/>
      <c r="C9" s="13">
        <v>50</v>
      </c>
      <c r="D9" s="69"/>
      <c r="E9" s="69"/>
      <c r="F9" s="3"/>
    </row>
    <row r="10" spans="1:9" ht="15">
      <c r="A10" s="13">
        <v>3</v>
      </c>
      <c r="B10" s="13"/>
      <c r="C10" s="13"/>
      <c r="D10" s="69"/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68" t="s">
        <v>3</v>
      </c>
      <c r="D17" s="68"/>
      <c r="E17" s="68"/>
      <c r="F17" s="3"/>
    </row>
    <row r="18" spans="1:6" ht="15">
      <c r="A18" s="14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68" t="s">
        <v>3</v>
      </c>
      <c r="D21" s="68"/>
      <c r="E21" s="68"/>
      <c r="F21" s="3"/>
    </row>
    <row r="22" spans="1:6" ht="15">
      <c r="A22" s="14" t="s">
        <v>588</v>
      </c>
      <c r="B22" s="13">
        <v>0.6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2"/>
      <c r="D26" s="67"/>
      <c r="E26" s="67"/>
      <c r="F26" s="3"/>
    </row>
    <row r="27" spans="1:6" ht="15">
      <c r="A27" s="13">
        <v>2</v>
      </c>
      <c r="B27" s="13">
        <v>50</v>
      </c>
      <c r="C27" s="15" t="s">
        <v>589</v>
      </c>
      <c r="D27" s="67" t="s">
        <v>590</v>
      </c>
      <c r="E27" s="67"/>
      <c r="F27" s="3"/>
    </row>
    <row r="28" spans="1:6" ht="15">
      <c r="A28" s="13">
        <v>3</v>
      </c>
      <c r="B28" s="13"/>
      <c r="C28" s="12"/>
      <c r="D28" s="67"/>
      <c r="E28" s="67"/>
      <c r="F28" s="3"/>
    </row>
    <row r="29" spans="1:6" ht="15">
      <c r="A29" s="13">
        <v>4</v>
      </c>
      <c r="B29" s="13"/>
      <c r="C29" s="12"/>
      <c r="D29" s="67"/>
      <c r="E29" s="67"/>
      <c r="F29" s="3"/>
    </row>
    <row r="30" spans="1:6" ht="15">
      <c r="A30" s="13">
        <v>5</v>
      </c>
      <c r="B30" s="13"/>
      <c r="C30" s="12"/>
      <c r="D30" s="67"/>
      <c r="E30" s="67"/>
      <c r="F30" s="3"/>
    </row>
    <row r="31" spans="1:6" ht="15">
      <c r="A31" s="13">
        <v>6</v>
      </c>
      <c r="B31" s="13"/>
      <c r="C31" s="12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O7" sqref="O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1542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 (2)'!K8</f>
        <v>В47-401</v>
      </c>
      <c r="B4" s="74"/>
      <c r="C4" s="2" t="str">
        <f>'GPS точки Заріччя'!L2</f>
        <v>88-8(47)</v>
      </c>
      <c r="D4" s="54" t="str">
        <f>'GPS точки Заріччя (2)'!L8</f>
        <v>164,78</v>
      </c>
      <c r="E4" s="52" t="str">
        <f>'GPS точки Заріччя (2)'!R8</f>
        <v>162,30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1.8</v>
      </c>
      <c r="C8" s="55">
        <v>65</v>
      </c>
      <c r="D8" s="67" t="s">
        <v>588</v>
      </c>
      <c r="E8" s="67"/>
      <c r="F8" s="3"/>
    </row>
    <row r="9" spans="1:9" ht="15">
      <c r="A9" s="55">
        <v>2</v>
      </c>
      <c r="B9" s="53">
        <v>1.8</v>
      </c>
      <c r="C9" s="55">
        <v>32</v>
      </c>
      <c r="D9" s="69"/>
      <c r="E9" s="69"/>
      <c r="F9" s="3"/>
    </row>
    <row r="10" spans="1:9" ht="15">
      <c r="A10" s="55">
        <v>3</v>
      </c>
      <c r="B10" s="53">
        <v>1.8</v>
      </c>
      <c r="C10" s="55">
        <v>25</v>
      </c>
      <c r="D10" s="69"/>
      <c r="E10" s="69"/>
      <c r="F10" s="3"/>
    </row>
    <row r="11" spans="1:9" ht="15">
      <c r="A11" s="55">
        <v>4</v>
      </c>
      <c r="B11" s="53">
        <v>1.8</v>
      </c>
      <c r="C11" s="55">
        <v>25</v>
      </c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 customHeight="1">
      <c r="A27" s="55">
        <v>2</v>
      </c>
      <c r="B27" s="55">
        <v>25</v>
      </c>
      <c r="C27" s="55" t="s">
        <v>589</v>
      </c>
      <c r="D27" s="67"/>
      <c r="E27" s="67"/>
      <c r="F27" s="3"/>
    </row>
    <row r="28" spans="1:6" ht="15">
      <c r="A28" s="55">
        <v>3</v>
      </c>
      <c r="B28" s="55">
        <v>25</v>
      </c>
      <c r="C28" s="55" t="s">
        <v>589</v>
      </c>
      <c r="D28" s="67" t="s">
        <v>1543</v>
      </c>
      <c r="E28" s="67"/>
      <c r="F28" s="3"/>
    </row>
    <row r="29" spans="1:6" ht="15">
      <c r="A29" s="55">
        <v>4</v>
      </c>
      <c r="B29" s="55">
        <v>25</v>
      </c>
      <c r="C29" s="55" t="s">
        <v>589</v>
      </c>
      <c r="D29" s="67" t="s">
        <v>1544</v>
      </c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N7" sqref="N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1545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 (2)'!K9</f>
        <v>В47-402</v>
      </c>
      <c r="B4" s="74"/>
      <c r="C4" s="2" t="str">
        <f>'GPS точки Заріччя'!L2</f>
        <v>88-8(47)</v>
      </c>
      <c r="D4" s="54" t="str">
        <f>'GPS точки Заріччя (2)'!L9</f>
        <v>164,24</v>
      </c>
      <c r="E4" s="52" t="str">
        <f>'GPS точки Заріччя (2)'!R9</f>
        <v>162,75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1.7</v>
      </c>
      <c r="C8" s="55">
        <v>65</v>
      </c>
      <c r="D8" s="67" t="s">
        <v>588</v>
      </c>
      <c r="E8" s="67"/>
      <c r="F8" s="3"/>
    </row>
    <row r="9" spans="1:9" ht="15">
      <c r="A9" s="55">
        <v>2</v>
      </c>
      <c r="B9" s="55">
        <v>1.7</v>
      </c>
      <c r="C9" s="55">
        <v>32</v>
      </c>
      <c r="D9" s="69"/>
      <c r="E9" s="69"/>
      <c r="F9" s="3"/>
    </row>
    <row r="10" spans="1:9" ht="15">
      <c r="A10" s="55">
        <v>3</v>
      </c>
      <c r="B10" s="55"/>
      <c r="C10" s="55"/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>
      <c r="A27" s="55">
        <v>2</v>
      </c>
      <c r="B27" s="55">
        <v>25</v>
      </c>
      <c r="C27" s="54" t="s">
        <v>589</v>
      </c>
      <c r="D27" s="67" t="s">
        <v>1546</v>
      </c>
      <c r="E27" s="67"/>
      <c r="F27" s="3"/>
    </row>
    <row r="28" spans="1:6" ht="15">
      <c r="A28" s="55">
        <v>3</v>
      </c>
      <c r="B28" s="55"/>
      <c r="C28" s="54"/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K1" workbookViewId="0">
      <selection activeCell="F207" sqref="F207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8" t="s">
        <v>28</v>
      </c>
      <c r="C6" s="59"/>
      <c r="D6" s="59"/>
      <c r="E6" s="59"/>
      <c r="F6" s="59"/>
      <c r="G6" s="59"/>
      <c r="H6" s="60"/>
      <c r="J6" s="61" t="s">
        <v>29</v>
      </c>
      <c r="K6" s="56" t="s">
        <v>0</v>
      </c>
      <c r="L6" s="63" t="s">
        <v>30</v>
      </c>
      <c r="M6" s="56" t="s">
        <v>26</v>
      </c>
      <c r="N6" s="65" t="s">
        <v>31</v>
      </c>
      <c r="O6" s="66"/>
      <c r="P6" s="56" t="s">
        <v>32</v>
      </c>
      <c r="Q6" s="56" t="s">
        <v>33</v>
      </c>
      <c r="R6" s="56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2"/>
      <c r="K7" s="57"/>
      <c r="L7" s="64"/>
      <c r="M7" s="57"/>
      <c r="N7" s="32" t="s">
        <v>35</v>
      </c>
      <c r="O7" s="33" t="s">
        <v>36</v>
      </c>
      <c r="P7" s="57"/>
      <c r="Q7" s="57"/>
      <c r="R7" s="57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596</v>
      </c>
      <c r="G8" t="s">
        <v>597</v>
      </c>
      <c r="H8" t="s">
        <v>598</v>
      </c>
      <c r="J8" s="37">
        <v>1</v>
      </c>
      <c r="K8" s="37" t="str">
        <f t="shared" ref="K8:L47" si="0">F8</f>
        <v>В47-401</v>
      </c>
      <c r="L8" s="37" t="str">
        <f>G8</f>
        <v>164,78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164,78</v>
      </c>
      <c r="Q8" s="39">
        <f>P8-R8</f>
        <v>2.4799999999999898</v>
      </c>
      <c r="R8" s="39" t="str">
        <f>H8</f>
        <v>162,30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599</v>
      </c>
      <c r="G9" t="s">
        <v>600</v>
      </c>
      <c r="H9" t="s">
        <v>560</v>
      </c>
      <c r="J9" s="37">
        <v>2</v>
      </c>
      <c r="K9" s="37" t="str">
        <f t="shared" si="0"/>
        <v>В47-402</v>
      </c>
      <c r="L9" s="37" t="str">
        <f t="shared" si="0"/>
        <v>164,24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164,24</v>
      </c>
      <c r="Q9" s="39">
        <f t="shared" ref="Q9:Q72" si="4">P9-R9</f>
        <v>1.4900000000000091</v>
      </c>
      <c r="R9" s="39" t="str">
        <f t="shared" ref="R9:R72" si="5">H9</f>
        <v>162,75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601</v>
      </c>
      <c r="G10" t="s">
        <v>602</v>
      </c>
      <c r="H10" t="s">
        <v>603</v>
      </c>
      <c r="J10" s="43">
        <v>3</v>
      </c>
      <c r="K10" s="43" t="str">
        <f t="shared" si="0"/>
        <v>В47-403</v>
      </c>
      <c r="L10" s="37" t="str">
        <f t="shared" si="0"/>
        <v>164,27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164,27</v>
      </c>
      <c r="Q10" s="39">
        <f t="shared" si="4"/>
        <v>1.8000000000000114</v>
      </c>
      <c r="R10" s="39" t="str">
        <f t="shared" si="5"/>
        <v>162,47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604</v>
      </c>
      <c r="G11" t="s">
        <v>605</v>
      </c>
      <c r="H11" t="s">
        <v>606</v>
      </c>
      <c r="J11" s="43">
        <v>4</v>
      </c>
      <c r="K11" s="43" t="str">
        <f t="shared" si="0"/>
        <v>В47-404</v>
      </c>
      <c r="L11" s="37" t="str">
        <f t="shared" si="0"/>
        <v>164,83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164,83</v>
      </c>
      <c r="Q11" s="39">
        <f t="shared" si="4"/>
        <v>1.2300000000000182</v>
      </c>
      <c r="R11" s="39" t="str">
        <f t="shared" si="5"/>
        <v>163,60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607</v>
      </c>
      <c r="G12" t="s">
        <v>608</v>
      </c>
      <c r="H12" t="s">
        <v>570</v>
      </c>
      <c r="J12" s="43">
        <v>5</v>
      </c>
      <c r="K12" s="43" t="str">
        <f t="shared" si="0"/>
        <v>В47-405</v>
      </c>
      <c r="L12" s="37" t="str">
        <f t="shared" si="0"/>
        <v>166,27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166,27</v>
      </c>
      <c r="Q12" s="39">
        <f t="shared" si="4"/>
        <v>2.1100000000000136</v>
      </c>
      <c r="R12" s="39" t="str">
        <f t="shared" si="5"/>
        <v>164,16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609</v>
      </c>
      <c r="G13" t="s">
        <v>610</v>
      </c>
      <c r="H13" t="s">
        <v>456</v>
      </c>
      <c r="J13" s="43">
        <v>6</v>
      </c>
      <c r="K13" s="43" t="str">
        <f t="shared" si="0"/>
        <v>В47-406</v>
      </c>
      <c r="L13" s="37" t="str">
        <f t="shared" si="0"/>
        <v>166,13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166,13</v>
      </c>
      <c r="Q13" s="39">
        <f t="shared" si="4"/>
        <v>1.6800000000000068</v>
      </c>
      <c r="R13" s="39" t="str">
        <f t="shared" si="5"/>
        <v>164,45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611</v>
      </c>
      <c r="G14" t="s">
        <v>612</v>
      </c>
      <c r="H14" t="s">
        <v>461</v>
      </c>
      <c r="J14" s="43">
        <v>7</v>
      </c>
      <c r="K14" s="43" t="str">
        <f t="shared" si="0"/>
        <v>В47-407</v>
      </c>
      <c r="L14" s="37" t="str">
        <f t="shared" si="0"/>
        <v>166,15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166,15</v>
      </c>
      <c r="Q14" s="39">
        <f t="shared" si="4"/>
        <v>1.5900000000000034</v>
      </c>
      <c r="R14" s="39" t="str">
        <f t="shared" si="5"/>
        <v>164,56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613</v>
      </c>
      <c r="G15" t="s">
        <v>614</v>
      </c>
      <c r="H15" t="s">
        <v>615</v>
      </c>
      <c r="J15" s="37">
        <v>8</v>
      </c>
      <c r="K15" s="37" t="str">
        <f t="shared" si="0"/>
        <v>В47-408</v>
      </c>
      <c r="L15" s="37" t="str">
        <f t="shared" si="0"/>
        <v>165,42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165,42</v>
      </c>
      <c r="Q15" s="39">
        <f t="shared" si="4"/>
        <v>1.5999999999999943</v>
      </c>
      <c r="R15" s="39" t="str">
        <f t="shared" si="5"/>
        <v>163,82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616</v>
      </c>
      <c r="G16" t="s">
        <v>562</v>
      </c>
      <c r="H16" t="s">
        <v>617</v>
      </c>
      <c r="J16" s="43">
        <v>9</v>
      </c>
      <c r="K16" s="43" t="str">
        <f t="shared" si="0"/>
        <v>В47-409</v>
      </c>
      <c r="L16" s="37" t="str">
        <f t="shared" si="0"/>
        <v>162,89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162,89</v>
      </c>
      <c r="Q16" s="39">
        <f t="shared" si="4"/>
        <v>2.0999999999999943</v>
      </c>
      <c r="R16" s="39" t="str">
        <f t="shared" si="5"/>
        <v>160,79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618</v>
      </c>
      <c r="G17" t="s">
        <v>619</v>
      </c>
      <c r="H17" t="s">
        <v>620</v>
      </c>
      <c r="J17" s="43">
        <v>10</v>
      </c>
      <c r="K17" s="43" t="str">
        <f t="shared" si="0"/>
        <v>В47-410</v>
      </c>
      <c r="L17" s="37" t="str">
        <f t="shared" si="0"/>
        <v>162,12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162,12</v>
      </c>
      <c r="Q17" s="39">
        <f t="shared" si="4"/>
        <v>1.5999999999999943</v>
      </c>
      <c r="R17" s="39" t="str">
        <f t="shared" si="5"/>
        <v>160,52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621</v>
      </c>
      <c r="G18" t="s">
        <v>622</v>
      </c>
      <c r="H18" t="s">
        <v>623</v>
      </c>
      <c r="J18" s="43">
        <v>11</v>
      </c>
      <c r="K18" s="43" t="str">
        <f t="shared" si="0"/>
        <v>В47-411</v>
      </c>
      <c r="L18" s="37" t="str">
        <f t="shared" si="0"/>
        <v>162,29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162,29</v>
      </c>
      <c r="Q18" s="39">
        <f t="shared" si="4"/>
        <v>2.0099999999999909</v>
      </c>
      <c r="R18" s="39" t="str">
        <f t="shared" si="5"/>
        <v>160,28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624</v>
      </c>
      <c r="G19" t="s">
        <v>350</v>
      </c>
      <c r="H19" t="s">
        <v>625</v>
      </c>
      <c r="J19" s="43">
        <v>12</v>
      </c>
      <c r="K19" s="43" t="str">
        <f t="shared" si="0"/>
        <v>В47-412</v>
      </c>
      <c r="L19" s="37" t="str">
        <f t="shared" si="0"/>
        <v>162,76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162,76</v>
      </c>
      <c r="Q19" s="39">
        <f t="shared" si="4"/>
        <v>2.0199999999999818</v>
      </c>
      <c r="R19" s="39" t="str">
        <f t="shared" si="5"/>
        <v>160,74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626</v>
      </c>
      <c r="G20" t="s">
        <v>560</v>
      </c>
      <c r="H20" t="s">
        <v>627</v>
      </c>
      <c r="J20" s="43">
        <v>13</v>
      </c>
      <c r="K20" s="43" t="str">
        <f t="shared" si="0"/>
        <v>В47-413</v>
      </c>
      <c r="L20" s="37" t="str">
        <f t="shared" si="0"/>
        <v>162,75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162,75</v>
      </c>
      <c r="Q20" s="39">
        <f t="shared" si="4"/>
        <v>1.9799999999999898</v>
      </c>
      <c r="R20" s="39" t="str">
        <f t="shared" si="5"/>
        <v>160,77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628</v>
      </c>
      <c r="G21" t="s">
        <v>629</v>
      </c>
      <c r="H21" t="s">
        <v>630</v>
      </c>
      <c r="J21" s="43">
        <v>14</v>
      </c>
      <c r="K21" s="43" t="str">
        <f t="shared" si="0"/>
        <v>В47-414</v>
      </c>
      <c r="L21" s="37" t="str">
        <f t="shared" si="0"/>
        <v>160,21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160,21</v>
      </c>
      <c r="Q21" s="39">
        <f t="shared" si="4"/>
        <v>1.9900000000000091</v>
      </c>
      <c r="R21" s="39" t="str">
        <f t="shared" si="5"/>
        <v>158,22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631</v>
      </c>
      <c r="G22" t="s">
        <v>632</v>
      </c>
      <c r="H22" t="s">
        <v>633</v>
      </c>
      <c r="J22" s="43">
        <v>15</v>
      </c>
      <c r="K22" s="43" t="str">
        <f t="shared" si="0"/>
        <v>В47-415</v>
      </c>
      <c r="L22" s="37" t="str">
        <f t="shared" si="0"/>
        <v>162,07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162,07</v>
      </c>
      <c r="Q22" s="39">
        <f t="shared" si="4"/>
        <v>2.0699999999999932</v>
      </c>
      <c r="R22" s="39" t="str">
        <f t="shared" si="5"/>
        <v>160,00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634</v>
      </c>
      <c r="G23" t="s">
        <v>635</v>
      </c>
      <c r="H23" t="s">
        <v>636</v>
      </c>
      <c r="J23" s="43">
        <v>16</v>
      </c>
      <c r="K23" s="43" t="str">
        <f t="shared" si="0"/>
        <v>В47-416</v>
      </c>
      <c r="L23" s="37" t="str">
        <f t="shared" si="0"/>
        <v>161,96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161,96</v>
      </c>
      <c r="Q23" s="39">
        <f t="shared" si="4"/>
        <v>2.3100000000000023</v>
      </c>
      <c r="R23" s="39" t="str">
        <f t="shared" si="5"/>
        <v>159,65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637</v>
      </c>
      <c r="G24" t="s">
        <v>323</v>
      </c>
      <c r="H24" t="s">
        <v>638</v>
      </c>
      <c r="J24" s="43">
        <v>17</v>
      </c>
      <c r="K24" s="43" t="str">
        <f t="shared" si="0"/>
        <v>В47-417</v>
      </c>
      <c r="L24" s="37" t="str">
        <f t="shared" si="0"/>
        <v>161,84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161,84</v>
      </c>
      <c r="Q24" s="39">
        <f t="shared" si="4"/>
        <v>1.9799999999999898</v>
      </c>
      <c r="R24" s="39" t="str">
        <f t="shared" si="5"/>
        <v>159,86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639</v>
      </c>
      <c r="G25" t="s">
        <v>640</v>
      </c>
      <c r="H25" t="s">
        <v>641</v>
      </c>
      <c r="J25" s="43">
        <v>18</v>
      </c>
      <c r="K25" s="43" t="str">
        <f t="shared" si="0"/>
        <v>В47-418</v>
      </c>
      <c r="L25" s="37" t="str">
        <f t="shared" si="0"/>
        <v>162,05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162,05</v>
      </c>
      <c r="Q25" s="39">
        <f t="shared" si="4"/>
        <v>1.9300000000000068</v>
      </c>
      <c r="R25" s="39" t="str">
        <f t="shared" si="5"/>
        <v>160,12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642</v>
      </c>
      <c r="G26" t="s">
        <v>632</v>
      </c>
      <c r="H26" t="s">
        <v>643</v>
      </c>
      <c r="J26" s="43">
        <v>19</v>
      </c>
      <c r="K26" s="43" t="str">
        <f t="shared" si="0"/>
        <v>В47-419</v>
      </c>
      <c r="L26" s="37" t="str">
        <f t="shared" si="0"/>
        <v>162,07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162,07</v>
      </c>
      <c r="Q26" s="39">
        <f t="shared" si="4"/>
        <v>1.9699999999999989</v>
      </c>
      <c r="R26" s="39" t="str">
        <f t="shared" si="5"/>
        <v>160,10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644</v>
      </c>
      <c r="G27" t="s">
        <v>645</v>
      </c>
      <c r="H27" t="s">
        <v>646</v>
      </c>
      <c r="J27" s="43">
        <v>20</v>
      </c>
      <c r="K27" s="37" t="str">
        <f t="shared" si="0"/>
        <v>В47-420</v>
      </c>
      <c r="L27" s="37" t="str">
        <f t="shared" si="0"/>
        <v>162,43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162,43</v>
      </c>
      <c r="Q27" s="39">
        <f t="shared" si="4"/>
        <v>2.0300000000000011</v>
      </c>
      <c r="R27" s="39" t="str">
        <f t="shared" si="5"/>
        <v>160,40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647</v>
      </c>
      <c r="G28" t="s">
        <v>648</v>
      </c>
      <c r="H28" t="s">
        <v>649</v>
      </c>
      <c r="I28" s="42"/>
      <c r="J28" s="43">
        <v>21</v>
      </c>
      <c r="K28" s="37" t="str">
        <f t="shared" si="0"/>
        <v>В47-421</v>
      </c>
      <c r="L28" s="37" t="str">
        <f t="shared" si="0"/>
        <v>163,52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163,52</v>
      </c>
      <c r="Q28" s="39">
        <f t="shared" si="4"/>
        <v>1.1000000000000227</v>
      </c>
      <c r="R28" s="39" t="str">
        <f t="shared" si="5"/>
        <v>162,42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650</v>
      </c>
      <c r="G29" t="s">
        <v>651</v>
      </c>
      <c r="H29" t="s">
        <v>329</v>
      </c>
      <c r="I29" s="42"/>
      <c r="J29" s="43">
        <v>22</v>
      </c>
      <c r="K29" s="37" t="str">
        <f t="shared" si="0"/>
        <v>В47-422</v>
      </c>
      <c r="L29" s="37" t="str">
        <f t="shared" si="0"/>
        <v>163,49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163,49</v>
      </c>
      <c r="Q29" s="39">
        <f t="shared" si="4"/>
        <v>1.7300000000000182</v>
      </c>
      <c r="R29" s="39" t="str">
        <f t="shared" si="5"/>
        <v>161,76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652</v>
      </c>
      <c r="G30" t="s">
        <v>466</v>
      </c>
      <c r="H30" t="s">
        <v>605</v>
      </c>
      <c r="I30" s="42"/>
      <c r="J30" s="43">
        <v>23</v>
      </c>
      <c r="K30" s="37" t="str">
        <f t="shared" si="0"/>
        <v>В47-423</v>
      </c>
      <c r="L30" s="37" t="str">
        <f t="shared" si="0"/>
        <v>166,49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166,49</v>
      </c>
      <c r="Q30" s="39">
        <f t="shared" si="4"/>
        <v>1.6599999999999966</v>
      </c>
      <c r="R30" s="39" t="str">
        <f t="shared" si="5"/>
        <v>164,83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653</v>
      </c>
      <c r="G31" t="s">
        <v>415</v>
      </c>
      <c r="H31" t="s">
        <v>416</v>
      </c>
      <c r="I31" s="42"/>
      <c r="J31" s="43">
        <v>24</v>
      </c>
      <c r="K31" s="37" t="str">
        <f t="shared" si="0"/>
        <v>В47-424</v>
      </c>
      <c r="L31" s="37" t="str">
        <f t="shared" si="0"/>
        <v>166,31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166,31</v>
      </c>
      <c r="Q31" s="39">
        <f t="shared" si="4"/>
        <v>1.9799999999999898</v>
      </c>
      <c r="R31" s="39" t="str">
        <f t="shared" si="5"/>
        <v>164,33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654</v>
      </c>
      <c r="G32" t="s">
        <v>478</v>
      </c>
      <c r="H32" t="s">
        <v>349</v>
      </c>
      <c r="I32" s="42"/>
      <c r="J32" s="43">
        <v>25</v>
      </c>
      <c r="K32" s="37" t="str">
        <f t="shared" si="0"/>
        <v>В47-425</v>
      </c>
      <c r="L32" s="37" t="str">
        <f t="shared" si="0"/>
        <v>166,17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166,17</v>
      </c>
      <c r="Q32" s="39">
        <f t="shared" si="4"/>
        <v>1.7399999999999807</v>
      </c>
      <c r="R32" s="39" t="str">
        <f t="shared" si="5"/>
        <v>164,43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655</v>
      </c>
      <c r="G33" t="s">
        <v>509</v>
      </c>
      <c r="H33" t="s">
        <v>391</v>
      </c>
      <c r="I33" s="42"/>
      <c r="J33" s="43">
        <v>26</v>
      </c>
      <c r="K33" s="37" t="str">
        <f t="shared" si="0"/>
        <v>В47-426</v>
      </c>
      <c r="L33" s="37" t="str">
        <f t="shared" si="0"/>
        <v>166,38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166,38</v>
      </c>
      <c r="Q33" s="39">
        <f t="shared" si="4"/>
        <v>2.0999999999999943</v>
      </c>
      <c r="R33" s="39" t="str">
        <f t="shared" si="5"/>
        <v>164,28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656</v>
      </c>
      <c r="G34" t="s">
        <v>657</v>
      </c>
      <c r="H34" t="s">
        <v>658</v>
      </c>
      <c r="I34" s="42"/>
      <c r="J34" s="43">
        <v>27</v>
      </c>
      <c r="K34" s="37" t="str">
        <f t="shared" si="0"/>
        <v>В47-427</v>
      </c>
      <c r="L34" s="37" t="str">
        <f t="shared" si="0"/>
        <v>164,99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164,99</v>
      </c>
      <c r="Q34" s="39">
        <f t="shared" si="4"/>
        <v>1.6899999999999977</v>
      </c>
      <c r="R34" s="39" t="str">
        <f t="shared" si="5"/>
        <v>163,30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659</v>
      </c>
      <c r="G35" t="s">
        <v>660</v>
      </c>
      <c r="H35" t="s">
        <v>487</v>
      </c>
      <c r="I35" s="42"/>
      <c r="J35" s="43">
        <v>28</v>
      </c>
      <c r="K35" s="37" t="str">
        <f t="shared" si="0"/>
        <v>В47-428</v>
      </c>
      <c r="L35" s="37" t="str">
        <f t="shared" si="0"/>
        <v>165,26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165,26</v>
      </c>
      <c r="Q35" s="39">
        <f t="shared" si="4"/>
        <v>1.5099999999999909</v>
      </c>
      <c r="R35" s="39" t="str">
        <f t="shared" si="5"/>
        <v>163,75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661</v>
      </c>
      <c r="G36" t="s">
        <v>483</v>
      </c>
      <c r="H36" t="s">
        <v>606</v>
      </c>
      <c r="I36" s="42"/>
      <c r="J36" s="43">
        <v>29</v>
      </c>
      <c r="K36" s="37" t="str">
        <f t="shared" si="0"/>
        <v>В47-429</v>
      </c>
      <c r="L36" s="37" t="str">
        <f t="shared" si="0"/>
        <v>165,29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165,29</v>
      </c>
      <c r="Q36" s="39">
        <f t="shared" si="4"/>
        <v>1.6899999999999977</v>
      </c>
      <c r="R36" s="39" t="str">
        <f t="shared" si="5"/>
        <v>163,60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662</v>
      </c>
      <c r="G37" t="s">
        <v>663</v>
      </c>
      <c r="H37" t="s">
        <v>664</v>
      </c>
      <c r="I37" s="42"/>
      <c r="J37" s="43">
        <v>30</v>
      </c>
      <c r="K37" s="37" t="str">
        <f t="shared" si="0"/>
        <v>В47-430</v>
      </c>
      <c r="L37" s="37" t="str">
        <f t="shared" si="0"/>
        <v>163,35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163,35</v>
      </c>
      <c r="Q37" s="39">
        <f t="shared" si="4"/>
        <v>1.8299999999999841</v>
      </c>
      <c r="R37" s="39" t="str">
        <f t="shared" si="5"/>
        <v>161,52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665</v>
      </c>
      <c r="G38" t="s">
        <v>666</v>
      </c>
      <c r="H38" t="s">
        <v>386</v>
      </c>
      <c r="I38" s="42"/>
      <c r="J38" s="43">
        <v>31</v>
      </c>
      <c r="K38" s="37" t="str">
        <f t="shared" si="0"/>
        <v>В47-431</v>
      </c>
      <c r="L38" s="37" t="str">
        <f t="shared" si="0"/>
        <v>164,10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164,10</v>
      </c>
      <c r="Q38" s="39">
        <f t="shared" si="4"/>
        <v>1.5999999999999943</v>
      </c>
      <c r="R38" s="39" t="str">
        <f t="shared" si="5"/>
        <v>162,50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667</v>
      </c>
      <c r="G39" t="s">
        <v>668</v>
      </c>
      <c r="H39" t="s">
        <v>669</v>
      </c>
      <c r="I39" s="42"/>
      <c r="J39" s="43">
        <v>32</v>
      </c>
      <c r="K39" s="37" t="str">
        <f t="shared" si="0"/>
        <v>В47-432</v>
      </c>
      <c r="L39" s="37" t="str">
        <f t="shared" si="0"/>
        <v>160,20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160,20</v>
      </c>
      <c r="Q39" s="39">
        <f t="shared" si="4"/>
        <v>1.9499999999999886</v>
      </c>
      <c r="R39" s="39" t="str">
        <f t="shared" si="5"/>
        <v>158,25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670</v>
      </c>
      <c r="G40" t="s">
        <v>671</v>
      </c>
      <c r="H40" t="s">
        <v>672</v>
      </c>
      <c r="I40" s="42"/>
      <c r="J40" s="43">
        <v>33</v>
      </c>
      <c r="K40" s="37" t="str">
        <f t="shared" si="0"/>
        <v>В47-433</v>
      </c>
      <c r="L40" s="37" t="str">
        <f t="shared" si="0"/>
        <v>160,24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160,24</v>
      </c>
      <c r="Q40" s="39">
        <f t="shared" si="4"/>
        <v>1.9800000000000182</v>
      </c>
      <c r="R40" s="39" t="str">
        <f t="shared" si="5"/>
        <v>158,26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673</v>
      </c>
      <c r="G41" t="s">
        <v>674</v>
      </c>
      <c r="H41" t="s">
        <v>106</v>
      </c>
      <c r="I41" s="42"/>
      <c r="J41" s="43">
        <v>34</v>
      </c>
      <c r="K41" s="37" t="str">
        <f t="shared" si="0"/>
        <v>В47-434</v>
      </c>
      <c r="L41" s="37" t="str">
        <f t="shared" si="0"/>
        <v>160,32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160,32</v>
      </c>
      <c r="Q41" s="39">
        <f t="shared" si="4"/>
        <v>1.9899999999999807</v>
      </c>
      <c r="R41" s="39" t="str">
        <f t="shared" si="5"/>
        <v>158,33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675</v>
      </c>
      <c r="G42" t="s">
        <v>676</v>
      </c>
      <c r="H42" t="s">
        <v>677</v>
      </c>
      <c r="I42" s="42"/>
      <c r="J42" s="43">
        <v>35</v>
      </c>
      <c r="K42" s="37" t="str">
        <f t="shared" si="0"/>
        <v>В47-435</v>
      </c>
      <c r="L42" s="37" t="str">
        <f t="shared" si="0"/>
        <v>160,35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160,35</v>
      </c>
      <c r="Q42" s="39">
        <f t="shared" si="4"/>
        <v>1.9899999999999807</v>
      </c>
      <c r="R42" s="39" t="str">
        <f t="shared" si="5"/>
        <v>158,36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678</v>
      </c>
      <c r="G43" t="s">
        <v>679</v>
      </c>
      <c r="H43" t="s">
        <v>99</v>
      </c>
      <c r="I43" s="42"/>
      <c r="J43" s="43">
        <v>36</v>
      </c>
      <c r="K43" s="37" t="str">
        <f t="shared" si="0"/>
        <v>В47-436</v>
      </c>
      <c r="L43" s="37" t="str">
        <f t="shared" si="0"/>
        <v>160,63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160,63</v>
      </c>
      <c r="Q43" s="39">
        <f t="shared" si="4"/>
        <v>1.9900000000000091</v>
      </c>
      <c r="R43" s="39" t="str">
        <f t="shared" si="5"/>
        <v>158,64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680</v>
      </c>
      <c r="G44" t="s">
        <v>555</v>
      </c>
      <c r="H44" t="s">
        <v>55</v>
      </c>
      <c r="I44" s="42"/>
      <c r="J44" s="43">
        <v>37</v>
      </c>
      <c r="K44" s="37" t="str">
        <f t="shared" si="0"/>
        <v>В47-437</v>
      </c>
      <c r="L44" s="37" t="str">
        <f t="shared" si="0"/>
        <v>161,65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161,65</v>
      </c>
      <c r="Q44" s="39">
        <f t="shared" si="4"/>
        <v>2.4500000000000171</v>
      </c>
      <c r="R44" s="39" t="str">
        <f t="shared" si="5"/>
        <v>159,20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681</v>
      </c>
      <c r="G45" t="s">
        <v>682</v>
      </c>
      <c r="H45" t="s">
        <v>683</v>
      </c>
      <c r="I45" s="42"/>
      <c r="J45" s="43">
        <v>38</v>
      </c>
      <c r="K45" s="37" t="str">
        <f t="shared" si="0"/>
        <v>В47-438</v>
      </c>
      <c r="L45" s="37" t="str">
        <f t="shared" si="0"/>
        <v>161,64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161,64</v>
      </c>
      <c r="Q45" s="39">
        <f t="shared" si="4"/>
        <v>2.3899999999999864</v>
      </c>
      <c r="R45" s="39" t="str">
        <f t="shared" si="5"/>
        <v>159,25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684</v>
      </c>
      <c r="G46" t="s">
        <v>640</v>
      </c>
      <c r="H46" t="s">
        <v>685</v>
      </c>
      <c r="I46" s="42"/>
      <c r="J46" s="43">
        <v>39</v>
      </c>
      <c r="K46" s="37" t="str">
        <f t="shared" si="0"/>
        <v>В47-439</v>
      </c>
      <c r="L46" s="37" t="str">
        <f t="shared" si="0"/>
        <v>162,05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162,05</v>
      </c>
      <c r="Q46" s="39">
        <f t="shared" si="4"/>
        <v>2.3500000000000227</v>
      </c>
      <c r="R46" s="39" t="str">
        <f t="shared" si="5"/>
        <v>159,70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686</v>
      </c>
      <c r="G47" t="s">
        <v>632</v>
      </c>
      <c r="H47" t="s">
        <v>85</v>
      </c>
      <c r="I47" s="42"/>
      <c r="J47" s="43">
        <v>40</v>
      </c>
      <c r="K47" s="37" t="str">
        <f t="shared" si="0"/>
        <v>В47-440</v>
      </c>
      <c r="L47" s="37" t="str">
        <f t="shared" si="0"/>
        <v>162,07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162,07</v>
      </c>
      <c r="Q47" s="39">
        <f t="shared" si="4"/>
        <v>2.4499999999999886</v>
      </c>
      <c r="R47" s="39" t="str">
        <f t="shared" si="5"/>
        <v>159,62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687</v>
      </c>
      <c r="G48" t="s">
        <v>640</v>
      </c>
      <c r="H48" t="s">
        <v>58</v>
      </c>
      <c r="I48" s="42"/>
      <c r="J48" s="43">
        <v>41</v>
      </c>
      <c r="K48" s="37" t="str">
        <f t="shared" ref="K48:L63" si="6">F48</f>
        <v>В47-441</v>
      </c>
      <c r="L48" s="37" t="str">
        <f t="shared" si="6"/>
        <v>162,05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162,05</v>
      </c>
      <c r="Q48" s="39">
        <f t="shared" si="4"/>
        <v>2.9900000000000091</v>
      </c>
      <c r="R48" s="39" t="str">
        <f t="shared" si="5"/>
        <v>159,06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688</v>
      </c>
      <c r="G49" t="s">
        <v>487</v>
      </c>
      <c r="H49" t="s">
        <v>689</v>
      </c>
      <c r="I49" s="42"/>
      <c r="J49" s="43">
        <v>42</v>
      </c>
      <c r="K49" s="37" t="str">
        <f t="shared" si="6"/>
        <v>В47-442</v>
      </c>
      <c r="L49" s="37" t="str">
        <f t="shared" si="6"/>
        <v>163,75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163,75</v>
      </c>
      <c r="Q49" s="39">
        <f t="shared" si="4"/>
        <v>2.1800000000000068</v>
      </c>
      <c r="R49" s="39" t="str">
        <f t="shared" si="5"/>
        <v>161,57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690</v>
      </c>
      <c r="G50" t="s">
        <v>685</v>
      </c>
      <c r="H50" t="s">
        <v>91</v>
      </c>
      <c r="I50" s="42"/>
      <c r="J50" s="43">
        <v>43</v>
      </c>
      <c r="K50" s="37" t="str">
        <f t="shared" si="6"/>
        <v>В47-443</v>
      </c>
      <c r="L50" s="37" t="str">
        <f t="shared" si="6"/>
        <v>159,70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159,70</v>
      </c>
      <c r="Q50" s="39">
        <f t="shared" si="4"/>
        <v>1.8999999999999773</v>
      </c>
      <c r="R50" s="39" t="str">
        <f t="shared" si="5"/>
        <v>157,80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691</v>
      </c>
      <c r="G51" t="s">
        <v>692</v>
      </c>
      <c r="H51" t="s">
        <v>122</v>
      </c>
      <c r="I51" s="42"/>
      <c r="J51" s="43">
        <v>44</v>
      </c>
      <c r="K51" s="37" t="str">
        <f t="shared" si="6"/>
        <v>В47-444</v>
      </c>
      <c r="L51" s="37" t="str">
        <f t="shared" si="6"/>
        <v>159,63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159,63</v>
      </c>
      <c r="Q51" s="39">
        <f t="shared" si="4"/>
        <v>1.9399999999999977</v>
      </c>
      <c r="R51" s="39" t="str">
        <f t="shared" si="5"/>
        <v>157,69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693</v>
      </c>
      <c r="G52" t="s">
        <v>694</v>
      </c>
      <c r="H52" t="s">
        <v>160</v>
      </c>
      <c r="I52" s="42"/>
      <c r="J52" s="43">
        <v>45</v>
      </c>
      <c r="K52" s="37" t="str">
        <f t="shared" si="6"/>
        <v>В47-445</v>
      </c>
      <c r="L52" s="37" t="str">
        <f t="shared" si="6"/>
        <v>157,03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157,03</v>
      </c>
      <c r="Q52" s="39">
        <f t="shared" si="4"/>
        <v>1.7299999999999898</v>
      </c>
      <c r="R52" s="39" t="str">
        <f t="shared" si="5"/>
        <v>155,30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695</v>
      </c>
      <c r="G53" t="s">
        <v>696</v>
      </c>
      <c r="H53" t="s">
        <v>697</v>
      </c>
      <c r="I53" s="42"/>
      <c r="J53" s="43">
        <v>46</v>
      </c>
      <c r="K53" s="37" t="str">
        <f t="shared" si="6"/>
        <v>В47-446</v>
      </c>
      <c r="L53" s="37" t="str">
        <f t="shared" si="6"/>
        <v>157,09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157,09</v>
      </c>
      <c r="Q53" s="39">
        <f t="shared" si="4"/>
        <v>1.8000000000000114</v>
      </c>
      <c r="R53" s="39" t="str">
        <f t="shared" si="5"/>
        <v>155,29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698</v>
      </c>
      <c r="G54" t="s">
        <v>65</v>
      </c>
      <c r="H54" t="s">
        <v>160</v>
      </c>
      <c r="I54" s="42"/>
      <c r="J54" s="43">
        <v>47</v>
      </c>
      <c r="K54" s="37" t="str">
        <f t="shared" si="6"/>
        <v>В47-447</v>
      </c>
      <c r="L54" s="37" t="str">
        <f t="shared" si="6"/>
        <v>157,26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157,26</v>
      </c>
      <c r="Q54" s="39">
        <f t="shared" si="4"/>
        <v>1.9599999999999795</v>
      </c>
      <c r="R54" s="39" t="str">
        <f t="shared" si="5"/>
        <v>155,30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699</v>
      </c>
      <c r="G55" t="s">
        <v>700</v>
      </c>
      <c r="H55" t="s">
        <v>701</v>
      </c>
      <c r="I55" s="42"/>
      <c r="J55" s="43">
        <v>48</v>
      </c>
      <c r="K55" s="37" t="str">
        <f t="shared" si="6"/>
        <v>В47-448</v>
      </c>
      <c r="L55" s="37" t="str">
        <f t="shared" si="6"/>
        <v>157,30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157,30</v>
      </c>
      <c r="Q55" s="39">
        <f t="shared" si="4"/>
        <v>1.9000000000000057</v>
      </c>
      <c r="R55" s="39" t="str">
        <f t="shared" si="5"/>
        <v>155,40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702</v>
      </c>
      <c r="G56" t="s">
        <v>277</v>
      </c>
      <c r="H56" t="s">
        <v>234</v>
      </c>
      <c r="I56" s="42"/>
      <c r="J56" s="43">
        <v>49</v>
      </c>
      <c r="K56" s="37" t="str">
        <f t="shared" si="6"/>
        <v>В47-449</v>
      </c>
      <c r="L56" s="37" t="str">
        <f t="shared" si="6"/>
        <v>156,72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156,72</v>
      </c>
      <c r="Q56" s="39">
        <f t="shared" si="4"/>
        <v>2.1699999999999875</v>
      </c>
      <c r="R56" s="39" t="str">
        <f t="shared" si="5"/>
        <v>154,55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703</v>
      </c>
      <c r="G57" t="s">
        <v>704</v>
      </c>
      <c r="H57" t="s">
        <v>705</v>
      </c>
      <c r="I57" s="42"/>
      <c r="J57" s="43">
        <v>50</v>
      </c>
      <c r="K57" s="37" t="str">
        <f t="shared" si="6"/>
        <v>В47-450</v>
      </c>
      <c r="L57" s="37" t="str">
        <f t="shared" si="6"/>
        <v>157,06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157,06</v>
      </c>
      <c r="Q57" s="39">
        <f t="shared" si="4"/>
        <v>2.5300000000000011</v>
      </c>
      <c r="R57" s="39" t="str">
        <f t="shared" si="5"/>
        <v>154,53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706</v>
      </c>
      <c r="G58" t="s">
        <v>177</v>
      </c>
      <c r="H58" t="s">
        <v>707</v>
      </c>
      <c r="I58" s="42"/>
      <c r="J58" s="43">
        <v>51</v>
      </c>
      <c r="K58" s="37" t="str">
        <f t="shared" si="6"/>
        <v>В47-451</v>
      </c>
      <c r="L58" s="37" t="str">
        <f t="shared" si="6"/>
        <v>157,04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157,04</v>
      </c>
      <c r="Q58" s="39">
        <f t="shared" si="4"/>
        <v>2.2599999999999909</v>
      </c>
      <c r="R58" s="39" t="str">
        <f t="shared" si="5"/>
        <v>154,78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708</v>
      </c>
      <c r="G59" t="s">
        <v>709</v>
      </c>
      <c r="H59" t="s">
        <v>692</v>
      </c>
      <c r="I59" s="42"/>
      <c r="J59" s="43">
        <v>52</v>
      </c>
      <c r="K59" s="37" t="str">
        <f t="shared" si="6"/>
        <v>В47-452</v>
      </c>
      <c r="L59" s="37" t="str">
        <f t="shared" si="6"/>
        <v>161,25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161,25</v>
      </c>
      <c r="Q59" s="39">
        <f t="shared" si="4"/>
        <v>1.6200000000000045</v>
      </c>
      <c r="R59" s="39" t="str">
        <f t="shared" si="5"/>
        <v>159,63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710</v>
      </c>
      <c r="G60" t="s">
        <v>335</v>
      </c>
      <c r="H60" t="s">
        <v>711</v>
      </c>
      <c r="I60" s="42"/>
      <c r="J60" s="43">
        <v>53</v>
      </c>
      <c r="K60" s="37" t="str">
        <f t="shared" si="6"/>
        <v>В47-453</v>
      </c>
      <c r="L60" s="37" t="str">
        <f t="shared" si="6"/>
        <v>160,37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160,37</v>
      </c>
      <c r="Q60" s="39">
        <f t="shared" si="4"/>
        <v>1.9200000000000159</v>
      </c>
      <c r="R60" s="39" t="str">
        <f t="shared" si="5"/>
        <v>158,45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712</v>
      </c>
      <c r="G61" t="s">
        <v>713</v>
      </c>
      <c r="H61" t="s">
        <v>714</v>
      </c>
      <c r="I61" s="42"/>
      <c r="J61" s="43">
        <v>54</v>
      </c>
      <c r="K61" s="37" t="str">
        <f t="shared" si="6"/>
        <v>В47-454</v>
      </c>
      <c r="L61" s="37" t="str">
        <f t="shared" si="6"/>
        <v>160,27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160,27</v>
      </c>
      <c r="Q61" s="39">
        <f t="shared" si="4"/>
        <v>1.8800000000000239</v>
      </c>
      <c r="R61" s="39" t="str">
        <f t="shared" si="5"/>
        <v>158,39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715</v>
      </c>
      <c r="G62" t="s">
        <v>716</v>
      </c>
      <c r="H62" t="s">
        <v>717</v>
      </c>
      <c r="I62" s="42"/>
      <c r="J62" s="43">
        <v>55</v>
      </c>
      <c r="K62" s="37" t="str">
        <f t="shared" si="6"/>
        <v>В47-455</v>
      </c>
      <c r="L62" s="37" t="str">
        <f t="shared" si="6"/>
        <v>159,16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159,16</v>
      </c>
      <c r="Q62" s="39">
        <f t="shared" si="4"/>
        <v>1.4099999999999966</v>
      </c>
      <c r="R62" s="39" t="str">
        <f t="shared" si="5"/>
        <v>157,75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718</v>
      </c>
      <c r="G63" t="s">
        <v>719</v>
      </c>
      <c r="H63" t="s">
        <v>219</v>
      </c>
      <c r="I63" s="42"/>
      <c r="J63" s="43">
        <v>56</v>
      </c>
      <c r="K63" s="37" t="str">
        <f t="shared" si="6"/>
        <v>В47-456</v>
      </c>
      <c r="L63" s="37" t="str">
        <f t="shared" si="6"/>
        <v>158,29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158,29</v>
      </c>
      <c r="Q63" s="39">
        <f t="shared" si="4"/>
        <v>1.9699999999999989</v>
      </c>
      <c r="R63" s="39" t="str">
        <f t="shared" si="5"/>
        <v>156,32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720</v>
      </c>
      <c r="G64" t="s">
        <v>721</v>
      </c>
      <c r="H64" t="s">
        <v>722</v>
      </c>
      <c r="I64" s="42"/>
      <c r="J64" s="43">
        <v>57</v>
      </c>
      <c r="K64" s="37" t="str">
        <f t="shared" ref="K64:L127" si="8">F64</f>
        <v>В47-457</v>
      </c>
      <c r="L64" s="37" t="str">
        <f t="shared" si="8"/>
        <v>158,38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158,38</v>
      </c>
      <c r="Q64" s="39">
        <f t="shared" si="4"/>
        <v>1.9199999999999875</v>
      </c>
      <c r="R64" s="39" t="str">
        <f t="shared" si="5"/>
        <v>156,46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723</v>
      </c>
      <c r="G65" t="s">
        <v>312</v>
      </c>
      <c r="H65" t="s">
        <v>724</v>
      </c>
      <c r="I65" s="42"/>
      <c r="J65" s="43">
        <v>58</v>
      </c>
      <c r="K65" s="37" t="str">
        <f t="shared" si="8"/>
        <v>В47-458</v>
      </c>
      <c r="L65" s="37" t="str">
        <f t="shared" si="8"/>
        <v>157,65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157,65</v>
      </c>
      <c r="Q65" s="39">
        <f t="shared" si="4"/>
        <v>1.8700000000000045</v>
      </c>
      <c r="R65" s="39" t="str">
        <f t="shared" si="5"/>
        <v>155,78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725</v>
      </c>
      <c r="G66" t="s">
        <v>726</v>
      </c>
      <c r="H66" t="s">
        <v>150</v>
      </c>
      <c r="I66" s="42"/>
      <c r="J66" s="43">
        <v>59</v>
      </c>
      <c r="K66" s="37" t="str">
        <f t="shared" si="8"/>
        <v>В47-459</v>
      </c>
      <c r="L66" s="37" t="str">
        <f t="shared" si="8"/>
        <v>156,89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156,89</v>
      </c>
      <c r="Q66" s="39">
        <f t="shared" si="4"/>
        <v>1.9399999999999977</v>
      </c>
      <c r="R66" s="39" t="str">
        <f t="shared" si="5"/>
        <v>154,95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727</v>
      </c>
      <c r="G67" t="s">
        <v>728</v>
      </c>
      <c r="H67" t="s">
        <v>729</v>
      </c>
      <c r="I67" s="42"/>
      <c r="J67" s="43">
        <v>60</v>
      </c>
      <c r="K67" s="37" t="str">
        <f t="shared" si="8"/>
        <v>В47-460</v>
      </c>
      <c r="L67" s="37" t="str">
        <f t="shared" si="8"/>
        <v>155,96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155,96</v>
      </c>
      <c r="Q67" s="39">
        <f t="shared" si="4"/>
        <v>1.8600000000000136</v>
      </c>
      <c r="R67" s="39" t="str">
        <f t="shared" si="5"/>
        <v>154,10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730</v>
      </c>
      <c r="G68" t="s">
        <v>731</v>
      </c>
      <c r="H68" t="s">
        <v>732</v>
      </c>
      <c r="I68" s="42"/>
      <c r="J68" s="43">
        <v>61</v>
      </c>
      <c r="K68" s="37" t="str">
        <f t="shared" si="8"/>
        <v>В47-461</v>
      </c>
      <c r="L68" s="37" t="str">
        <f t="shared" si="8"/>
        <v>155,60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155,60</v>
      </c>
      <c r="Q68" s="39">
        <f t="shared" si="4"/>
        <v>1.8599999999999852</v>
      </c>
      <c r="R68" s="39" t="str">
        <f t="shared" si="5"/>
        <v>153,74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733</v>
      </c>
      <c r="G69" t="s">
        <v>222</v>
      </c>
      <c r="H69" t="s">
        <v>734</v>
      </c>
      <c r="I69" s="42"/>
      <c r="J69" s="43">
        <v>62</v>
      </c>
      <c r="K69" s="37" t="str">
        <f t="shared" si="8"/>
        <v>В47-462</v>
      </c>
      <c r="L69" s="37" t="str">
        <f t="shared" si="8"/>
        <v>155,85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155,85</v>
      </c>
      <c r="Q69" s="39">
        <f t="shared" si="4"/>
        <v>1.8799999999999955</v>
      </c>
      <c r="R69" s="39" t="str">
        <f t="shared" si="5"/>
        <v>153,97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735</v>
      </c>
      <c r="G70" t="s">
        <v>222</v>
      </c>
      <c r="H70" t="s">
        <v>226</v>
      </c>
      <c r="I70" s="42"/>
      <c r="J70" s="43">
        <v>63</v>
      </c>
      <c r="K70" s="37" t="str">
        <f t="shared" si="8"/>
        <v>В47-463</v>
      </c>
      <c r="L70" s="37" t="str">
        <f t="shared" si="8"/>
        <v>155,85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155,85</v>
      </c>
      <c r="Q70" s="39">
        <f t="shared" si="4"/>
        <v>1.5300000000000011</v>
      </c>
      <c r="R70" s="39" t="str">
        <f t="shared" si="5"/>
        <v>154,32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736</v>
      </c>
      <c r="G71" t="s">
        <v>737</v>
      </c>
      <c r="H71" t="s">
        <v>738</v>
      </c>
      <c r="I71" s="42"/>
      <c r="J71" s="43">
        <v>64</v>
      </c>
      <c r="K71" s="37" t="str">
        <f t="shared" si="8"/>
        <v>В47-464</v>
      </c>
      <c r="L71" s="37" t="str">
        <f t="shared" si="8"/>
        <v>155,42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155,42</v>
      </c>
      <c r="Q71" s="39">
        <f t="shared" si="4"/>
        <v>1.8299999999999841</v>
      </c>
      <c r="R71" s="39" t="str">
        <f t="shared" si="5"/>
        <v>153,59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739</v>
      </c>
      <c r="G72" t="s">
        <v>740</v>
      </c>
      <c r="H72" t="s">
        <v>741</v>
      </c>
      <c r="I72" s="42"/>
      <c r="J72" s="43">
        <v>65</v>
      </c>
      <c r="K72" s="37" t="str">
        <f t="shared" si="8"/>
        <v>В47-465</v>
      </c>
      <c r="L72" s="37" t="str">
        <f t="shared" si="8"/>
        <v>155,10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155,10</v>
      </c>
      <c r="Q72" s="39">
        <f t="shared" si="4"/>
        <v>1.8499999999999943</v>
      </c>
      <c r="R72" s="39" t="str">
        <f t="shared" si="5"/>
        <v>153,25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742</v>
      </c>
      <c r="G73" t="s">
        <v>743</v>
      </c>
      <c r="H73" t="s">
        <v>744</v>
      </c>
      <c r="I73" s="42"/>
      <c r="J73" s="43">
        <v>66</v>
      </c>
      <c r="K73" s="37" t="str">
        <f t="shared" si="8"/>
        <v>В47-466</v>
      </c>
      <c r="L73" s="37" t="str">
        <f t="shared" si="8"/>
        <v>154,59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154,59</v>
      </c>
      <c r="Q73" s="39">
        <f t="shared" ref="Q73:Q136" si="12">P73-R73</f>
        <v>1.9699999999999989</v>
      </c>
      <c r="R73" s="39" t="str">
        <f t="shared" ref="R73:R136" si="13">H73</f>
        <v>152,62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745</v>
      </c>
      <c r="G74" t="s">
        <v>746</v>
      </c>
      <c r="H74" t="s">
        <v>747</v>
      </c>
      <c r="I74" s="42"/>
      <c r="J74" s="43">
        <v>67</v>
      </c>
      <c r="K74" s="37" t="str">
        <f t="shared" si="8"/>
        <v>В47-467</v>
      </c>
      <c r="L74" s="37" t="str">
        <f t="shared" si="8"/>
        <v>154,45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154,45</v>
      </c>
      <c r="Q74" s="39">
        <f t="shared" si="12"/>
        <v>1.8799999999999955</v>
      </c>
      <c r="R74" s="39" t="str">
        <f t="shared" si="13"/>
        <v>152,57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748</v>
      </c>
      <c r="G75" t="s">
        <v>749</v>
      </c>
      <c r="H75" t="s">
        <v>750</v>
      </c>
      <c r="I75" s="42"/>
      <c r="J75" s="43">
        <v>68</v>
      </c>
      <c r="K75" s="37" t="str">
        <f t="shared" si="8"/>
        <v>В47-468</v>
      </c>
      <c r="L75" s="37" t="str">
        <f t="shared" si="8"/>
        <v>155,00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155,00</v>
      </c>
      <c r="Q75" s="39">
        <f t="shared" si="12"/>
        <v>1.8700000000000045</v>
      </c>
      <c r="R75" s="39" t="str">
        <f t="shared" si="13"/>
        <v>153,13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751</v>
      </c>
      <c r="G76" t="s">
        <v>746</v>
      </c>
      <c r="H76" t="s">
        <v>752</v>
      </c>
      <c r="I76" s="42"/>
      <c r="J76" s="43">
        <v>69</v>
      </c>
      <c r="K76" s="37" t="str">
        <f t="shared" si="8"/>
        <v>В47-469</v>
      </c>
      <c r="L76" s="37" t="str">
        <f t="shared" si="8"/>
        <v>154,45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154,45</v>
      </c>
      <c r="Q76" s="39">
        <f t="shared" si="12"/>
        <v>1.9099999999999966</v>
      </c>
      <c r="R76" s="39" t="str">
        <f t="shared" si="13"/>
        <v>152,54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753</v>
      </c>
      <c r="G77" t="s">
        <v>211</v>
      </c>
      <c r="H77" t="s">
        <v>754</v>
      </c>
      <c r="I77" s="42"/>
      <c r="J77" s="43">
        <v>70</v>
      </c>
      <c r="K77" s="37" t="str">
        <f t="shared" si="8"/>
        <v>В47-470</v>
      </c>
      <c r="L77" s="37" t="str">
        <f t="shared" si="8"/>
        <v>154,76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154,76</v>
      </c>
      <c r="Q77" s="39">
        <f t="shared" si="12"/>
        <v>1.9299999999999784</v>
      </c>
      <c r="R77" s="39" t="str">
        <f t="shared" si="13"/>
        <v>152,83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755</v>
      </c>
      <c r="G78" t="s">
        <v>249</v>
      </c>
      <c r="H78" t="s">
        <v>756</v>
      </c>
      <c r="I78" s="42"/>
      <c r="J78" s="43">
        <v>71</v>
      </c>
      <c r="K78" s="37" t="str">
        <f t="shared" si="8"/>
        <v>В47-471</v>
      </c>
      <c r="L78" s="37" t="str">
        <f t="shared" si="8"/>
        <v>156,02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156,02</v>
      </c>
      <c r="Q78" s="39">
        <f t="shared" si="12"/>
        <v>1.4800000000000182</v>
      </c>
      <c r="R78" s="39" t="str">
        <f t="shared" si="13"/>
        <v>154,54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757</v>
      </c>
      <c r="G79" t="s">
        <v>758</v>
      </c>
      <c r="H79" t="s">
        <v>759</v>
      </c>
      <c r="I79" s="42"/>
      <c r="J79" s="43">
        <v>72</v>
      </c>
      <c r="K79" s="37" t="str">
        <f t="shared" si="8"/>
        <v>В47-472</v>
      </c>
      <c r="L79" s="37" t="str">
        <f t="shared" si="8"/>
        <v>159,07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159,07</v>
      </c>
      <c r="Q79" s="39">
        <f t="shared" si="12"/>
        <v>1.2399999999999807</v>
      </c>
      <c r="R79" s="39" t="str">
        <f t="shared" si="13"/>
        <v>157,83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760</v>
      </c>
      <c r="G80" t="s">
        <v>761</v>
      </c>
      <c r="H80" t="s">
        <v>77</v>
      </c>
      <c r="I80" s="42"/>
      <c r="J80" s="43">
        <v>73</v>
      </c>
      <c r="K80" s="37" t="str">
        <f t="shared" si="8"/>
        <v>В47-473</v>
      </c>
      <c r="L80" s="37" t="str">
        <f t="shared" si="8"/>
        <v>158,87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158,87</v>
      </c>
      <c r="Q80" s="39">
        <f t="shared" si="12"/>
        <v>1.9200000000000159</v>
      </c>
      <c r="R80" s="39" t="str">
        <f t="shared" si="13"/>
        <v>156,95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762</v>
      </c>
      <c r="G81" t="s">
        <v>763</v>
      </c>
      <c r="H81" t="s">
        <v>764</v>
      </c>
      <c r="I81" s="42"/>
      <c r="J81" s="43">
        <v>74</v>
      </c>
      <c r="K81" s="37" t="str">
        <f t="shared" si="8"/>
        <v>В47-474</v>
      </c>
      <c r="L81" s="37" t="str">
        <f t="shared" si="8"/>
        <v>161,32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161,32</v>
      </c>
      <c r="Q81" s="39">
        <f t="shared" si="12"/>
        <v>2.0199999999999818</v>
      </c>
      <c r="R81" s="39" t="str">
        <f t="shared" si="13"/>
        <v>159,30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765</v>
      </c>
      <c r="G82" t="s">
        <v>546</v>
      </c>
      <c r="H82" t="s">
        <v>766</v>
      </c>
      <c r="I82" s="42"/>
      <c r="J82" s="43">
        <v>75</v>
      </c>
      <c r="K82" s="37" t="str">
        <f t="shared" si="8"/>
        <v>В47-475</v>
      </c>
      <c r="L82" s="37" t="str">
        <f t="shared" si="8"/>
        <v>159,88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159,88</v>
      </c>
      <c r="Q82" s="39">
        <f t="shared" si="12"/>
        <v>1.8100000000000023</v>
      </c>
      <c r="R82" s="39" t="str">
        <f t="shared" si="13"/>
        <v>158,07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767</v>
      </c>
      <c r="G83" t="s">
        <v>713</v>
      </c>
      <c r="H83" t="s">
        <v>173</v>
      </c>
      <c r="I83" s="42"/>
      <c r="J83" s="43">
        <v>76</v>
      </c>
      <c r="K83" s="37" t="str">
        <f t="shared" si="8"/>
        <v>В47-476</v>
      </c>
      <c r="L83" s="37" t="str">
        <f t="shared" si="8"/>
        <v>160,27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160,27</v>
      </c>
      <c r="Q83" s="39">
        <f t="shared" si="12"/>
        <v>1.8400000000000034</v>
      </c>
      <c r="R83" s="39" t="str">
        <f t="shared" si="13"/>
        <v>158,43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768</v>
      </c>
      <c r="G84" t="s">
        <v>769</v>
      </c>
      <c r="H84" t="s">
        <v>770</v>
      </c>
      <c r="I84" s="42"/>
      <c r="J84" s="43">
        <v>77</v>
      </c>
      <c r="K84" s="37" t="str">
        <f t="shared" si="8"/>
        <v>В47-477</v>
      </c>
      <c r="L84" s="37" t="str">
        <f t="shared" si="8"/>
        <v>157,08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157,08</v>
      </c>
      <c r="Q84" s="39">
        <f t="shared" si="12"/>
        <v>2.0500000000000114</v>
      </c>
      <c r="R84" s="39" t="str">
        <f t="shared" si="13"/>
        <v>155,03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771</v>
      </c>
      <c r="G85" t="s">
        <v>772</v>
      </c>
      <c r="H85" t="s">
        <v>773</v>
      </c>
      <c r="I85" s="42"/>
      <c r="J85" s="43">
        <v>78</v>
      </c>
      <c r="K85" s="37" t="str">
        <f t="shared" si="8"/>
        <v>В47-478</v>
      </c>
      <c r="L85" s="37" t="str">
        <f t="shared" si="8"/>
        <v>155,75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155,75</v>
      </c>
      <c r="Q85" s="39">
        <f t="shared" si="12"/>
        <v>2.1800000000000068</v>
      </c>
      <c r="R85" s="39" t="str">
        <f t="shared" si="13"/>
        <v>153,57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774</v>
      </c>
      <c r="G86" t="s">
        <v>732</v>
      </c>
      <c r="H86" t="s">
        <v>193</v>
      </c>
      <c r="I86" s="42"/>
      <c r="J86" s="43">
        <v>79</v>
      </c>
      <c r="K86" s="37" t="str">
        <f t="shared" si="8"/>
        <v>В47-479</v>
      </c>
      <c r="L86" s="37" t="str">
        <f t="shared" si="8"/>
        <v>153,74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153,74</v>
      </c>
      <c r="Q86" s="39">
        <f t="shared" si="12"/>
        <v>1.5700000000000216</v>
      </c>
      <c r="R86" s="39" t="str">
        <f t="shared" si="13"/>
        <v>152,17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775</v>
      </c>
      <c r="G87" t="s">
        <v>776</v>
      </c>
      <c r="H87" t="s">
        <v>777</v>
      </c>
      <c r="I87" s="42"/>
      <c r="J87" s="43">
        <v>80</v>
      </c>
      <c r="K87" s="37" t="str">
        <f t="shared" si="8"/>
        <v>В47-480</v>
      </c>
      <c r="L87" s="37" t="str">
        <f t="shared" si="8"/>
        <v>155,08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155,08</v>
      </c>
      <c r="Q87" s="39">
        <f t="shared" si="12"/>
        <v>1.7800000000000011</v>
      </c>
      <c r="R87" s="39" t="str">
        <f t="shared" si="13"/>
        <v>153,30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778</v>
      </c>
      <c r="G88" t="s">
        <v>740</v>
      </c>
      <c r="H88" t="s">
        <v>779</v>
      </c>
      <c r="I88" s="42"/>
      <c r="J88" s="43">
        <v>81</v>
      </c>
      <c r="K88" s="37" t="str">
        <f t="shared" si="8"/>
        <v>В47-481</v>
      </c>
      <c r="L88" s="37" t="str">
        <f t="shared" si="8"/>
        <v>155,10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155,10</v>
      </c>
      <c r="Q88" s="39">
        <f t="shared" si="12"/>
        <v>1.710000000000008</v>
      </c>
      <c r="R88" s="39" t="str">
        <f t="shared" si="13"/>
        <v>153,39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780</v>
      </c>
      <c r="G89" t="s">
        <v>776</v>
      </c>
      <c r="H89" t="s">
        <v>781</v>
      </c>
      <c r="I89" s="42"/>
      <c r="J89" s="43">
        <v>82</v>
      </c>
      <c r="K89" s="37" t="str">
        <f t="shared" si="8"/>
        <v>В47-482</v>
      </c>
      <c r="L89" s="37" t="str">
        <f t="shared" si="8"/>
        <v>155,08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155,08</v>
      </c>
      <c r="Q89" s="39">
        <f t="shared" si="12"/>
        <v>1.8400000000000034</v>
      </c>
      <c r="R89" s="39" t="str">
        <f t="shared" si="13"/>
        <v>153,24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782</v>
      </c>
      <c r="G90" t="s">
        <v>240</v>
      </c>
      <c r="H90" t="s">
        <v>783</v>
      </c>
      <c r="I90" s="42"/>
      <c r="J90" s="43">
        <v>83</v>
      </c>
      <c r="K90" s="37" t="str">
        <f t="shared" si="8"/>
        <v>В47-483</v>
      </c>
      <c r="L90" s="37" t="str">
        <f t="shared" si="8"/>
        <v>155,13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155,13</v>
      </c>
      <c r="Q90" s="39">
        <f t="shared" si="12"/>
        <v>1.9900000000000091</v>
      </c>
      <c r="R90" s="39" t="str">
        <f t="shared" si="13"/>
        <v>153,14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784</v>
      </c>
      <c r="G91" t="s">
        <v>785</v>
      </c>
      <c r="H91" t="s">
        <v>786</v>
      </c>
      <c r="I91" s="42"/>
      <c r="J91" s="43">
        <v>84</v>
      </c>
      <c r="K91" s="37" t="str">
        <f t="shared" si="8"/>
        <v>В47-484</v>
      </c>
      <c r="L91" s="37" t="str">
        <f t="shared" si="8"/>
        <v>153,84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153,84</v>
      </c>
      <c r="Q91" s="39">
        <f t="shared" si="12"/>
        <v>1.9000000000000057</v>
      </c>
      <c r="R91" s="39" t="str">
        <f t="shared" si="13"/>
        <v>151,94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787</v>
      </c>
      <c r="G92" t="s">
        <v>788</v>
      </c>
      <c r="H92" t="s">
        <v>789</v>
      </c>
      <c r="I92" s="42"/>
      <c r="J92" s="43">
        <v>85</v>
      </c>
      <c r="K92" s="37" t="str">
        <f t="shared" si="8"/>
        <v>В47-485</v>
      </c>
      <c r="L92" s="37" t="str">
        <f t="shared" si="8"/>
        <v>152,02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152,02</v>
      </c>
      <c r="Q92" s="39">
        <f t="shared" si="12"/>
        <v>1.3900000000000148</v>
      </c>
      <c r="R92" s="39" t="str">
        <f t="shared" si="13"/>
        <v>150,63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790</v>
      </c>
      <c r="G93" t="s">
        <v>791</v>
      </c>
      <c r="H93" t="s">
        <v>792</v>
      </c>
      <c r="I93" s="42"/>
      <c r="J93" s="43">
        <v>86</v>
      </c>
      <c r="K93" s="37" t="str">
        <f t="shared" si="8"/>
        <v>В47-486</v>
      </c>
      <c r="L93" s="37" t="str">
        <f t="shared" si="8"/>
        <v>152,03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152,03</v>
      </c>
      <c r="Q93" s="39">
        <f t="shared" si="12"/>
        <v>1.4099999999999966</v>
      </c>
      <c r="R93" s="39" t="str">
        <f t="shared" si="13"/>
        <v>150,62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793</v>
      </c>
      <c r="G94" t="s">
        <v>794</v>
      </c>
      <c r="H94" t="s">
        <v>789</v>
      </c>
      <c r="I94" s="42"/>
      <c r="J94" s="43">
        <v>87</v>
      </c>
      <c r="K94" s="37" t="str">
        <f t="shared" si="8"/>
        <v>В47-487</v>
      </c>
      <c r="L94" s="37" t="str">
        <f t="shared" si="8"/>
        <v>152,04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152,04</v>
      </c>
      <c r="Q94" s="39">
        <f t="shared" si="12"/>
        <v>1.4099999999999966</v>
      </c>
      <c r="R94" s="39" t="str">
        <f t="shared" si="13"/>
        <v>150,63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795</v>
      </c>
      <c r="G95" t="s">
        <v>796</v>
      </c>
      <c r="H95" t="s">
        <v>797</v>
      </c>
      <c r="I95" s="42"/>
      <c r="J95" s="43">
        <v>88</v>
      </c>
      <c r="K95" s="37" t="str">
        <f t="shared" si="8"/>
        <v>В47-488</v>
      </c>
      <c r="L95" s="37" t="str">
        <f t="shared" si="8"/>
        <v>152,55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152,55</v>
      </c>
      <c r="Q95" s="39">
        <f t="shared" si="12"/>
        <v>2.4200000000000159</v>
      </c>
      <c r="R95" s="39" t="str">
        <f t="shared" si="13"/>
        <v>150,13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798</v>
      </c>
      <c r="G96" t="s">
        <v>799</v>
      </c>
      <c r="H96" t="s">
        <v>800</v>
      </c>
      <c r="I96" s="42"/>
      <c r="J96" s="43">
        <v>89</v>
      </c>
      <c r="K96" s="37" t="str">
        <f t="shared" si="8"/>
        <v>В47-489</v>
      </c>
      <c r="L96" s="37" t="str">
        <f t="shared" si="8"/>
        <v>152,28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152,28</v>
      </c>
      <c r="Q96" s="39">
        <f t="shared" si="12"/>
        <v>1.8199999999999932</v>
      </c>
      <c r="R96" s="39" t="str">
        <f t="shared" si="13"/>
        <v>150,46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801</v>
      </c>
      <c r="G97" t="s">
        <v>802</v>
      </c>
      <c r="H97" t="s">
        <v>792</v>
      </c>
      <c r="I97" s="42"/>
      <c r="J97" s="43">
        <v>90</v>
      </c>
      <c r="K97" s="37" t="str">
        <f t="shared" si="8"/>
        <v>В47-490</v>
      </c>
      <c r="L97" s="37" t="str">
        <f t="shared" si="8"/>
        <v>152,08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152,08</v>
      </c>
      <c r="Q97" s="39">
        <f t="shared" si="12"/>
        <v>1.460000000000008</v>
      </c>
      <c r="R97" s="39" t="str">
        <f t="shared" si="13"/>
        <v>150,62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803</v>
      </c>
      <c r="G98" t="s">
        <v>804</v>
      </c>
      <c r="H98" t="s">
        <v>792</v>
      </c>
      <c r="I98" s="42"/>
      <c r="J98" s="43">
        <v>91</v>
      </c>
      <c r="K98" s="37" t="str">
        <f t="shared" si="8"/>
        <v>В47-491</v>
      </c>
      <c r="L98" s="37" t="str">
        <f t="shared" si="8"/>
        <v>152,27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152,27</v>
      </c>
      <c r="Q98" s="39">
        <f t="shared" si="12"/>
        <v>1.6500000000000057</v>
      </c>
      <c r="R98" s="39" t="str">
        <f t="shared" si="13"/>
        <v>150,62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805</v>
      </c>
      <c r="G99" t="s">
        <v>806</v>
      </c>
      <c r="H99" t="s">
        <v>807</v>
      </c>
      <c r="I99" s="42"/>
      <c r="J99" s="43">
        <v>92</v>
      </c>
      <c r="K99" s="37" t="str">
        <f t="shared" si="8"/>
        <v>В47-492</v>
      </c>
      <c r="L99" s="37" t="str">
        <f t="shared" si="8"/>
        <v>152,71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152,71</v>
      </c>
      <c r="Q99" s="39">
        <f t="shared" si="12"/>
        <v>2.1500000000000057</v>
      </c>
      <c r="R99" s="39" t="str">
        <f t="shared" si="13"/>
        <v>150,56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808</v>
      </c>
      <c r="G100" t="s">
        <v>809</v>
      </c>
      <c r="H100" t="s">
        <v>810</v>
      </c>
      <c r="I100" s="42"/>
      <c r="J100" s="43">
        <v>93</v>
      </c>
      <c r="K100" s="37" t="str">
        <f t="shared" si="8"/>
        <v>В47-493</v>
      </c>
      <c r="L100" s="37" t="str">
        <f t="shared" si="8"/>
        <v>152,58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152,58</v>
      </c>
      <c r="Q100" s="39">
        <f t="shared" si="12"/>
        <v>1.910000000000025</v>
      </c>
      <c r="R100" s="39" t="str">
        <f t="shared" si="13"/>
        <v>150,67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811</v>
      </c>
      <c r="G101" t="s">
        <v>747</v>
      </c>
      <c r="H101" t="s">
        <v>812</v>
      </c>
      <c r="I101" s="42"/>
      <c r="J101" s="43">
        <v>94</v>
      </c>
      <c r="K101" s="37" t="str">
        <f t="shared" si="8"/>
        <v>В47-494</v>
      </c>
      <c r="L101" s="37" t="str">
        <f t="shared" si="8"/>
        <v>152,57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152,57</v>
      </c>
      <c r="Q101" s="39">
        <f t="shared" si="12"/>
        <v>1.9199999999999875</v>
      </c>
      <c r="R101" s="39" t="str">
        <f t="shared" si="13"/>
        <v>150,65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813</v>
      </c>
      <c r="G102" t="s">
        <v>752</v>
      </c>
      <c r="H102" t="s">
        <v>789</v>
      </c>
      <c r="I102" s="42"/>
      <c r="J102" s="43">
        <v>95</v>
      </c>
      <c r="K102" s="37" t="str">
        <f t="shared" si="8"/>
        <v>В47-495</v>
      </c>
      <c r="L102" s="37" t="str">
        <f t="shared" si="8"/>
        <v>152,54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152,54</v>
      </c>
      <c r="Q102" s="39">
        <f t="shared" si="12"/>
        <v>1.9099999999999966</v>
      </c>
      <c r="R102" s="39" t="str">
        <f t="shared" si="13"/>
        <v>150,63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814</v>
      </c>
      <c r="G103" t="s">
        <v>815</v>
      </c>
      <c r="H103" t="s">
        <v>816</v>
      </c>
      <c r="I103" s="42"/>
      <c r="J103" s="43">
        <v>96</v>
      </c>
      <c r="K103" s="37" t="str">
        <f t="shared" si="8"/>
        <v>В47-496</v>
      </c>
      <c r="L103" s="37" t="str">
        <f t="shared" si="8"/>
        <v>152,65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152,65</v>
      </c>
      <c r="Q103" s="39">
        <f t="shared" si="12"/>
        <v>2.0100000000000193</v>
      </c>
      <c r="R103" s="39" t="str">
        <f t="shared" si="13"/>
        <v>150,64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817</v>
      </c>
      <c r="G104" t="s">
        <v>815</v>
      </c>
      <c r="H104" t="s">
        <v>812</v>
      </c>
      <c r="I104" s="42"/>
      <c r="J104" s="43">
        <v>97</v>
      </c>
      <c r="K104" s="37" t="str">
        <f t="shared" si="8"/>
        <v>В47-497</v>
      </c>
      <c r="L104" s="37" t="str">
        <f t="shared" si="8"/>
        <v>152,65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152,65</v>
      </c>
      <c r="Q104" s="39">
        <f t="shared" si="12"/>
        <v>2</v>
      </c>
      <c r="R104" s="39" t="str">
        <f t="shared" si="13"/>
        <v>150,65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818</v>
      </c>
      <c r="G105" t="s">
        <v>190</v>
      </c>
      <c r="H105" t="s">
        <v>810</v>
      </c>
      <c r="I105" s="42"/>
      <c r="J105" s="43">
        <v>98</v>
      </c>
      <c r="K105" s="37" t="str">
        <f t="shared" si="8"/>
        <v>В47-498</v>
      </c>
      <c r="L105" s="37" t="str">
        <f t="shared" si="8"/>
        <v>152,61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152,61</v>
      </c>
      <c r="Q105" s="39">
        <f t="shared" si="12"/>
        <v>1.9400000000000261</v>
      </c>
      <c r="R105" s="39" t="str">
        <f t="shared" si="13"/>
        <v>150,67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819</v>
      </c>
      <c r="G106" t="s">
        <v>207</v>
      </c>
      <c r="H106" t="s">
        <v>820</v>
      </c>
      <c r="I106" s="42"/>
      <c r="J106" s="43">
        <v>99</v>
      </c>
      <c r="K106" s="37" t="str">
        <f t="shared" si="8"/>
        <v>В47-499</v>
      </c>
      <c r="L106" s="37" t="str">
        <f t="shared" si="8"/>
        <v>153,28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153,28</v>
      </c>
      <c r="Q106" s="39">
        <f t="shared" si="12"/>
        <v>1.5200000000000102</v>
      </c>
      <c r="R106" s="39" t="str">
        <f t="shared" si="13"/>
        <v>151,76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821</v>
      </c>
      <c r="G107" t="s">
        <v>822</v>
      </c>
      <c r="H107" t="s">
        <v>823</v>
      </c>
      <c r="I107" s="42"/>
      <c r="J107" s="43">
        <v>100</v>
      </c>
      <c r="K107" s="37" t="str">
        <f t="shared" si="8"/>
        <v>В47-500</v>
      </c>
      <c r="L107" s="37" t="str">
        <f t="shared" si="8"/>
        <v>153,33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153,33</v>
      </c>
      <c r="Q107" s="39">
        <f t="shared" si="12"/>
        <v>1.5</v>
      </c>
      <c r="R107" s="39" t="str">
        <f t="shared" si="13"/>
        <v>151,83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824</v>
      </c>
      <c r="G108" t="s">
        <v>779</v>
      </c>
      <c r="H108" t="s">
        <v>825</v>
      </c>
      <c r="I108" s="42"/>
      <c r="J108" s="43">
        <v>101</v>
      </c>
      <c r="K108" s="37" t="str">
        <f t="shared" si="8"/>
        <v>В47-501</v>
      </c>
      <c r="L108" s="37" t="str">
        <f t="shared" si="8"/>
        <v>153,39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153,39</v>
      </c>
      <c r="Q108" s="39">
        <f t="shared" si="12"/>
        <v>1.5</v>
      </c>
      <c r="R108" s="39" t="str">
        <f t="shared" si="13"/>
        <v>151,89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826</v>
      </c>
      <c r="G109" t="s">
        <v>827</v>
      </c>
      <c r="H109" t="s">
        <v>828</v>
      </c>
      <c r="I109" s="42"/>
      <c r="J109" s="43">
        <v>102</v>
      </c>
      <c r="K109" s="37" t="str">
        <f t="shared" si="8"/>
        <v>В47-502</v>
      </c>
      <c r="L109" s="37" t="str">
        <f t="shared" si="8"/>
        <v>153,50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153,50</v>
      </c>
      <c r="Q109" s="39">
        <f t="shared" si="12"/>
        <v>1.5500000000000114</v>
      </c>
      <c r="R109" s="39" t="str">
        <f t="shared" si="13"/>
        <v>151,95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829</v>
      </c>
      <c r="G110" t="s">
        <v>830</v>
      </c>
      <c r="H110" t="s">
        <v>815</v>
      </c>
      <c r="I110" s="42"/>
      <c r="J110" s="43">
        <v>103</v>
      </c>
      <c r="K110" s="37" t="str">
        <f t="shared" si="8"/>
        <v>В47-503</v>
      </c>
      <c r="L110" s="37" t="str">
        <f t="shared" si="8"/>
        <v>154,58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154,58</v>
      </c>
      <c r="Q110" s="39">
        <f t="shared" si="12"/>
        <v>1.9300000000000068</v>
      </c>
      <c r="R110" s="39" t="str">
        <f t="shared" si="13"/>
        <v>152,65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831</v>
      </c>
      <c r="G111" t="s">
        <v>832</v>
      </c>
      <c r="H111" t="s">
        <v>833</v>
      </c>
      <c r="I111" s="42"/>
      <c r="J111" s="43">
        <v>104</v>
      </c>
      <c r="K111" s="37" t="str">
        <f t="shared" si="8"/>
        <v>В47-504</v>
      </c>
      <c r="L111" s="37" t="str">
        <f t="shared" si="8"/>
        <v>154,57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154,57</v>
      </c>
      <c r="Q111" s="39">
        <f t="shared" si="12"/>
        <v>1.9399999999999977</v>
      </c>
      <c r="R111" s="39" t="str">
        <f t="shared" si="13"/>
        <v>152,63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834</v>
      </c>
      <c r="G112" t="s">
        <v>835</v>
      </c>
      <c r="H112" t="s">
        <v>836</v>
      </c>
      <c r="I112" s="42"/>
      <c r="J112" s="43">
        <v>105</v>
      </c>
      <c r="K112" s="37" t="str">
        <f t="shared" si="8"/>
        <v>В47-505</v>
      </c>
      <c r="L112" s="37" t="str">
        <f t="shared" si="8"/>
        <v>154,04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154,04</v>
      </c>
      <c r="Q112" s="39">
        <f t="shared" si="12"/>
        <v>1.8899999999999864</v>
      </c>
      <c r="R112" s="39" t="str">
        <f t="shared" si="13"/>
        <v>152,15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837</v>
      </c>
      <c r="G113" t="s">
        <v>838</v>
      </c>
      <c r="H113" t="s">
        <v>839</v>
      </c>
      <c r="I113" s="42"/>
      <c r="J113" s="43">
        <v>106</v>
      </c>
      <c r="K113" s="37" t="str">
        <f t="shared" si="8"/>
        <v>В47-506</v>
      </c>
      <c r="L113" s="37" t="str">
        <f t="shared" si="8"/>
        <v>153,94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153,94</v>
      </c>
      <c r="Q113" s="39">
        <f t="shared" si="12"/>
        <v>1.7800000000000011</v>
      </c>
      <c r="R113" s="39" t="str">
        <f t="shared" si="13"/>
        <v>152,16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840</v>
      </c>
      <c r="G114" t="s">
        <v>841</v>
      </c>
      <c r="H114" t="s">
        <v>786</v>
      </c>
      <c r="I114" s="42"/>
      <c r="J114" s="43">
        <v>107</v>
      </c>
      <c r="K114" s="37" t="str">
        <f t="shared" si="8"/>
        <v>В47-507</v>
      </c>
      <c r="L114" s="37" t="str">
        <f t="shared" si="8"/>
        <v>153,83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153,83</v>
      </c>
      <c r="Q114" s="39">
        <f t="shared" si="12"/>
        <v>1.8900000000000148</v>
      </c>
      <c r="R114" s="39" t="str">
        <f t="shared" si="13"/>
        <v>151,94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842</v>
      </c>
      <c r="G115" t="s">
        <v>843</v>
      </c>
      <c r="H115" t="s">
        <v>828</v>
      </c>
      <c r="I115" s="42"/>
      <c r="J115" s="43">
        <v>108</v>
      </c>
      <c r="K115" s="37" t="str">
        <f t="shared" si="8"/>
        <v>В47-508</v>
      </c>
      <c r="L115" s="37" t="str">
        <f t="shared" si="8"/>
        <v>153,72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153,72</v>
      </c>
      <c r="Q115" s="39">
        <f t="shared" si="12"/>
        <v>1.7700000000000102</v>
      </c>
      <c r="R115" s="39" t="str">
        <f t="shared" si="13"/>
        <v>151,95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844</v>
      </c>
      <c r="G116" t="s">
        <v>773</v>
      </c>
      <c r="H116" t="s">
        <v>845</v>
      </c>
      <c r="I116" s="42"/>
      <c r="J116" s="43">
        <v>109</v>
      </c>
      <c r="K116" s="37" t="str">
        <f t="shared" si="8"/>
        <v>В47-509</v>
      </c>
      <c r="L116" s="37" t="str">
        <f t="shared" si="8"/>
        <v>153,57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153,57</v>
      </c>
      <c r="Q116" s="39">
        <f t="shared" si="12"/>
        <v>2.0300000000000011</v>
      </c>
      <c r="R116" s="39" t="str">
        <f t="shared" si="13"/>
        <v>151,54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846</v>
      </c>
      <c r="G117" t="s">
        <v>847</v>
      </c>
      <c r="H117" t="s">
        <v>848</v>
      </c>
      <c r="I117" s="42"/>
      <c r="J117" s="43">
        <v>110</v>
      </c>
      <c r="K117" s="37" t="str">
        <f t="shared" si="8"/>
        <v>В47-510</v>
      </c>
      <c r="L117" s="37" t="str">
        <f t="shared" si="8"/>
        <v>153,47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153,47</v>
      </c>
      <c r="Q117" s="39">
        <f t="shared" si="12"/>
        <v>2</v>
      </c>
      <c r="R117" s="39" t="str">
        <f t="shared" si="13"/>
        <v>151,47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849</v>
      </c>
      <c r="G118" t="s">
        <v>850</v>
      </c>
      <c r="H118" t="s">
        <v>851</v>
      </c>
      <c r="I118" s="42"/>
      <c r="J118" s="43">
        <v>111</v>
      </c>
      <c r="K118" s="37" t="str">
        <f t="shared" si="8"/>
        <v>В47-511</v>
      </c>
      <c r="L118" s="37" t="str">
        <f t="shared" si="8"/>
        <v>153,15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153,15</v>
      </c>
      <c r="Q118" s="39">
        <f t="shared" si="12"/>
        <v>1.9000000000000057</v>
      </c>
      <c r="R118" s="39" t="str">
        <f t="shared" si="13"/>
        <v>151,25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852</v>
      </c>
      <c r="G119" t="s">
        <v>853</v>
      </c>
      <c r="H119" t="s">
        <v>854</v>
      </c>
      <c r="I119" s="42"/>
      <c r="J119" s="43">
        <v>112</v>
      </c>
      <c r="K119" s="37" t="str">
        <f t="shared" si="8"/>
        <v>В47-512</v>
      </c>
      <c r="L119" s="37" t="str">
        <f t="shared" si="8"/>
        <v>153,06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153,06</v>
      </c>
      <c r="Q119" s="39">
        <f t="shared" si="12"/>
        <v>1.960000000000008</v>
      </c>
      <c r="R119" s="39" t="str">
        <f t="shared" si="13"/>
        <v>151,10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855</v>
      </c>
      <c r="G120" t="s">
        <v>856</v>
      </c>
      <c r="H120" t="s">
        <v>857</v>
      </c>
      <c r="I120" s="42"/>
      <c r="J120" s="43">
        <v>113</v>
      </c>
      <c r="K120" s="37" t="str">
        <f t="shared" si="8"/>
        <v>В47-513</v>
      </c>
      <c r="L120" s="37" t="str">
        <f t="shared" si="8"/>
        <v>153,03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153,03</v>
      </c>
      <c r="Q120" s="39">
        <f t="shared" si="12"/>
        <v>2.0500000000000114</v>
      </c>
      <c r="R120" s="39" t="str">
        <f t="shared" si="13"/>
        <v>150,98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858</v>
      </c>
      <c r="G121" t="s">
        <v>859</v>
      </c>
      <c r="H121" t="s">
        <v>860</v>
      </c>
      <c r="I121" s="42"/>
      <c r="J121" s="43">
        <v>114</v>
      </c>
      <c r="K121" s="37" t="str">
        <f t="shared" si="8"/>
        <v>В47-514</v>
      </c>
      <c r="L121" s="37" t="str">
        <f t="shared" si="8"/>
        <v>152,94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152,94</v>
      </c>
      <c r="Q121" s="39">
        <f t="shared" si="12"/>
        <v>2.2299999999999898</v>
      </c>
      <c r="R121" s="39" t="str">
        <f t="shared" si="13"/>
        <v>150,71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861</v>
      </c>
      <c r="G122" t="s">
        <v>754</v>
      </c>
      <c r="H122" t="s">
        <v>862</v>
      </c>
      <c r="I122" s="42"/>
      <c r="J122" s="43">
        <v>115</v>
      </c>
      <c r="K122" s="37" t="str">
        <f t="shared" si="8"/>
        <v>В47-515</v>
      </c>
      <c r="L122" s="37" t="str">
        <f t="shared" si="8"/>
        <v>152,83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152,83</v>
      </c>
      <c r="Q122" s="39">
        <f t="shared" si="12"/>
        <v>2.1100000000000136</v>
      </c>
      <c r="R122" s="39" t="str">
        <f t="shared" si="13"/>
        <v>150,72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863</v>
      </c>
      <c r="G123" t="s">
        <v>864</v>
      </c>
      <c r="H123" t="s">
        <v>851</v>
      </c>
      <c r="I123" s="42"/>
      <c r="J123" s="43">
        <v>116</v>
      </c>
      <c r="K123" s="37" t="str">
        <f t="shared" si="8"/>
        <v>В47-516</v>
      </c>
      <c r="L123" s="37" t="str">
        <f t="shared" si="8"/>
        <v>153,08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153,08</v>
      </c>
      <c r="Q123" s="39">
        <f t="shared" si="12"/>
        <v>1.8300000000000125</v>
      </c>
      <c r="R123" s="39" t="str">
        <f t="shared" si="13"/>
        <v>151,25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865</v>
      </c>
      <c r="G124" t="s">
        <v>864</v>
      </c>
      <c r="H124" t="s">
        <v>851</v>
      </c>
      <c r="I124" s="42"/>
      <c r="J124" s="43">
        <v>117</v>
      </c>
      <c r="K124" s="37" t="str">
        <f t="shared" si="8"/>
        <v>В47-517</v>
      </c>
      <c r="L124" s="37" t="str">
        <f t="shared" si="8"/>
        <v>153,08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153,08</v>
      </c>
      <c r="Q124" s="39">
        <f t="shared" si="12"/>
        <v>1.8300000000000125</v>
      </c>
      <c r="R124" s="39" t="str">
        <f t="shared" si="13"/>
        <v>151,25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866</v>
      </c>
      <c r="G125" t="s">
        <v>722</v>
      </c>
      <c r="H125" t="s">
        <v>867</v>
      </c>
      <c r="I125" s="42"/>
      <c r="J125" s="43">
        <v>118</v>
      </c>
      <c r="K125" s="37" t="str">
        <f t="shared" si="8"/>
        <v>В47-518</v>
      </c>
      <c r="L125" s="37" t="str">
        <f t="shared" si="8"/>
        <v>156,46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156,46</v>
      </c>
      <c r="Q125" s="39">
        <f t="shared" si="12"/>
        <v>2.0800000000000125</v>
      </c>
      <c r="R125" s="39" t="str">
        <f t="shared" si="13"/>
        <v>154,38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868</v>
      </c>
      <c r="G126" t="s">
        <v>249</v>
      </c>
      <c r="H126" t="s">
        <v>869</v>
      </c>
      <c r="I126" s="42"/>
      <c r="J126" s="43">
        <v>119</v>
      </c>
      <c r="K126" s="37" t="str">
        <f t="shared" si="8"/>
        <v>В47-519</v>
      </c>
      <c r="L126" s="37" t="str">
        <f t="shared" si="8"/>
        <v>156,02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156,02</v>
      </c>
      <c r="Q126" s="39">
        <f t="shared" si="12"/>
        <v>1.9399999999999977</v>
      </c>
      <c r="R126" s="39" t="str">
        <f t="shared" si="13"/>
        <v>154,08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870</v>
      </c>
      <c r="G127" t="s">
        <v>871</v>
      </c>
      <c r="H127" t="s">
        <v>872</v>
      </c>
      <c r="I127" s="42"/>
      <c r="J127" s="43">
        <v>120</v>
      </c>
      <c r="K127" s="37" t="str">
        <f t="shared" si="8"/>
        <v>В47-520</v>
      </c>
      <c r="L127" s="37" t="str">
        <f t="shared" si="8"/>
        <v>156,09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156,09</v>
      </c>
      <c r="Q127" s="39">
        <f t="shared" si="12"/>
        <v>1.9699999999999989</v>
      </c>
      <c r="R127" s="39" t="str">
        <f t="shared" si="13"/>
        <v>154,12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873</v>
      </c>
      <c r="G128" t="s">
        <v>874</v>
      </c>
      <c r="H128" t="s">
        <v>875</v>
      </c>
      <c r="I128" s="42"/>
      <c r="J128" s="43">
        <v>121</v>
      </c>
      <c r="K128" s="37" t="str">
        <f t="shared" ref="K128:L191" si="14">F128</f>
        <v>В47-521</v>
      </c>
      <c r="L128" s="37" t="str">
        <f t="shared" si="14"/>
        <v>155,52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155,52</v>
      </c>
      <c r="Q128" s="39">
        <f t="shared" si="12"/>
        <v>1.8500000000000227</v>
      </c>
      <c r="R128" s="39" t="str">
        <f t="shared" si="13"/>
        <v>153,67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876</v>
      </c>
      <c r="G129" t="s">
        <v>877</v>
      </c>
      <c r="H129" t="s">
        <v>850</v>
      </c>
      <c r="I129" s="42"/>
      <c r="J129" s="43">
        <v>122</v>
      </c>
      <c r="K129" s="37" t="str">
        <f t="shared" si="14"/>
        <v>В47-522</v>
      </c>
      <c r="L129" s="37" t="str">
        <f t="shared" si="14"/>
        <v>155,73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155,73</v>
      </c>
      <c r="Q129" s="39">
        <f t="shared" si="12"/>
        <v>2.5799999999999841</v>
      </c>
      <c r="R129" s="39" t="str">
        <f t="shared" si="13"/>
        <v>153,15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878</v>
      </c>
      <c r="G130" t="s">
        <v>879</v>
      </c>
      <c r="H130" t="s">
        <v>880</v>
      </c>
      <c r="I130" s="42"/>
      <c r="J130" s="43">
        <v>123</v>
      </c>
      <c r="K130" s="37" t="str">
        <f t="shared" si="14"/>
        <v>В47-523</v>
      </c>
      <c r="L130" s="37" t="str">
        <f t="shared" si="14"/>
        <v>154,31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154,31</v>
      </c>
      <c r="Q130" s="39">
        <f t="shared" si="12"/>
        <v>1.6299999999999955</v>
      </c>
      <c r="R130" s="39" t="str">
        <f t="shared" si="13"/>
        <v>152,68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881</v>
      </c>
      <c r="G131" t="s">
        <v>252</v>
      </c>
      <c r="H131" t="s">
        <v>747</v>
      </c>
      <c r="I131" s="42"/>
      <c r="J131" s="43">
        <v>124</v>
      </c>
      <c r="K131" s="37" t="str">
        <f t="shared" si="14"/>
        <v>В47-524</v>
      </c>
      <c r="L131" s="37" t="str">
        <f t="shared" si="14"/>
        <v>154,67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154,67</v>
      </c>
      <c r="Q131" s="39">
        <f t="shared" si="12"/>
        <v>2.0999999999999943</v>
      </c>
      <c r="R131" s="39" t="str">
        <f t="shared" si="13"/>
        <v>152,57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882</v>
      </c>
      <c r="G132" t="s">
        <v>883</v>
      </c>
      <c r="H132" t="s">
        <v>884</v>
      </c>
      <c r="I132" s="42"/>
      <c r="J132" s="43">
        <v>125</v>
      </c>
      <c r="K132" s="37" t="str">
        <f t="shared" si="14"/>
        <v>В47-525</v>
      </c>
      <c r="L132" s="37" t="str">
        <f t="shared" si="14"/>
        <v>154,61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154,61</v>
      </c>
      <c r="Q132" s="39">
        <f t="shared" si="12"/>
        <v>1.910000000000025</v>
      </c>
      <c r="R132" s="39" t="str">
        <f t="shared" si="13"/>
        <v>152,70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885</v>
      </c>
      <c r="G133" t="s">
        <v>234</v>
      </c>
      <c r="H133" t="s">
        <v>815</v>
      </c>
      <c r="I133" s="42"/>
      <c r="J133" s="43">
        <v>126</v>
      </c>
      <c r="K133" s="37" t="str">
        <f t="shared" si="14"/>
        <v>В47-526</v>
      </c>
      <c r="L133" s="37" t="str">
        <f t="shared" si="14"/>
        <v>154,55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154,55</v>
      </c>
      <c r="Q133" s="39">
        <f t="shared" si="12"/>
        <v>1.9000000000000057</v>
      </c>
      <c r="R133" s="39" t="str">
        <f t="shared" si="13"/>
        <v>152,65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886</v>
      </c>
      <c r="G134" t="s">
        <v>872</v>
      </c>
      <c r="H134" t="s">
        <v>887</v>
      </c>
      <c r="I134" s="42"/>
      <c r="J134" s="43">
        <v>127</v>
      </c>
      <c r="K134" s="37" t="str">
        <f t="shared" si="14"/>
        <v>В47-527</v>
      </c>
      <c r="L134" s="37" t="str">
        <f t="shared" si="14"/>
        <v>154,12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154,12</v>
      </c>
      <c r="Q134" s="39">
        <f t="shared" si="12"/>
        <v>0.65999999999999659</v>
      </c>
      <c r="R134" s="39" t="str">
        <f t="shared" si="13"/>
        <v>153,46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888</v>
      </c>
      <c r="G135" t="s">
        <v>889</v>
      </c>
      <c r="H135" t="s">
        <v>890</v>
      </c>
      <c r="I135" s="42"/>
      <c r="J135" s="43">
        <v>128</v>
      </c>
      <c r="K135" s="37" t="str">
        <f t="shared" si="14"/>
        <v>В47-528</v>
      </c>
      <c r="L135" s="37" t="str">
        <f t="shared" si="14"/>
        <v>154,14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154,14</v>
      </c>
      <c r="Q135" s="39">
        <f t="shared" si="12"/>
        <v>1.7099999999999795</v>
      </c>
      <c r="R135" s="39" t="str">
        <f t="shared" si="13"/>
        <v>152,43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891</v>
      </c>
      <c r="G136" t="s">
        <v>892</v>
      </c>
      <c r="H136" t="s">
        <v>193</v>
      </c>
      <c r="I136" s="42"/>
      <c r="J136" s="43">
        <v>129</v>
      </c>
      <c r="K136" s="37" t="str">
        <f t="shared" si="14"/>
        <v>В47-529</v>
      </c>
      <c r="L136" s="37" t="str">
        <f t="shared" si="14"/>
        <v>153,86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153,86</v>
      </c>
      <c r="Q136" s="39">
        <f t="shared" si="12"/>
        <v>1.6900000000000261</v>
      </c>
      <c r="R136" s="39" t="str">
        <f t="shared" si="13"/>
        <v>152,17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893</v>
      </c>
      <c r="G137" t="s">
        <v>785</v>
      </c>
      <c r="H137" t="s">
        <v>894</v>
      </c>
      <c r="I137" s="42"/>
      <c r="J137" s="43">
        <v>130</v>
      </c>
      <c r="K137" s="37" t="str">
        <f t="shared" si="14"/>
        <v>В47-530</v>
      </c>
      <c r="L137" s="37" t="str">
        <f t="shared" si="14"/>
        <v>153,84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153,84</v>
      </c>
      <c r="Q137" s="39">
        <f t="shared" ref="Q137:Q200" si="18">P137-R137</f>
        <v>2.4000000000000057</v>
      </c>
      <c r="R137" s="39" t="str">
        <f t="shared" ref="R137:R200" si="19">H137</f>
        <v>151,44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895</v>
      </c>
      <c r="G138" t="s">
        <v>896</v>
      </c>
      <c r="H138" t="s">
        <v>897</v>
      </c>
      <c r="I138" s="42"/>
      <c r="J138" s="43">
        <v>131</v>
      </c>
      <c r="K138" s="37" t="str">
        <f t="shared" si="14"/>
        <v>В47-531</v>
      </c>
      <c r="L138" s="37" t="str">
        <f t="shared" si="14"/>
        <v>153,34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153,34</v>
      </c>
      <c r="Q138" s="39">
        <f t="shared" si="18"/>
        <v>1.5300000000000011</v>
      </c>
      <c r="R138" s="39" t="str">
        <f t="shared" si="19"/>
        <v>151,81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898</v>
      </c>
      <c r="G139" t="s">
        <v>847</v>
      </c>
      <c r="H139" t="s">
        <v>899</v>
      </c>
      <c r="I139" s="42"/>
      <c r="J139" s="43">
        <v>132</v>
      </c>
      <c r="K139" s="37" t="str">
        <f t="shared" si="14"/>
        <v>В47-532</v>
      </c>
      <c r="L139" s="37" t="str">
        <f t="shared" si="14"/>
        <v>153,47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153,47</v>
      </c>
      <c r="Q139" s="39">
        <f t="shared" si="18"/>
        <v>1.8700000000000045</v>
      </c>
      <c r="R139" s="39" t="str">
        <f t="shared" si="19"/>
        <v>151,60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900</v>
      </c>
      <c r="G140" t="s">
        <v>901</v>
      </c>
      <c r="H140" t="s">
        <v>902</v>
      </c>
      <c r="I140" s="42"/>
      <c r="J140" s="43">
        <v>133</v>
      </c>
      <c r="K140" s="37" t="str">
        <f t="shared" si="14"/>
        <v>В47-533</v>
      </c>
      <c r="L140" s="37" t="str">
        <f t="shared" si="14"/>
        <v>153,40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153,40</v>
      </c>
      <c r="Q140" s="39">
        <f t="shared" si="18"/>
        <v>1.7000000000000171</v>
      </c>
      <c r="R140" s="39" t="str">
        <f t="shared" si="19"/>
        <v>151,70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903</v>
      </c>
      <c r="G141" t="s">
        <v>904</v>
      </c>
      <c r="H141" t="s">
        <v>905</v>
      </c>
      <c r="I141" s="42"/>
      <c r="J141" s="43">
        <v>134</v>
      </c>
      <c r="K141" s="37" t="str">
        <f t="shared" si="14"/>
        <v>В47-534</v>
      </c>
      <c r="L141" s="37" t="str">
        <f t="shared" si="14"/>
        <v>153,60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153,60</v>
      </c>
      <c r="Q141" s="39">
        <f t="shared" si="18"/>
        <v>1.5900000000000034</v>
      </c>
      <c r="R141" s="39" t="str">
        <f t="shared" si="19"/>
        <v>152,01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906</v>
      </c>
      <c r="G142" t="s">
        <v>907</v>
      </c>
      <c r="H142" t="s">
        <v>908</v>
      </c>
      <c r="J142" s="43">
        <v>135</v>
      </c>
      <c r="K142" s="37" t="str">
        <f t="shared" si="14"/>
        <v>В47-535</v>
      </c>
      <c r="L142" s="37" t="str">
        <f t="shared" si="14"/>
        <v>154,23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154,23</v>
      </c>
      <c r="Q142" s="39">
        <f t="shared" si="18"/>
        <v>1.9399999999999977</v>
      </c>
      <c r="R142" s="39" t="str">
        <f t="shared" si="19"/>
        <v>152,29</v>
      </c>
      <c r="S142" s="45"/>
    </row>
    <row r="143" spans="2:26">
      <c r="B143" s="35">
        <v>136</v>
      </c>
      <c r="C143" s="36"/>
      <c r="D143" s="36"/>
      <c r="E143" s="36"/>
      <c r="F143" t="s">
        <v>909</v>
      </c>
      <c r="G143" t="s">
        <v>252</v>
      </c>
      <c r="H143" t="s">
        <v>910</v>
      </c>
      <c r="J143" s="43">
        <v>136</v>
      </c>
      <c r="K143" s="37" t="str">
        <f t="shared" si="14"/>
        <v>В47-536</v>
      </c>
      <c r="L143" s="37" t="str">
        <f t="shared" si="14"/>
        <v>154,67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154,67</v>
      </c>
      <c r="Q143" s="39">
        <f t="shared" si="18"/>
        <v>1.6899999999999977</v>
      </c>
      <c r="R143" s="39" t="str">
        <f t="shared" si="19"/>
        <v>152,98</v>
      </c>
      <c r="S143" s="45"/>
    </row>
    <row r="144" spans="2:26">
      <c r="B144" s="35">
        <v>137</v>
      </c>
      <c r="C144" s="36"/>
      <c r="D144" s="36"/>
      <c r="E144" s="36"/>
      <c r="F144" t="s">
        <v>911</v>
      </c>
      <c r="G144" t="s">
        <v>252</v>
      </c>
      <c r="H144" t="s">
        <v>912</v>
      </c>
      <c r="J144" s="43">
        <v>137</v>
      </c>
      <c r="K144" s="37" t="str">
        <f t="shared" si="14"/>
        <v>В47-537</v>
      </c>
      <c r="L144" s="37" t="str">
        <f t="shared" si="14"/>
        <v>154,67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154,67</v>
      </c>
      <c r="Q144" s="39">
        <f t="shared" si="18"/>
        <v>1.7199999999999989</v>
      </c>
      <c r="R144" s="39" t="str">
        <f t="shared" si="19"/>
        <v>152,95</v>
      </c>
      <c r="S144" s="45"/>
    </row>
    <row r="145" spans="2:19">
      <c r="B145" s="35">
        <v>138</v>
      </c>
      <c r="C145" s="36"/>
      <c r="D145" s="36"/>
      <c r="E145" s="36"/>
      <c r="F145" t="s">
        <v>913</v>
      </c>
      <c r="G145" t="s">
        <v>756</v>
      </c>
      <c r="H145" t="s">
        <v>912</v>
      </c>
      <c r="J145" s="43">
        <v>138</v>
      </c>
      <c r="K145" s="37" t="str">
        <f t="shared" si="14"/>
        <v>В47-538</v>
      </c>
      <c r="L145" s="37" t="str">
        <f t="shared" si="14"/>
        <v>154,54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154,54</v>
      </c>
      <c r="Q145" s="39">
        <f t="shared" si="18"/>
        <v>1.5900000000000034</v>
      </c>
      <c r="R145" s="39" t="str">
        <f t="shared" si="19"/>
        <v>152,95</v>
      </c>
      <c r="S145" s="45"/>
    </row>
    <row r="146" spans="2:19">
      <c r="B146" s="35">
        <v>139</v>
      </c>
      <c r="C146" s="36"/>
      <c r="D146" s="36"/>
      <c r="E146" s="36"/>
      <c r="F146" t="s">
        <v>914</v>
      </c>
      <c r="G146" t="s">
        <v>223</v>
      </c>
      <c r="H146" t="s">
        <v>915</v>
      </c>
      <c r="J146" s="43">
        <v>139</v>
      </c>
      <c r="K146" s="37" t="str">
        <f t="shared" si="14"/>
        <v>В47-539</v>
      </c>
      <c r="L146" s="37" t="str">
        <f t="shared" si="14"/>
        <v>154,44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154,44</v>
      </c>
      <c r="Q146" s="39">
        <f t="shared" si="18"/>
        <v>1.539999999999992</v>
      </c>
      <c r="R146" s="39" t="str">
        <f t="shared" si="19"/>
        <v>152,90</v>
      </c>
      <c r="S146" s="45"/>
    </row>
    <row r="147" spans="2:19">
      <c r="B147" s="35">
        <v>140</v>
      </c>
      <c r="C147" s="36"/>
      <c r="D147" s="36"/>
      <c r="E147" s="36"/>
      <c r="F147" t="s">
        <v>916</v>
      </c>
      <c r="G147" t="s">
        <v>211</v>
      </c>
      <c r="H147" t="s">
        <v>785</v>
      </c>
      <c r="J147" s="43">
        <v>140</v>
      </c>
      <c r="K147" s="37" t="str">
        <f t="shared" si="14"/>
        <v>В47-540</v>
      </c>
      <c r="L147" s="37" t="str">
        <f t="shared" si="14"/>
        <v>154,76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154,76</v>
      </c>
      <c r="Q147" s="39">
        <f t="shared" si="18"/>
        <v>0.91999999999998749</v>
      </c>
      <c r="R147" s="39" t="str">
        <f t="shared" si="19"/>
        <v>153,84</v>
      </c>
      <c r="S147" s="45"/>
    </row>
    <row r="148" spans="2:19">
      <c r="B148" s="35">
        <v>141</v>
      </c>
      <c r="C148" s="36"/>
      <c r="D148" s="36"/>
      <c r="E148" s="36"/>
      <c r="F148" t="s">
        <v>917</v>
      </c>
      <c r="G148" t="s">
        <v>918</v>
      </c>
      <c r="H148" t="s">
        <v>750</v>
      </c>
      <c r="J148" s="43">
        <v>141</v>
      </c>
      <c r="K148" s="37" t="str">
        <f t="shared" si="14"/>
        <v>В47-541</v>
      </c>
      <c r="L148" s="37" t="str">
        <f t="shared" si="14"/>
        <v>154,72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154,72</v>
      </c>
      <c r="Q148" s="39">
        <f t="shared" si="18"/>
        <v>1.5900000000000034</v>
      </c>
      <c r="R148" s="39" t="str">
        <f t="shared" si="19"/>
        <v>153,13</v>
      </c>
      <c r="S148" s="45"/>
    </row>
    <row r="149" spans="2:19">
      <c r="B149" s="35">
        <v>142</v>
      </c>
      <c r="C149" s="36"/>
      <c r="D149" s="36"/>
      <c r="E149" s="36"/>
      <c r="F149" t="s">
        <v>919</v>
      </c>
      <c r="G149" t="s">
        <v>211</v>
      </c>
      <c r="H149" t="s">
        <v>920</v>
      </c>
      <c r="J149" s="43">
        <v>142</v>
      </c>
      <c r="K149" s="37" t="str">
        <f t="shared" si="14"/>
        <v>В47-542</v>
      </c>
      <c r="L149" s="37" t="str">
        <f t="shared" si="14"/>
        <v>154,76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154,76</v>
      </c>
      <c r="Q149" s="39">
        <f t="shared" si="18"/>
        <v>1.5999999999999943</v>
      </c>
      <c r="R149" s="39" t="str">
        <f t="shared" si="19"/>
        <v>153,16</v>
      </c>
      <c r="S149" s="45"/>
    </row>
    <row r="150" spans="2:19">
      <c r="B150" s="35">
        <v>143</v>
      </c>
      <c r="C150" s="36"/>
      <c r="D150" s="36"/>
      <c r="E150" s="36"/>
      <c r="F150" t="s">
        <v>921</v>
      </c>
      <c r="G150" t="s">
        <v>922</v>
      </c>
      <c r="H150" t="s">
        <v>923</v>
      </c>
      <c r="J150" s="43">
        <v>143</v>
      </c>
      <c r="K150" s="37" t="str">
        <f t="shared" si="14"/>
        <v>В47-543</v>
      </c>
      <c r="L150" s="37" t="str">
        <f t="shared" si="14"/>
        <v>157,13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157,13</v>
      </c>
      <c r="Q150" s="39">
        <f t="shared" si="18"/>
        <v>1.8700000000000045</v>
      </c>
      <c r="R150" s="39" t="str">
        <f t="shared" si="19"/>
        <v>155,26</v>
      </c>
      <c r="S150" s="45"/>
    </row>
    <row r="151" spans="2:19">
      <c r="B151" s="35">
        <v>144</v>
      </c>
      <c r="C151" s="36"/>
      <c r="D151" s="36"/>
      <c r="E151" s="36"/>
      <c r="F151" t="s">
        <v>924</v>
      </c>
      <c r="G151" t="s">
        <v>309</v>
      </c>
      <c r="H151" t="s">
        <v>925</v>
      </c>
      <c r="J151" s="43">
        <v>144</v>
      </c>
      <c r="K151" s="37" t="str">
        <f t="shared" si="14"/>
        <v>В47-544</v>
      </c>
      <c r="L151" s="37" t="str">
        <f t="shared" si="14"/>
        <v>157,16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157,16</v>
      </c>
      <c r="Q151" s="39">
        <f t="shared" si="18"/>
        <v>2.0699999999999932</v>
      </c>
      <c r="R151" s="39" t="str">
        <f t="shared" si="19"/>
        <v>155,09</v>
      </c>
      <c r="S151" s="45"/>
    </row>
    <row r="152" spans="2:19">
      <c r="B152" s="35">
        <v>145</v>
      </c>
      <c r="C152" s="36"/>
      <c r="D152" s="36"/>
      <c r="E152" s="36"/>
      <c r="F152" t="s">
        <v>926</v>
      </c>
      <c r="G152" t="s">
        <v>927</v>
      </c>
      <c r="H152" t="s">
        <v>707</v>
      </c>
      <c r="J152" s="43">
        <v>145</v>
      </c>
      <c r="K152" s="37" t="str">
        <f t="shared" si="14"/>
        <v>В47-545</v>
      </c>
      <c r="L152" s="37" t="str">
        <f t="shared" si="14"/>
        <v>156,66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156,66</v>
      </c>
      <c r="Q152" s="39">
        <f t="shared" si="18"/>
        <v>1.8799999999999955</v>
      </c>
      <c r="R152" s="39" t="str">
        <f t="shared" si="19"/>
        <v>154,78</v>
      </c>
      <c r="S152" s="45"/>
    </row>
    <row r="153" spans="2:19">
      <c r="B153" s="35">
        <v>146</v>
      </c>
      <c r="C153" s="36"/>
      <c r="D153" s="36"/>
      <c r="E153" s="36"/>
      <c r="F153" t="s">
        <v>928</v>
      </c>
      <c r="G153" t="s">
        <v>929</v>
      </c>
      <c r="J153" s="43">
        <v>146</v>
      </c>
      <c r="K153" s="37" t="str">
        <f t="shared" si="14"/>
        <v>В47-546</v>
      </c>
      <c r="L153" s="37" t="str">
        <f t="shared" si="14"/>
        <v>156,38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156,38</v>
      </c>
      <c r="Q153" s="39">
        <f t="shared" si="18"/>
        <v>156.38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F154" t="s">
        <v>930</v>
      </c>
      <c r="G154" t="s">
        <v>107</v>
      </c>
      <c r="J154" s="43">
        <v>147</v>
      </c>
      <c r="K154" s="37" t="str">
        <f t="shared" si="14"/>
        <v>В47-547</v>
      </c>
      <c r="L154" s="37" t="str">
        <f t="shared" si="14"/>
        <v>156,20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156,20</v>
      </c>
      <c r="Q154" s="39">
        <f t="shared" si="18"/>
        <v>156.19999999999999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F155" t="s">
        <v>931</v>
      </c>
      <c r="G155" t="s">
        <v>932</v>
      </c>
      <c r="H155" t="s">
        <v>144</v>
      </c>
      <c r="J155" s="43">
        <v>148</v>
      </c>
      <c r="K155" s="37" t="str">
        <f t="shared" si="14"/>
        <v>В47-548</v>
      </c>
      <c r="L155" s="37" t="str">
        <f t="shared" si="14"/>
        <v>156,36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156,36</v>
      </c>
      <c r="Q155" s="39">
        <f t="shared" si="18"/>
        <v>1.4700000000000273</v>
      </c>
      <c r="R155" s="39" t="str">
        <f t="shared" si="19"/>
        <v>154,89</v>
      </c>
      <c r="S155" s="45"/>
    </row>
    <row r="156" spans="2:19">
      <c r="B156" s="35">
        <v>149</v>
      </c>
      <c r="C156" s="36"/>
      <c r="D156" s="36"/>
      <c r="E156" s="36"/>
      <c r="F156" t="s">
        <v>933</v>
      </c>
      <c r="G156" t="s">
        <v>934</v>
      </c>
      <c r="H156" t="s">
        <v>935</v>
      </c>
      <c r="J156" s="43">
        <v>149</v>
      </c>
      <c r="K156" s="37" t="str">
        <f t="shared" si="14"/>
        <v>В47-549</v>
      </c>
      <c r="L156" s="37" t="str">
        <f t="shared" si="14"/>
        <v>156,64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156,64</v>
      </c>
      <c r="Q156" s="39">
        <f t="shared" si="18"/>
        <v>1.6999999999999886</v>
      </c>
      <c r="R156" s="39" t="str">
        <f t="shared" si="19"/>
        <v>154,94</v>
      </c>
      <c r="S156" s="45"/>
    </row>
    <row r="157" spans="2:19">
      <c r="B157" s="35">
        <v>150</v>
      </c>
      <c r="C157" s="36"/>
      <c r="D157" s="36"/>
      <c r="E157" s="36"/>
      <c r="F157" t="s">
        <v>936</v>
      </c>
      <c r="G157" t="s">
        <v>937</v>
      </c>
      <c r="H157" t="s">
        <v>938</v>
      </c>
      <c r="J157" s="43">
        <v>150</v>
      </c>
      <c r="K157" s="37" t="str">
        <f t="shared" si="14"/>
        <v>В47-550</v>
      </c>
      <c r="L157" s="37" t="str">
        <f t="shared" si="14"/>
        <v>156,28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156,28</v>
      </c>
      <c r="Q157" s="39">
        <f t="shared" si="18"/>
        <v>1.9300000000000068</v>
      </c>
      <c r="R157" s="39" t="str">
        <f t="shared" si="19"/>
        <v>154,35</v>
      </c>
      <c r="S157" s="45"/>
    </row>
    <row r="158" spans="2:19">
      <c r="B158" s="35">
        <v>151</v>
      </c>
      <c r="C158" s="36"/>
      <c r="D158" s="36"/>
      <c r="E158" s="36"/>
      <c r="F158" t="s">
        <v>939</v>
      </c>
      <c r="G158" t="s">
        <v>940</v>
      </c>
      <c r="H158" t="s">
        <v>133</v>
      </c>
      <c r="J158" s="43">
        <v>151</v>
      </c>
      <c r="K158" s="37" t="str">
        <f t="shared" si="14"/>
        <v>В47-551</v>
      </c>
      <c r="L158" s="37" t="str">
        <f t="shared" si="14"/>
        <v>156,51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156,51</v>
      </c>
      <c r="Q158" s="39">
        <f t="shared" si="18"/>
        <v>1.8599999999999852</v>
      </c>
      <c r="R158" s="39" t="str">
        <f t="shared" si="19"/>
        <v>154,65</v>
      </c>
      <c r="S158" s="45"/>
    </row>
    <row r="159" spans="2:19">
      <c r="B159" s="35">
        <v>152</v>
      </c>
      <c r="C159" s="36"/>
      <c r="D159" s="36"/>
      <c r="E159" s="36"/>
      <c r="F159" t="s">
        <v>941</v>
      </c>
      <c r="G159" t="s">
        <v>47</v>
      </c>
      <c r="H159" t="s">
        <v>942</v>
      </c>
      <c r="J159" s="43">
        <v>152</v>
      </c>
      <c r="K159" s="37" t="str">
        <f t="shared" si="14"/>
        <v>В47-552</v>
      </c>
      <c r="L159" s="37" t="str">
        <f t="shared" si="14"/>
        <v>157,85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157,85</v>
      </c>
      <c r="Q159" s="39">
        <f t="shared" si="18"/>
        <v>2.1899999999999977</v>
      </c>
      <c r="R159" s="39" t="str">
        <f t="shared" si="19"/>
        <v>155,66</v>
      </c>
      <c r="S159" s="45"/>
    </row>
    <row r="160" spans="2:19">
      <c r="B160" s="35">
        <v>153</v>
      </c>
      <c r="C160" s="36"/>
      <c r="D160" s="36"/>
      <c r="E160" s="36"/>
      <c r="F160" t="s">
        <v>943</v>
      </c>
      <c r="G160" t="s">
        <v>944</v>
      </c>
      <c r="H160" t="s">
        <v>146</v>
      </c>
      <c r="J160" s="43">
        <v>153</v>
      </c>
      <c r="K160" s="37" t="str">
        <f t="shared" si="14"/>
        <v>В47-553</v>
      </c>
      <c r="L160" s="37" t="str">
        <f t="shared" si="14"/>
        <v>157,94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157,94</v>
      </c>
      <c r="Q160" s="39">
        <f t="shared" si="18"/>
        <v>1.3100000000000023</v>
      </c>
      <c r="R160" s="39" t="str">
        <f t="shared" si="19"/>
        <v>156,63</v>
      </c>
      <c r="S160" s="45"/>
    </row>
    <row r="161" spans="2:19">
      <c r="B161" s="35">
        <v>154</v>
      </c>
      <c r="C161" s="36"/>
      <c r="D161" s="36"/>
      <c r="E161" s="36"/>
      <c r="F161" t="s">
        <v>945</v>
      </c>
      <c r="G161" t="s">
        <v>946</v>
      </c>
      <c r="H161" t="s">
        <v>940</v>
      </c>
      <c r="J161" s="43">
        <v>154</v>
      </c>
      <c r="K161" s="37" t="str">
        <f t="shared" si="14"/>
        <v>В47-554</v>
      </c>
      <c r="L161" s="37" t="str">
        <f t="shared" si="14"/>
        <v>157,84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157,84</v>
      </c>
      <c r="Q161" s="39">
        <f t="shared" si="18"/>
        <v>1.3300000000000125</v>
      </c>
      <c r="R161" s="39" t="str">
        <f t="shared" si="19"/>
        <v>156,51</v>
      </c>
      <c r="S161" s="45"/>
    </row>
    <row r="162" spans="2:19">
      <c r="B162" s="35">
        <v>155</v>
      </c>
      <c r="C162" s="36"/>
      <c r="D162" s="36"/>
      <c r="E162" s="36"/>
      <c r="F162" t="s">
        <v>947</v>
      </c>
      <c r="G162" t="s">
        <v>265</v>
      </c>
      <c r="H162" t="s">
        <v>948</v>
      </c>
      <c r="J162" s="43">
        <v>155</v>
      </c>
      <c r="K162" s="37" t="str">
        <f t="shared" si="14"/>
        <v>В47-555</v>
      </c>
      <c r="L162" s="37" t="str">
        <f t="shared" si="14"/>
        <v>157,66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157,66</v>
      </c>
      <c r="Q162" s="39">
        <f t="shared" si="18"/>
        <v>1.2400000000000091</v>
      </c>
      <c r="R162" s="39" t="str">
        <f t="shared" si="19"/>
        <v>156,42</v>
      </c>
      <c r="S162" s="45"/>
    </row>
    <row r="163" spans="2:19">
      <c r="B163" s="35">
        <v>156</v>
      </c>
      <c r="C163" s="36"/>
      <c r="D163" s="36"/>
      <c r="E163" s="36"/>
      <c r="F163" t="s">
        <v>949</v>
      </c>
      <c r="G163" t="s">
        <v>111</v>
      </c>
      <c r="H163" t="s">
        <v>950</v>
      </c>
      <c r="J163" s="43">
        <v>156</v>
      </c>
      <c r="K163" s="37" t="str">
        <f t="shared" si="14"/>
        <v>В47-556</v>
      </c>
      <c r="L163" s="37" t="str">
        <f t="shared" si="14"/>
        <v>157,37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157,37</v>
      </c>
      <c r="Q163" s="39">
        <f t="shared" si="18"/>
        <v>2.0099999999999909</v>
      </c>
      <c r="R163" s="39" t="str">
        <f t="shared" si="19"/>
        <v>155,36</v>
      </c>
      <c r="S163" s="45"/>
    </row>
    <row r="164" spans="2:19">
      <c r="B164" s="35">
        <v>157</v>
      </c>
      <c r="C164" s="36"/>
      <c r="D164" s="36"/>
      <c r="E164" s="36"/>
      <c r="F164" t="s">
        <v>951</v>
      </c>
      <c r="G164" t="s">
        <v>952</v>
      </c>
      <c r="H164" t="s">
        <v>701</v>
      </c>
      <c r="J164" s="43">
        <v>157</v>
      </c>
      <c r="K164" s="37" t="str">
        <f t="shared" si="14"/>
        <v>В47-557</v>
      </c>
      <c r="L164" s="37" t="str">
        <f t="shared" si="14"/>
        <v>157,40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157,40</v>
      </c>
      <c r="Q164" s="39">
        <f t="shared" si="18"/>
        <v>2</v>
      </c>
      <c r="R164" s="39" t="str">
        <f t="shared" si="19"/>
        <v>155,40</v>
      </c>
      <c r="S164" s="45"/>
    </row>
    <row r="165" spans="2:19">
      <c r="B165" s="35">
        <v>158</v>
      </c>
      <c r="C165" s="36"/>
      <c r="D165" s="36"/>
      <c r="E165" s="36"/>
      <c r="F165" t="s">
        <v>953</v>
      </c>
      <c r="G165" t="s">
        <v>954</v>
      </c>
      <c r="H165" t="s">
        <v>743</v>
      </c>
      <c r="J165" s="43">
        <v>158</v>
      </c>
      <c r="K165" s="37" t="str">
        <f t="shared" si="14"/>
        <v>В47-558</v>
      </c>
      <c r="L165" s="37" t="str">
        <f t="shared" si="14"/>
        <v>156,69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156,69</v>
      </c>
      <c r="Q165" s="39">
        <f t="shared" si="18"/>
        <v>2.0999999999999943</v>
      </c>
      <c r="R165" s="39" t="str">
        <f t="shared" si="19"/>
        <v>154,59</v>
      </c>
      <c r="S165" s="45"/>
    </row>
    <row r="166" spans="2:19">
      <c r="B166" s="35">
        <v>159</v>
      </c>
      <c r="C166" s="36"/>
      <c r="D166" s="36"/>
      <c r="E166" s="36"/>
      <c r="F166" t="s">
        <v>955</v>
      </c>
      <c r="G166" t="s">
        <v>948</v>
      </c>
      <c r="H166" t="s">
        <v>956</v>
      </c>
      <c r="J166" s="43">
        <v>159</v>
      </c>
      <c r="K166" s="37" t="str">
        <f t="shared" si="14"/>
        <v>В47-559</v>
      </c>
      <c r="L166" s="37" t="str">
        <f t="shared" si="14"/>
        <v>156,42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156,42</v>
      </c>
      <c r="Q166" s="39">
        <f t="shared" si="18"/>
        <v>2.089999999999975</v>
      </c>
      <c r="R166" s="39" t="str">
        <f t="shared" si="19"/>
        <v>154,33</v>
      </c>
      <c r="S166" s="45"/>
    </row>
    <row r="167" spans="2:19">
      <c r="B167" s="35">
        <v>160</v>
      </c>
      <c r="C167" s="36"/>
      <c r="D167" s="36"/>
      <c r="E167" s="36"/>
      <c r="F167" t="s">
        <v>957</v>
      </c>
      <c r="G167" t="s">
        <v>772</v>
      </c>
      <c r="H167" t="s">
        <v>907</v>
      </c>
      <c r="J167" s="43">
        <v>160</v>
      </c>
      <c r="K167" s="37" t="str">
        <f t="shared" si="14"/>
        <v>В47-560</v>
      </c>
      <c r="L167" s="37" t="str">
        <f t="shared" si="14"/>
        <v>155,75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155,75</v>
      </c>
      <c r="Q167" s="39">
        <f t="shared" si="18"/>
        <v>1.5200000000000102</v>
      </c>
      <c r="R167" s="39" t="str">
        <f t="shared" si="19"/>
        <v>154,23</v>
      </c>
      <c r="S167" s="45"/>
    </row>
    <row r="168" spans="2:19">
      <c r="B168" s="35">
        <v>161</v>
      </c>
      <c r="C168" s="36"/>
      <c r="D168" s="36"/>
      <c r="E168" s="36"/>
      <c r="F168" t="s">
        <v>958</v>
      </c>
      <c r="G168" t="s">
        <v>959</v>
      </c>
      <c r="H168" t="s">
        <v>960</v>
      </c>
      <c r="J168" s="43">
        <v>161</v>
      </c>
      <c r="K168" s="37" t="str">
        <f t="shared" si="14"/>
        <v>В47-561</v>
      </c>
      <c r="L168" s="37" t="str">
        <f t="shared" si="14"/>
        <v>155,67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155,67</v>
      </c>
      <c r="Q168" s="39">
        <f t="shared" si="18"/>
        <v>1.9199999999999875</v>
      </c>
      <c r="R168" s="39" t="str">
        <f t="shared" si="19"/>
        <v>153,75</v>
      </c>
      <c r="S168" s="45"/>
    </row>
    <row r="169" spans="2:19">
      <c r="B169" s="35">
        <v>162</v>
      </c>
      <c r="C169" s="36"/>
      <c r="D169" s="36"/>
      <c r="E169" s="36"/>
      <c r="F169" t="s">
        <v>961</v>
      </c>
      <c r="G169" t="s">
        <v>962</v>
      </c>
      <c r="H169" t="s">
        <v>963</v>
      </c>
      <c r="J169" s="43">
        <v>162</v>
      </c>
      <c r="K169" s="37" t="str">
        <f t="shared" si="14"/>
        <v>В47-562</v>
      </c>
      <c r="L169" s="37" t="str">
        <f t="shared" si="14"/>
        <v>155,24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155,24</v>
      </c>
      <c r="Q169" s="39">
        <f t="shared" si="18"/>
        <v>2.3500000000000227</v>
      </c>
      <c r="R169" s="39" t="str">
        <f t="shared" si="19"/>
        <v>152,89</v>
      </c>
      <c r="S169" s="45"/>
    </row>
    <row r="170" spans="2:19">
      <c r="B170" s="35">
        <v>163</v>
      </c>
      <c r="C170" s="36"/>
      <c r="D170" s="36"/>
      <c r="E170" s="36"/>
      <c r="F170" t="s">
        <v>964</v>
      </c>
      <c r="G170" t="s">
        <v>222</v>
      </c>
      <c r="H170" t="s">
        <v>965</v>
      </c>
      <c r="J170" s="43">
        <v>163</v>
      </c>
      <c r="K170" s="37" t="str">
        <f t="shared" si="14"/>
        <v>В47-563</v>
      </c>
      <c r="L170" s="37" t="str">
        <f t="shared" si="14"/>
        <v>155,85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155,85</v>
      </c>
      <c r="Q170" s="39">
        <f t="shared" si="18"/>
        <v>1.0099999999999909</v>
      </c>
      <c r="R170" s="39" t="str">
        <f t="shared" si="19"/>
        <v>154,84</v>
      </c>
      <c r="S170" s="45"/>
    </row>
    <row r="171" spans="2:19">
      <c r="B171" s="35">
        <v>164</v>
      </c>
      <c r="C171" s="36"/>
      <c r="D171" s="36"/>
      <c r="E171" s="36"/>
      <c r="F171" t="s">
        <v>966</v>
      </c>
      <c r="G171" t="s">
        <v>287</v>
      </c>
      <c r="H171" t="s">
        <v>133</v>
      </c>
      <c r="J171" s="43">
        <v>164</v>
      </c>
      <c r="K171" s="37" t="str">
        <f t="shared" si="14"/>
        <v>В47-564</v>
      </c>
      <c r="L171" s="37" t="str">
        <f t="shared" si="14"/>
        <v>156,35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156,35</v>
      </c>
      <c r="Q171" s="39">
        <f t="shared" si="18"/>
        <v>1.6999999999999886</v>
      </c>
      <c r="R171" s="39" t="str">
        <f t="shared" si="19"/>
        <v>154,65</v>
      </c>
      <c r="S171" s="45"/>
    </row>
    <row r="172" spans="2:19">
      <c r="B172" s="35">
        <v>165</v>
      </c>
      <c r="C172" s="36"/>
      <c r="D172" s="36"/>
      <c r="E172" s="36"/>
      <c r="F172" t="s">
        <v>967</v>
      </c>
      <c r="G172" t="s">
        <v>968</v>
      </c>
      <c r="H172" t="s">
        <v>160</v>
      </c>
      <c r="J172" s="43">
        <v>165</v>
      </c>
      <c r="K172" s="37" t="str">
        <f t="shared" si="14"/>
        <v>В47-565</v>
      </c>
      <c r="L172" s="37" t="str">
        <f t="shared" si="14"/>
        <v>157,02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157,02</v>
      </c>
      <c r="Q172" s="39">
        <f t="shared" si="18"/>
        <v>1.7199999999999989</v>
      </c>
      <c r="R172" s="39" t="str">
        <f t="shared" si="19"/>
        <v>155,30</v>
      </c>
      <c r="S172" s="45"/>
    </row>
    <row r="173" spans="2:19">
      <c r="B173" s="35">
        <v>166</v>
      </c>
      <c r="C173" s="36"/>
      <c r="D173" s="36"/>
      <c r="E173" s="36"/>
      <c r="F173" t="s">
        <v>969</v>
      </c>
      <c r="G173" t="s">
        <v>68</v>
      </c>
      <c r="H173" t="s">
        <v>697</v>
      </c>
      <c r="J173" s="43">
        <v>166</v>
      </c>
      <c r="K173" s="37" t="str">
        <f t="shared" si="14"/>
        <v>В47-566</v>
      </c>
      <c r="L173" s="37" t="str">
        <f t="shared" si="14"/>
        <v>157,12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157,12</v>
      </c>
      <c r="Q173" s="39">
        <f t="shared" si="18"/>
        <v>1.8300000000000125</v>
      </c>
      <c r="R173" s="39" t="str">
        <f t="shared" si="19"/>
        <v>155,29</v>
      </c>
      <c r="S173" s="45"/>
    </row>
    <row r="174" spans="2:19">
      <c r="B174" s="35">
        <v>167</v>
      </c>
      <c r="C174" s="36"/>
      <c r="D174" s="36"/>
      <c r="E174" s="36"/>
      <c r="F174" t="s">
        <v>970</v>
      </c>
      <c r="G174" t="s">
        <v>971</v>
      </c>
      <c r="H174" t="s">
        <v>972</v>
      </c>
      <c r="J174" s="43">
        <v>167</v>
      </c>
      <c r="K174" s="37" t="str">
        <f t="shared" si="14"/>
        <v>В47-567</v>
      </c>
      <c r="L174" s="37" t="str">
        <f t="shared" si="14"/>
        <v>158,48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158,48</v>
      </c>
      <c r="Q174" s="39">
        <f t="shared" si="18"/>
        <v>1.6699999999999875</v>
      </c>
      <c r="R174" s="39" t="str">
        <f t="shared" si="19"/>
        <v>156,81</v>
      </c>
      <c r="S174" s="45"/>
    </row>
    <row r="175" spans="2:19">
      <c r="B175" s="35">
        <v>168</v>
      </c>
      <c r="C175" s="36"/>
      <c r="D175" s="36"/>
      <c r="E175" s="36"/>
      <c r="F175" t="s">
        <v>973</v>
      </c>
      <c r="G175" t="s">
        <v>297</v>
      </c>
      <c r="H175" t="s">
        <v>974</v>
      </c>
      <c r="J175" s="43">
        <v>168</v>
      </c>
      <c r="K175" s="37" t="str">
        <f t="shared" si="14"/>
        <v>В47-568</v>
      </c>
      <c r="L175" s="37" t="str">
        <f t="shared" si="14"/>
        <v>157,15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157,15</v>
      </c>
      <c r="Q175" s="39">
        <f t="shared" si="18"/>
        <v>1.8700000000000045</v>
      </c>
      <c r="R175" s="39" t="str">
        <f t="shared" si="19"/>
        <v>155,28</v>
      </c>
      <c r="S175" s="45"/>
    </row>
    <row r="176" spans="2:19">
      <c r="B176" s="35">
        <v>169</v>
      </c>
      <c r="C176" s="36"/>
      <c r="D176" s="36"/>
      <c r="E176" s="36"/>
      <c r="F176" t="s">
        <v>975</v>
      </c>
      <c r="G176" t="s">
        <v>270</v>
      </c>
      <c r="H176" t="s">
        <v>923</v>
      </c>
      <c r="J176" s="43">
        <v>169</v>
      </c>
      <c r="K176" s="37" t="str">
        <f t="shared" si="14"/>
        <v>В47-569</v>
      </c>
      <c r="L176" s="37" t="str">
        <f t="shared" si="14"/>
        <v>157,10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157,10</v>
      </c>
      <c r="Q176" s="39">
        <f t="shared" si="18"/>
        <v>1.8400000000000034</v>
      </c>
      <c r="R176" s="39" t="str">
        <f t="shared" si="19"/>
        <v>155,26</v>
      </c>
      <c r="S176" s="45"/>
    </row>
    <row r="177" spans="2:19">
      <c r="B177" s="35">
        <v>170</v>
      </c>
      <c r="C177" s="36"/>
      <c r="D177" s="36"/>
      <c r="E177" s="36"/>
      <c r="F177" t="s">
        <v>976</v>
      </c>
      <c r="G177" t="s">
        <v>273</v>
      </c>
      <c r="H177" t="s">
        <v>977</v>
      </c>
      <c r="J177" s="43">
        <v>170</v>
      </c>
      <c r="K177" s="37" t="str">
        <f t="shared" si="14"/>
        <v>В47-570</v>
      </c>
      <c r="L177" s="37" t="str">
        <f t="shared" si="14"/>
        <v>157,28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157,28</v>
      </c>
      <c r="Q177" s="39">
        <f t="shared" si="18"/>
        <v>2.0300000000000011</v>
      </c>
      <c r="R177" s="39" t="str">
        <f t="shared" si="19"/>
        <v>155,25</v>
      </c>
      <c r="S177" s="45"/>
    </row>
    <row r="178" spans="2:19">
      <c r="B178" s="35">
        <v>171</v>
      </c>
      <c r="C178" s="36"/>
      <c r="D178" s="36"/>
      <c r="E178" s="36"/>
      <c r="F178" t="s">
        <v>978</v>
      </c>
      <c r="G178" t="s">
        <v>111</v>
      </c>
      <c r="H178" t="s">
        <v>701</v>
      </c>
      <c r="J178" s="43">
        <v>171</v>
      </c>
      <c r="K178" s="37" t="str">
        <f t="shared" si="14"/>
        <v>В47-571</v>
      </c>
      <c r="L178" s="37" t="str">
        <f t="shared" si="14"/>
        <v>157,37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157,37</v>
      </c>
      <c r="Q178" s="39">
        <f t="shared" si="18"/>
        <v>1.9699999999999989</v>
      </c>
      <c r="R178" s="39" t="str">
        <f t="shared" si="19"/>
        <v>155,40</v>
      </c>
      <c r="S178" s="45"/>
    </row>
    <row r="179" spans="2:19">
      <c r="B179" s="35">
        <v>172</v>
      </c>
      <c r="C179" s="36"/>
      <c r="D179" s="36"/>
      <c r="E179" s="36"/>
      <c r="F179" t="s">
        <v>979</v>
      </c>
      <c r="G179" t="s">
        <v>312</v>
      </c>
      <c r="H179" t="s">
        <v>980</v>
      </c>
      <c r="J179" s="43">
        <v>172</v>
      </c>
      <c r="K179" s="37" t="str">
        <f t="shared" si="14"/>
        <v>В47-572</v>
      </c>
      <c r="L179" s="37" t="str">
        <f t="shared" si="14"/>
        <v>157,65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157,65</v>
      </c>
      <c r="Q179" s="39">
        <f t="shared" si="18"/>
        <v>2.1599999999999966</v>
      </c>
      <c r="R179" s="39" t="str">
        <f t="shared" si="19"/>
        <v>155,49</v>
      </c>
      <c r="S179" s="45"/>
    </row>
    <row r="180" spans="2:19">
      <c r="B180" s="35">
        <v>173</v>
      </c>
      <c r="C180" s="36"/>
      <c r="D180" s="36"/>
      <c r="E180" s="36"/>
      <c r="F180" t="s">
        <v>981</v>
      </c>
      <c r="G180" t="s">
        <v>982</v>
      </c>
      <c r="H180" t="s">
        <v>983</v>
      </c>
      <c r="J180" s="43">
        <v>173</v>
      </c>
      <c r="K180" s="37" t="str">
        <f t="shared" si="14"/>
        <v>В47-573</v>
      </c>
      <c r="L180" s="37" t="str">
        <f t="shared" si="14"/>
        <v>159,54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159,54</v>
      </c>
      <c r="Q180" s="39">
        <f t="shared" si="18"/>
        <v>1.9399999999999977</v>
      </c>
      <c r="R180" s="39" t="str">
        <f t="shared" si="19"/>
        <v>157,60</v>
      </c>
      <c r="S180" s="45"/>
    </row>
    <row r="181" spans="2:19">
      <c r="B181" s="35">
        <v>174</v>
      </c>
      <c r="C181" s="36"/>
      <c r="D181" s="36"/>
      <c r="E181" s="36"/>
      <c r="F181" t="s">
        <v>984</v>
      </c>
      <c r="G181" t="s">
        <v>985</v>
      </c>
      <c r="H181" t="s">
        <v>986</v>
      </c>
      <c r="J181" s="43">
        <v>174</v>
      </c>
      <c r="K181" s="37" t="str">
        <f t="shared" si="14"/>
        <v>В47-574</v>
      </c>
      <c r="L181" s="37" t="str">
        <f t="shared" si="14"/>
        <v>159,60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159,60</v>
      </c>
      <c r="Q181" s="39">
        <f t="shared" si="18"/>
        <v>2.0600000000000023</v>
      </c>
      <c r="R181" s="39" t="str">
        <f t="shared" si="19"/>
        <v>157,54</v>
      </c>
      <c r="S181" s="45"/>
    </row>
    <row r="182" spans="2:19">
      <c r="B182" s="35">
        <v>175</v>
      </c>
      <c r="C182" s="36"/>
      <c r="D182" s="36"/>
      <c r="E182" s="36"/>
      <c r="F182" t="s">
        <v>987</v>
      </c>
      <c r="G182" t="s">
        <v>988</v>
      </c>
      <c r="H182" t="s">
        <v>989</v>
      </c>
      <c r="J182" s="43">
        <v>175</v>
      </c>
      <c r="K182" s="37" t="str">
        <f t="shared" si="14"/>
        <v>В47-575</v>
      </c>
      <c r="L182" s="37" t="str">
        <f t="shared" si="14"/>
        <v>159,71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159,71</v>
      </c>
      <c r="Q182" s="39">
        <f t="shared" si="18"/>
        <v>1.7800000000000011</v>
      </c>
      <c r="R182" s="39" t="str">
        <f t="shared" si="19"/>
        <v>157,93</v>
      </c>
      <c r="S182" s="45"/>
    </row>
    <row r="183" spans="2:19">
      <c r="B183" s="35">
        <v>176</v>
      </c>
      <c r="C183" s="36"/>
      <c r="D183" s="36"/>
      <c r="E183" s="36"/>
      <c r="F183" t="s">
        <v>990</v>
      </c>
      <c r="G183" t="s">
        <v>991</v>
      </c>
      <c r="H183" t="s">
        <v>992</v>
      </c>
      <c r="J183" s="43">
        <v>176</v>
      </c>
      <c r="K183" s="37" t="str">
        <f t="shared" si="14"/>
        <v>В47-576</v>
      </c>
      <c r="L183" s="37" t="str">
        <f t="shared" si="14"/>
        <v>157,49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157,49</v>
      </c>
      <c r="Q183" s="39">
        <f t="shared" si="18"/>
        <v>1.9300000000000068</v>
      </c>
      <c r="R183" s="39" t="str">
        <f t="shared" si="19"/>
        <v>155,56</v>
      </c>
      <c r="S183" s="45"/>
    </row>
    <row r="184" spans="2:19">
      <c r="B184" s="35">
        <v>177</v>
      </c>
      <c r="C184" s="36"/>
      <c r="D184" s="36"/>
      <c r="E184" s="36"/>
      <c r="F184" t="s">
        <v>993</v>
      </c>
      <c r="G184" t="s">
        <v>114</v>
      </c>
      <c r="H184" t="s">
        <v>737</v>
      </c>
      <c r="J184" s="43">
        <v>177</v>
      </c>
      <c r="K184" s="37" t="str">
        <f t="shared" si="14"/>
        <v>В47-577</v>
      </c>
      <c r="L184" s="37" t="str">
        <f t="shared" si="14"/>
        <v>157,31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157,31</v>
      </c>
      <c r="Q184" s="39">
        <f t="shared" si="18"/>
        <v>1.8900000000000148</v>
      </c>
      <c r="R184" s="39" t="str">
        <f t="shared" si="19"/>
        <v>155,42</v>
      </c>
      <c r="S184" s="45"/>
    </row>
    <row r="185" spans="2:19">
      <c r="B185" s="35">
        <v>178</v>
      </c>
      <c r="C185" s="36"/>
      <c r="D185" s="36"/>
      <c r="E185" s="36"/>
      <c r="F185" t="s">
        <v>994</v>
      </c>
      <c r="G185" t="s">
        <v>995</v>
      </c>
      <c r="H185" t="s">
        <v>996</v>
      </c>
      <c r="J185" s="43">
        <v>178</v>
      </c>
      <c r="K185" s="37" t="str">
        <f t="shared" si="14"/>
        <v>В47-578</v>
      </c>
      <c r="L185" s="37" t="str">
        <f t="shared" si="14"/>
        <v>156,96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156,96</v>
      </c>
      <c r="Q185" s="39">
        <f t="shared" si="18"/>
        <v>2.0300000000000011</v>
      </c>
      <c r="R185" s="39" t="str">
        <f t="shared" si="19"/>
        <v>154,93</v>
      </c>
      <c r="S185" s="45"/>
    </row>
    <row r="186" spans="2:19">
      <c r="B186" s="35">
        <v>179</v>
      </c>
      <c r="C186" s="36"/>
      <c r="D186" s="36"/>
      <c r="E186" s="36"/>
      <c r="F186" t="s">
        <v>997</v>
      </c>
      <c r="G186" t="s">
        <v>998</v>
      </c>
      <c r="H186" t="s">
        <v>999</v>
      </c>
      <c r="J186" s="43">
        <v>179</v>
      </c>
      <c r="K186" s="37" t="str">
        <f t="shared" si="14"/>
        <v>В47-579</v>
      </c>
      <c r="L186" s="37" t="str">
        <f t="shared" si="14"/>
        <v>156,75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156,75</v>
      </c>
      <c r="Q186" s="39">
        <f t="shared" si="18"/>
        <v>1.9499999999999886</v>
      </c>
      <c r="R186" s="39" t="str">
        <f t="shared" si="19"/>
        <v>154,80</v>
      </c>
      <c r="S186" s="45"/>
    </row>
    <row r="187" spans="2:19">
      <c r="B187" s="35">
        <v>180</v>
      </c>
      <c r="C187" s="36"/>
      <c r="D187" s="36"/>
      <c r="E187" s="36"/>
      <c r="F187" t="s">
        <v>1000</v>
      </c>
      <c r="G187" t="s">
        <v>140</v>
      </c>
      <c r="H187" t="s">
        <v>1001</v>
      </c>
      <c r="J187" s="43">
        <v>180</v>
      </c>
      <c r="K187" s="37" t="str">
        <f t="shared" si="14"/>
        <v>В47-580</v>
      </c>
      <c r="L187" s="37" t="str">
        <f t="shared" si="14"/>
        <v>156,85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156,85</v>
      </c>
      <c r="Q187" s="39">
        <f t="shared" si="18"/>
        <v>1.9799999999999898</v>
      </c>
      <c r="R187" s="39" t="str">
        <f t="shared" si="19"/>
        <v>154,87</v>
      </c>
      <c r="S187" s="45"/>
    </row>
    <row r="188" spans="2:19">
      <c r="B188" s="35">
        <v>181</v>
      </c>
      <c r="C188" s="36"/>
      <c r="D188" s="36"/>
      <c r="E188" s="36"/>
      <c r="F188" t="s">
        <v>1002</v>
      </c>
      <c r="G188" t="s">
        <v>1003</v>
      </c>
      <c r="H188" t="s">
        <v>1004</v>
      </c>
      <c r="J188" s="43">
        <v>181</v>
      </c>
      <c r="K188" s="37" t="str">
        <f t="shared" si="14"/>
        <v>В47-581</v>
      </c>
      <c r="L188" s="37" t="str">
        <f t="shared" si="14"/>
        <v>156,47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156,47</v>
      </c>
      <c r="Q188" s="39">
        <f t="shared" si="18"/>
        <v>1.9499999999999886</v>
      </c>
      <c r="R188" s="39" t="str">
        <f t="shared" si="19"/>
        <v>154,52</v>
      </c>
      <c r="S188" s="45"/>
    </row>
    <row r="189" spans="2:19">
      <c r="B189" s="35">
        <v>182</v>
      </c>
      <c r="C189" s="36"/>
      <c r="D189" s="36"/>
      <c r="E189" s="36"/>
      <c r="F189" t="s">
        <v>1005</v>
      </c>
      <c r="G189" t="s">
        <v>236</v>
      </c>
      <c r="H189" t="s">
        <v>1006</v>
      </c>
      <c r="J189" s="43">
        <v>182</v>
      </c>
      <c r="K189" s="37" t="str">
        <f t="shared" si="14"/>
        <v>В47-582</v>
      </c>
      <c r="L189" s="37" t="str">
        <f t="shared" si="14"/>
        <v>156,58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156,58</v>
      </c>
      <c r="Q189" s="39">
        <f t="shared" si="18"/>
        <v>1.9500000000000171</v>
      </c>
      <c r="R189" s="39" t="str">
        <f t="shared" si="19"/>
        <v>154,63</v>
      </c>
      <c r="S189" s="45"/>
    </row>
    <row r="190" spans="2:19">
      <c r="B190" s="35">
        <v>183</v>
      </c>
      <c r="C190" s="36"/>
      <c r="D190" s="36"/>
      <c r="E190" s="36"/>
      <c r="F190" t="s">
        <v>1007</v>
      </c>
      <c r="G190" t="s">
        <v>233</v>
      </c>
      <c r="H190" t="s">
        <v>1008</v>
      </c>
      <c r="J190" s="43">
        <v>183</v>
      </c>
      <c r="K190" s="37" t="str">
        <f t="shared" si="14"/>
        <v>В47-583</v>
      </c>
      <c r="L190" s="37" t="str">
        <f t="shared" si="14"/>
        <v>156,04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156,04</v>
      </c>
      <c r="Q190" s="39">
        <f t="shared" si="18"/>
        <v>2.0199999999999818</v>
      </c>
      <c r="R190" s="39" t="str">
        <f t="shared" si="19"/>
        <v>154,02</v>
      </c>
      <c r="S190" s="45"/>
    </row>
    <row r="191" spans="2:19">
      <c r="B191" s="35">
        <v>184</v>
      </c>
      <c r="C191" s="36"/>
      <c r="D191" s="36"/>
      <c r="E191" s="36"/>
      <c r="F191" t="s">
        <v>1009</v>
      </c>
      <c r="G191" t="s">
        <v>169</v>
      </c>
      <c r="H191" t="s">
        <v>734</v>
      </c>
      <c r="J191" s="43">
        <v>184</v>
      </c>
      <c r="K191" s="37" t="str">
        <f t="shared" si="14"/>
        <v>В47-584</v>
      </c>
      <c r="L191" s="37" t="str">
        <f t="shared" si="14"/>
        <v>156,00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156,00</v>
      </c>
      <c r="Q191" s="39">
        <f t="shared" si="18"/>
        <v>2.0300000000000011</v>
      </c>
      <c r="R191" s="39" t="str">
        <f t="shared" si="19"/>
        <v>153,97</v>
      </c>
      <c r="S191" s="45"/>
    </row>
    <row r="192" spans="2:19">
      <c r="B192" s="35">
        <v>185</v>
      </c>
      <c r="C192" s="36"/>
      <c r="D192" s="36"/>
      <c r="E192" s="36"/>
      <c r="F192" t="s">
        <v>1010</v>
      </c>
      <c r="G192" t="s">
        <v>169</v>
      </c>
      <c r="H192" t="s">
        <v>1011</v>
      </c>
      <c r="J192" s="43">
        <v>185</v>
      </c>
      <c r="K192" s="37" t="str">
        <f t="shared" ref="K192:L207" si="20">F192</f>
        <v>В47-585</v>
      </c>
      <c r="L192" s="37" t="str">
        <f t="shared" si="20"/>
        <v>156,00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156,00</v>
      </c>
      <c r="Q192" s="39">
        <f t="shared" si="18"/>
        <v>2.0500000000000114</v>
      </c>
      <c r="R192" s="39" t="str">
        <f t="shared" si="19"/>
        <v>153,95</v>
      </c>
      <c r="S192" s="45"/>
    </row>
    <row r="193" spans="2:19">
      <c r="B193" s="35">
        <v>186</v>
      </c>
      <c r="C193" s="36"/>
      <c r="D193" s="36"/>
      <c r="E193" s="36"/>
      <c r="F193" t="s">
        <v>1012</v>
      </c>
      <c r="G193" t="s">
        <v>1013</v>
      </c>
      <c r="H193" t="s">
        <v>1014</v>
      </c>
      <c r="J193" s="43">
        <v>186</v>
      </c>
      <c r="K193" s="37" t="str">
        <f t="shared" si="20"/>
        <v>В47-586</v>
      </c>
      <c r="L193" s="37" t="str">
        <f t="shared" si="20"/>
        <v>155,99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155,99</v>
      </c>
      <c r="Q193" s="39">
        <f t="shared" si="18"/>
        <v>2.0600000000000023</v>
      </c>
      <c r="R193" s="39" t="str">
        <f t="shared" si="19"/>
        <v>153,93</v>
      </c>
      <c r="S193" s="45"/>
    </row>
    <row r="194" spans="2:19">
      <c r="B194" s="35">
        <v>187</v>
      </c>
      <c r="C194" s="36"/>
      <c r="D194" s="36"/>
      <c r="E194" s="36"/>
      <c r="F194" t="s">
        <v>1015</v>
      </c>
      <c r="G194" t="s">
        <v>165</v>
      </c>
      <c r="H194" t="s">
        <v>1016</v>
      </c>
      <c r="J194" s="43">
        <v>187</v>
      </c>
      <c r="K194" s="37" t="str">
        <f t="shared" si="20"/>
        <v>В47-587</v>
      </c>
      <c r="L194" s="37" t="str">
        <f t="shared" si="20"/>
        <v>157,18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157,18</v>
      </c>
      <c r="Q194" s="39">
        <f t="shared" si="18"/>
        <v>1.9900000000000091</v>
      </c>
      <c r="R194" s="39" t="str">
        <f t="shared" si="19"/>
        <v>155,19</v>
      </c>
      <c r="S194" s="45"/>
    </row>
    <row r="195" spans="2:19">
      <c r="B195" s="35">
        <v>188</v>
      </c>
      <c r="C195" s="36"/>
      <c r="D195" s="36"/>
      <c r="E195" s="36"/>
      <c r="F195" t="s">
        <v>1017</v>
      </c>
      <c r="G195" t="s">
        <v>1018</v>
      </c>
      <c r="H195" t="s">
        <v>1019</v>
      </c>
      <c r="J195" s="43">
        <v>188</v>
      </c>
      <c r="K195" s="37" t="str">
        <f t="shared" si="20"/>
        <v>В47-588</v>
      </c>
      <c r="L195" s="37" t="str">
        <f t="shared" si="20"/>
        <v>159,85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159,85</v>
      </c>
      <c r="Q195" s="39">
        <f t="shared" si="18"/>
        <v>1.5699999999999932</v>
      </c>
      <c r="R195" s="39" t="str">
        <f t="shared" si="19"/>
        <v>158,28</v>
      </c>
      <c r="S195" s="45"/>
    </row>
    <row r="196" spans="2:19">
      <c r="B196" s="35">
        <v>189</v>
      </c>
      <c r="C196" s="36"/>
      <c r="D196" s="36"/>
      <c r="E196" s="36"/>
      <c r="F196" t="s">
        <v>1020</v>
      </c>
      <c r="G196" t="s">
        <v>1021</v>
      </c>
      <c r="H196" t="s">
        <v>1022</v>
      </c>
      <c r="J196" s="43">
        <v>189</v>
      </c>
      <c r="K196" s="37" t="str">
        <f t="shared" si="20"/>
        <v>В47-589</v>
      </c>
      <c r="L196" s="37" t="str">
        <f t="shared" si="20"/>
        <v>159,90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159,90</v>
      </c>
      <c r="Q196" s="39">
        <f t="shared" si="18"/>
        <v>1.5999999999999943</v>
      </c>
      <c r="R196" s="39" t="str">
        <f t="shared" si="19"/>
        <v>158,30</v>
      </c>
      <c r="S196" s="45"/>
    </row>
    <row r="197" spans="2:19">
      <c r="B197" s="35">
        <v>190</v>
      </c>
      <c r="C197" s="36"/>
      <c r="D197" s="36"/>
      <c r="E197" s="36"/>
      <c r="F197" t="s">
        <v>1023</v>
      </c>
      <c r="G197" t="s">
        <v>558</v>
      </c>
      <c r="H197" t="s">
        <v>64</v>
      </c>
      <c r="J197" s="43">
        <v>190</v>
      </c>
      <c r="K197" s="37" t="str">
        <f t="shared" si="20"/>
        <v>В47-590</v>
      </c>
      <c r="L197" s="37" t="str">
        <f t="shared" si="20"/>
        <v>160,62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160,62</v>
      </c>
      <c r="Q197" s="39">
        <f t="shared" si="18"/>
        <v>1.5800000000000125</v>
      </c>
      <c r="R197" s="39" t="str">
        <f t="shared" si="19"/>
        <v>159,04</v>
      </c>
      <c r="S197" s="45"/>
    </row>
    <row r="198" spans="2:19">
      <c r="B198" s="35">
        <v>191</v>
      </c>
      <c r="C198" s="36"/>
      <c r="D198" s="36"/>
      <c r="E198" s="36"/>
      <c r="F198" t="s">
        <v>1024</v>
      </c>
      <c r="G198" t="s">
        <v>1025</v>
      </c>
      <c r="H198" t="s">
        <v>683</v>
      </c>
      <c r="J198" s="43">
        <v>191</v>
      </c>
      <c r="K198" s="37" t="str">
        <f t="shared" si="20"/>
        <v>В47-591</v>
      </c>
      <c r="L198" s="37" t="str">
        <f t="shared" si="20"/>
        <v>161,10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161,10</v>
      </c>
      <c r="Q198" s="39">
        <f t="shared" si="18"/>
        <v>1.8499999999999943</v>
      </c>
      <c r="R198" s="39" t="str">
        <f t="shared" si="19"/>
        <v>159,25</v>
      </c>
      <c r="S198" s="45"/>
    </row>
    <row r="199" spans="2:19">
      <c r="B199" s="35">
        <v>192</v>
      </c>
      <c r="C199" s="36"/>
      <c r="D199" s="36"/>
      <c r="E199" s="36"/>
      <c r="F199" t="s">
        <v>1026</v>
      </c>
      <c r="G199" t="s">
        <v>1027</v>
      </c>
      <c r="H199" t="s">
        <v>1028</v>
      </c>
      <c r="J199" s="43">
        <v>192</v>
      </c>
      <c r="K199" s="37" t="str">
        <f t="shared" si="20"/>
        <v>В47-592</v>
      </c>
      <c r="L199" s="37" t="str">
        <f t="shared" si="20"/>
        <v>161,38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161,38</v>
      </c>
      <c r="Q199" s="39">
        <f t="shared" si="18"/>
        <v>1.5600000000000023</v>
      </c>
      <c r="R199" s="39" t="str">
        <f t="shared" si="19"/>
        <v>159,82</v>
      </c>
      <c r="S199" s="45"/>
    </row>
    <row r="200" spans="2:19">
      <c r="B200" s="35">
        <v>193</v>
      </c>
      <c r="C200" s="36"/>
      <c r="D200" s="36"/>
      <c r="E200" s="36"/>
      <c r="F200" t="s">
        <v>1029</v>
      </c>
      <c r="G200" t="s">
        <v>1030</v>
      </c>
      <c r="H200" t="s">
        <v>1031</v>
      </c>
      <c r="J200" s="43">
        <v>193</v>
      </c>
      <c r="K200" s="37" t="str">
        <f t="shared" si="20"/>
        <v>В47-593</v>
      </c>
      <c r="L200" s="37" t="str">
        <f t="shared" si="20"/>
        <v>162,14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162,14</v>
      </c>
      <c r="Q200" s="39">
        <f t="shared" si="18"/>
        <v>1.7999999999999829</v>
      </c>
      <c r="R200" s="39" t="str">
        <f t="shared" si="19"/>
        <v>160,34</v>
      </c>
      <c r="S200" s="45"/>
    </row>
    <row r="201" spans="2:19">
      <c r="B201" s="35">
        <v>194</v>
      </c>
      <c r="C201" s="36"/>
      <c r="D201" s="36"/>
      <c r="E201" s="36"/>
      <c r="F201" t="s">
        <v>1032</v>
      </c>
      <c r="G201" t="s">
        <v>323</v>
      </c>
      <c r="H201" t="s">
        <v>671</v>
      </c>
      <c r="J201" s="43">
        <v>194</v>
      </c>
      <c r="K201" s="37" t="str">
        <f t="shared" si="20"/>
        <v>В47-594</v>
      </c>
      <c r="L201" s="37" t="str">
        <f t="shared" si="20"/>
        <v>161,84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161,84</v>
      </c>
      <c r="Q201" s="39">
        <f t="shared" ref="Q201:Q207" si="24">P201-R201</f>
        <v>1.5999999999999943</v>
      </c>
      <c r="R201" s="39" t="str">
        <f t="shared" ref="R201:R207" si="25">H201</f>
        <v>160,24</v>
      </c>
      <c r="S201" s="45"/>
    </row>
    <row r="202" spans="2:19">
      <c r="B202" s="35">
        <v>195</v>
      </c>
      <c r="C202" s="36"/>
      <c r="D202" s="36"/>
      <c r="E202" s="36"/>
      <c r="F202" t="s">
        <v>1033</v>
      </c>
      <c r="G202" t="s">
        <v>640</v>
      </c>
      <c r="H202" t="s">
        <v>1034</v>
      </c>
      <c r="J202" s="43">
        <v>195</v>
      </c>
      <c r="K202" s="37" t="str">
        <f t="shared" si="20"/>
        <v>В47-595</v>
      </c>
      <c r="L202" s="37" t="str">
        <f t="shared" si="20"/>
        <v>162,05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162,05</v>
      </c>
      <c r="Q202" s="39">
        <f t="shared" si="24"/>
        <v>1.6400000000000148</v>
      </c>
      <c r="R202" s="39" t="str">
        <f t="shared" si="25"/>
        <v>160,41</v>
      </c>
      <c r="S202" s="45"/>
    </row>
    <row r="203" spans="2:19">
      <c r="B203" s="35">
        <v>196</v>
      </c>
      <c r="C203" s="36"/>
      <c r="D203" s="36"/>
      <c r="E203" s="36"/>
      <c r="F203" t="s">
        <v>1035</v>
      </c>
      <c r="G203" t="s">
        <v>636</v>
      </c>
      <c r="H203" t="s">
        <v>1036</v>
      </c>
      <c r="J203" s="43">
        <v>196</v>
      </c>
      <c r="K203" s="37" t="str">
        <f t="shared" si="20"/>
        <v>В47-596</v>
      </c>
      <c r="L203" s="37" t="str">
        <f t="shared" si="20"/>
        <v>159,65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159,65</v>
      </c>
      <c r="Q203" s="39">
        <f t="shared" si="24"/>
        <v>1.9800000000000182</v>
      </c>
      <c r="R203" s="39" t="str">
        <f t="shared" si="25"/>
        <v>157,67</v>
      </c>
      <c r="S203" s="45"/>
    </row>
    <row r="204" spans="2:19">
      <c r="B204" s="35">
        <v>197</v>
      </c>
      <c r="C204" s="36"/>
      <c r="D204" s="36"/>
      <c r="E204" s="36"/>
      <c r="F204" t="s">
        <v>1037</v>
      </c>
      <c r="G204" t="s">
        <v>90</v>
      </c>
      <c r="H204" t="s">
        <v>1038</v>
      </c>
      <c r="J204" s="43">
        <v>197</v>
      </c>
      <c r="K204" s="37" t="str">
        <f t="shared" si="20"/>
        <v>В47-597</v>
      </c>
      <c r="L204" s="37" t="str">
        <f t="shared" si="20"/>
        <v>159,58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159,58</v>
      </c>
      <c r="Q204" s="39">
        <f t="shared" si="24"/>
        <v>2</v>
      </c>
      <c r="R204" s="39" t="str">
        <f t="shared" si="25"/>
        <v>157,58</v>
      </c>
      <c r="S204" s="45"/>
    </row>
    <row r="205" spans="2:19">
      <c r="B205" s="35">
        <v>198</v>
      </c>
      <c r="C205" s="36"/>
      <c r="D205" s="36"/>
      <c r="E205" s="36"/>
      <c r="F205" t="s">
        <v>1039</v>
      </c>
      <c r="G205" t="s">
        <v>318</v>
      </c>
      <c r="H205" t="s">
        <v>68</v>
      </c>
      <c r="J205" s="43">
        <v>198</v>
      </c>
      <c r="K205" s="37" t="str">
        <f t="shared" si="20"/>
        <v>В47-598</v>
      </c>
      <c r="L205" s="37" t="str">
        <f t="shared" si="20"/>
        <v>158,40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158,40</v>
      </c>
      <c r="Q205" s="39">
        <f t="shared" si="24"/>
        <v>1.2800000000000011</v>
      </c>
      <c r="R205" s="39" t="str">
        <f t="shared" si="25"/>
        <v>157,12</v>
      </c>
      <c r="S205" s="45"/>
    </row>
    <row r="206" spans="2:19">
      <c r="B206" s="35">
        <v>199</v>
      </c>
      <c r="C206" s="36"/>
      <c r="D206" s="36"/>
      <c r="E206" s="36"/>
      <c r="F206" t="s">
        <v>1040</v>
      </c>
      <c r="G206" t="s">
        <v>1041</v>
      </c>
      <c r="H206" t="s">
        <v>1042</v>
      </c>
      <c r="J206" s="43">
        <v>199</v>
      </c>
      <c r="K206" s="37" t="str">
        <f t="shared" si="20"/>
        <v>В47-599</v>
      </c>
      <c r="L206" s="37" t="str">
        <f t="shared" si="20"/>
        <v>159,14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159,14</v>
      </c>
      <c r="Q206" s="39">
        <f t="shared" si="24"/>
        <v>1.7199999999999989</v>
      </c>
      <c r="R206" s="39" t="str">
        <f t="shared" si="25"/>
        <v>157,42</v>
      </c>
      <c r="S206" s="45"/>
    </row>
    <row r="207" spans="2:19">
      <c r="B207" s="35">
        <v>200</v>
      </c>
      <c r="C207" s="36"/>
      <c r="D207" s="36"/>
      <c r="E207" s="36"/>
      <c r="F207" t="s">
        <v>1043</v>
      </c>
      <c r="G207" t="s">
        <v>1044</v>
      </c>
      <c r="H207" t="s">
        <v>56</v>
      </c>
      <c r="I207" s="46"/>
      <c r="J207" s="43">
        <v>200</v>
      </c>
      <c r="K207" s="37" t="str">
        <f t="shared" si="20"/>
        <v>В47-600</v>
      </c>
      <c r="L207" s="37" t="str">
        <f t="shared" si="20"/>
        <v>159,44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159,44</v>
      </c>
      <c r="Q207" s="39">
        <f t="shared" si="24"/>
        <v>1.9900000000000091</v>
      </c>
      <c r="R207" s="39" t="str">
        <f t="shared" si="25"/>
        <v>157,45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595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9" ht="15.75">
      <c r="A4" s="73" t="str">
        <f>'GPS точки Заріччя (2)'!K10</f>
        <v>В47-403</v>
      </c>
      <c r="B4" s="74"/>
      <c r="C4" s="2" t="str">
        <f>'GPS точки Заріччя'!L2</f>
        <v>88-8(47)</v>
      </c>
      <c r="D4" s="15" t="str">
        <f>'GPS точки Заріччя (2)'!L10</f>
        <v>164,27</v>
      </c>
      <c r="E4" s="52" t="str">
        <f>'GPS точки Заріччя (2)'!R10</f>
        <v>162,47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9" ht="15">
      <c r="A8" s="14">
        <v>1</v>
      </c>
      <c r="B8" s="53">
        <v>1.9</v>
      </c>
      <c r="C8" s="14">
        <v>100</v>
      </c>
      <c r="D8" s="67"/>
      <c r="E8" s="67"/>
      <c r="F8" s="3"/>
    </row>
    <row r="9" spans="1:9" ht="15">
      <c r="A9" s="14">
        <v>2</v>
      </c>
      <c r="B9" s="14">
        <v>1.9</v>
      </c>
      <c r="C9" s="14">
        <v>50</v>
      </c>
      <c r="D9" s="69"/>
      <c r="E9" s="69"/>
      <c r="F9" s="3"/>
    </row>
    <row r="10" spans="1:9" ht="15">
      <c r="A10" s="14">
        <v>3</v>
      </c>
      <c r="B10" s="14"/>
      <c r="C10" s="14"/>
      <c r="D10" s="69"/>
      <c r="E10" s="69"/>
      <c r="F10" s="3"/>
    </row>
    <row r="11" spans="1:9" ht="15">
      <c r="A11" s="14">
        <v>4</v>
      </c>
      <c r="B11" s="14"/>
      <c r="C11" s="14"/>
      <c r="D11" s="69"/>
      <c r="E11" s="69"/>
      <c r="F11" s="3"/>
    </row>
    <row r="12" spans="1:9" ht="15">
      <c r="A12" s="14">
        <v>5</v>
      </c>
      <c r="B12" s="14"/>
      <c r="C12" s="14"/>
      <c r="D12" s="69"/>
      <c r="E12" s="69"/>
      <c r="F12" s="3"/>
    </row>
    <row r="13" spans="1:9" ht="15">
      <c r="A13" s="14">
        <v>6</v>
      </c>
      <c r="B13" s="14"/>
      <c r="C13" s="14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587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588</v>
      </c>
      <c r="B22" s="14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/>
      <c r="C26" s="15"/>
      <c r="D26" s="67"/>
      <c r="E26" s="67"/>
      <c r="F26" s="3"/>
    </row>
    <row r="27" spans="1:6" ht="15">
      <c r="A27" s="14">
        <v>2</v>
      </c>
      <c r="B27" s="14">
        <v>50</v>
      </c>
      <c r="C27" s="15" t="s">
        <v>589</v>
      </c>
      <c r="D27" s="67" t="s">
        <v>594</v>
      </c>
      <c r="E27" s="67"/>
      <c r="F27" s="3"/>
    </row>
    <row r="28" spans="1:6" ht="15">
      <c r="A28" s="14">
        <v>3</v>
      </c>
      <c r="B28" s="14"/>
      <c r="C28" s="15"/>
      <c r="D28" s="67"/>
      <c r="E28" s="67"/>
      <c r="F28" s="3"/>
    </row>
    <row r="29" spans="1:6" ht="15">
      <c r="A29" s="14">
        <v>4</v>
      </c>
      <c r="B29" s="14"/>
      <c r="C29" s="15"/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abSelected="1" topLeftCell="A2" workbookViewId="1">
      <selection activeCell="P15" sqref="P1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1547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54" t="s">
        <v>1</v>
      </c>
      <c r="D3" s="4" t="s">
        <v>7</v>
      </c>
      <c r="E3" s="54" t="s">
        <v>15</v>
      </c>
      <c r="F3" s="3"/>
    </row>
    <row r="4" spans="1:9" ht="15.75">
      <c r="A4" s="73" t="str">
        <f>'GPS точки Заріччя (2)'!K11</f>
        <v>В47-404</v>
      </c>
      <c r="B4" s="74"/>
      <c r="C4" s="2" t="str">
        <f>'GPS точки Заріччя'!L2</f>
        <v>88-8(47)</v>
      </c>
      <c r="D4" s="54" t="str">
        <f>'GPS точки Заріччя (2)'!L11</f>
        <v>164,83</v>
      </c>
      <c r="E4" s="52" t="str">
        <f>'GPS точки Заріччя (2)'!R11</f>
        <v>163,60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4" t="s">
        <v>10</v>
      </c>
      <c r="B7" s="54" t="s">
        <v>8</v>
      </c>
      <c r="C7" s="54" t="s">
        <v>9</v>
      </c>
      <c r="D7" s="67" t="s">
        <v>3</v>
      </c>
      <c r="E7" s="67"/>
      <c r="F7" s="3"/>
    </row>
    <row r="8" spans="1:9" ht="15">
      <c r="A8" s="55">
        <v>1</v>
      </c>
      <c r="B8" s="53">
        <v>1.7</v>
      </c>
      <c r="C8" s="55">
        <v>40</v>
      </c>
      <c r="D8" s="67" t="s">
        <v>1491</v>
      </c>
      <c r="E8" s="67"/>
      <c r="F8" s="3"/>
    </row>
    <row r="9" spans="1:9" ht="15">
      <c r="A9" s="55">
        <v>2</v>
      </c>
      <c r="B9" s="55">
        <v>1.7</v>
      </c>
      <c r="C9" s="55">
        <v>32</v>
      </c>
      <c r="D9" s="69"/>
      <c r="E9" s="69"/>
      <c r="F9" s="3"/>
    </row>
    <row r="10" spans="1:9" ht="15">
      <c r="A10" s="55">
        <v>3</v>
      </c>
      <c r="B10" s="55">
        <v>1.7</v>
      </c>
      <c r="C10" s="55">
        <v>25</v>
      </c>
      <c r="D10" s="69"/>
      <c r="E10" s="69"/>
      <c r="F10" s="3"/>
    </row>
    <row r="11" spans="1:9" ht="15">
      <c r="A11" s="55">
        <v>4</v>
      </c>
      <c r="B11" s="55"/>
      <c r="C11" s="55"/>
      <c r="D11" s="69"/>
      <c r="E11" s="69"/>
      <c r="F11" s="3"/>
    </row>
    <row r="12" spans="1:9" ht="15">
      <c r="A12" s="55">
        <v>5</v>
      </c>
      <c r="B12" s="55"/>
      <c r="C12" s="55"/>
      <c r="D12" s="69"/>
      <c r="E12" s="69"/>
      <c r="F12" s="3"/>
    </row>
    <row r="13" spans="1:9" ht="15">
      <c r="A13" s="55">
        <v>6</v>
      </c>
      <c r="B13" s="55"/>
      <c r="C13" s="55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4" t="s">
        <v>11</v>
      </c>
      <c r="B17" s="54" t="s">
        <v>5</v>
      </c>
      <c r="C17" s="68" t="s">
        <v>3</v>
      </c>
      <c r="D17" s="68"/>
      <c r="E17" s="68"/>
      <c r="F17" s="3"/>
    </row>
    <row r="18" spans="1:6" ht="15">
      <c r="A18" s="55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4" t="s">
        <v>4</v>
      </c>
      <c r="B21" s="54" t="s">
        <v>5</v>
      </c>
      <c r="C21" s="68" t="s">
        <v>3</v>
      </c>
      <c r="D21" s="68"/>
      <c r="E21" s="68"/>
      <c r="F21" s="3"/>
    </row>
    <row r="22" spans="1:6" ht="15">
      <c r="A22" s="55" t="s">
        <v>588</v>
      </c>
      <c r="B22" s="55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4" t="s">
        <v>10</v>
      </c>
      <c r="B25" s="54" t="s">
        <v>12</v>
      </c>
      <c r="C25" s="54" t="s">
        <v>24</v>
      </c>
      <c r="D25" s="67" t="s">
        <v>3</v>
      </c>
      <c r="E25" s="67"/>
      <c r="F25" s="3"/>
    </row>
    <row r="26" spans="1:6" ht="15">
      <c r="A26" s="55">
        <v>1</v>
      </c>
      <c r="B26" s="55"/>
      <c r="C26" s="54"/>
      <c r="D26" s="67"/>
      <c r="E26" s="67"/>
      <c r="F26" s="3"/>
    </row>
    <row r="27" spans="1:6" ht="15">
      <c r="A27" s="55">
        <v>2</v>
      </c>
      <c r="B27" s="55">
        <v>25</v>
      </c>
      <c r="C27" s="54" t="s">
        <v>589</v>
      </c>
      <c r="D27" s="67"/>
      <c r="E27" s="67"/>
      <c r="F27" s="3"/>
    </row>
    <row r="28" spans="1:6" ht="15">
      <c r="A28" s="55">
        <v>3</v>
      </c>
      <c r="B28" s="55">
        <v>25</v>
      </c>
      <c r="C28" s="54" t="s">
        <v>589</v>
      </c>
      <c r="D28" s="67"/>
      <c r="E28" s="67"/>
      <c r="F28" s="3"/>
    </row>
    <row r="29" spans="1:6" ht="15">
      <c r="A29" s="55">
        <v>4</v>
      </c>
      <c r="B29" s="55"/>
      <c r="C29" s="54"/>
      <c r="D29" s="67"/>
      <c r="E29" s="67"/>
      <c r="F29" s="3"/>
    </row>
    <row r="30" spans="1:6" ht="15">
      <c r="A30" s="55">
        <v>5</v>
      </c>
      <c r="B30" s="55"/>
      <c r="C30" s="54"/>
      <c r="D30" s="67"/>
      <c r="E30" s="67"/>
      <c r="F30" s="3"/>
    </row>
    <row r="31" spans="1:6" ht="15">
      <c r="A31" s="55">
        <v>6</v>
      </c>
      <c r="B31" s="55"/>
      <c r="C31" s="54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1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7" t="s">
        <v>3</v>
      </c>
      <c r="E7" s="67"/>
      <c r="F7" s="3"/>
    </row>
    <row r="8" spans="1:9" ht="15">
      <c r="A8" s="10">
        <v>1</v>
      </c>
      <c r="B8" s="10"/>
      <c r="C8" s="10"/>
      <c r="D8" s="67"/>
      <c r="E8" s="67"/>
      <c r="F8" s="3"/>
    </row>
    <row r="9" spans="1:9" ht="15">
      <c r="A9" s="10">
        <v>2</v>
      </c>
      <c r="B9" s="10"/>
      <c r="C9" s="10"/>
      <c r="D9" s="69"/>
      <c r="E9" s="69"/>
      <c r="F9" s="3"/>
    </row>
    <row r="10" spans="1:9" ht="15">
      <c r="A10" s="10">
        <v>3</v>
      </c>
      <c r="B10" s="10"/>
      <c r="C10" s="10"/>
      <c r="D10" s="69"/>
      <c r="E10" s="69"/>
      <c r="F10" s="3"/>
    </row>
    <row r="11" spans="1:9" ht="15">
      <c r="A11" s="10">
        <v>4</v>
      </c>
      <c r="B11" s="10"/>
      <c r="C11" s="10"/>
      <c r="D11" s="69"/>
      <c r="E11" s="69"/>
      <c r="F11" s="3"/>
    </row>
    <row r="12" spans="1:9" ht="15">
      <c r="A12" s="10">
        <v>5</v>
      </c>
      <c r="B12" s="10"/>
      <c r="C12" s="10"/>
      <c r="D12" s="69"/>
      <c r="E12" s="69"/>
      <c r="F12" s="3"/>
    </row>
    <row r="13" spans="1:9" ht="15">
      <c r="A13" s="10">
        <v>6</v>
      </c>
      <c r="B13" s="10"/>
      <c r="C13" s="10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8" t="s">
        <v>3</v>
      </c>
      <c r="D17" s="68"/>
      <c r="E17" s="68"/>
      <c r="F17" s="3"/>
    </row>
    <row r="18" spans="1:6" ht="15">
      <c r="A18" s="10"/>
      <c r="B18" s="10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8" t="s">
        <v>3</v>
      </c>
      <c r="D21" s="68"/>
      <c r="E21" s="68"/>
      <c r="F21" s="3"/>
    </row>
    <row r="22" spans="1:6" ht="15">
      <c r="A22" s="10"/>
      <c r="B22" s="10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7" t="s">
        <v>3</v>
      </c>
      <c r="E25" s="67"/>
      <c r="F25" s="3"/>
    </row>
    <row r="26" spans="1:6" ht="15">
      <c r="A26" s="10">
        <v>1</v>
      </c>
      <c r="B26" s="10"/>
      <c r="C26" s="11"/>
      <c r="D26" s="67"/>
      <c r="E26" s="67"/>
      <c r="F26" s="3"/>
    </row>
    <row r="27" spans="1:6" ht="15">
      <c r="A27" s="10">
        <v>2</v>
      </c>
      <c r="B27" s="10"/>
      <c r="C27" s="11"/>
      <c r="D27" s="67"/>
      <c r="E27" s="67"/>
      <c r="F27" s="3"/>
    </row>
    <row r="28" spans="1:6" ht="15">
      <c r="A28" s="10">
        <v>3</v>
      </c>
      <c r="B28" s="10"/>
      <c r="C28" s="11"/>
      <c r="D28" s="67"/>
      <c r="E28" s="67"/>
      <c r="F28" s="3"/>
    </row>
    <row r="29" spans="1:6" ht="15">
      <c r="A29" s="10">
        <v>4</v>
      </c>
      <c r="B29" s="10"/>
      <c r="C29" s="11"/>
      <c r="D29" s="67"/>
      <c r="E29" s="67"/>
      <c r="F29" s="3"/>
    </row>
    <row r="30" spans="1:6" ht="15">
      <c r="A30" s="10">
        <v>5</v>
      </c>
      <c r="B30" s="10"/>
      <c r="C30" s="11"/>
      <c r="D30" s="67"/>
      <c r="E30" s="67"/>
      <c r="F30" s="3"/>
    </row>
    <row r="31" spans="1:6" ht="15">
      <c r="A31" s="10">
        <v>6</v>
      </c>
      <c r="B31" s="10"/>
      <c r="C31" s="11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A4" workbookViewId="1">
      <selection activeCell="M28" sqref="M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1490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tr">
        <f>'GPS точки Заріччя (3)'!K128</f>
        <v>В47-121</v>
      </c>
      <c r="B4" s="74"/>
      <c r="C4" s="2" t="str">
        <f>'GPS точки Заріччя'!L2</f>
        <v>88-8(47)</v>
      </c>
      <c r="D4" s="16" t="str">
        <f>'GPS точки Заріччя (3)'!L128</f>
        <v>167,36</v>
      </c>
      <c r="E4" s="52" t="str">
        <f>'GPS точки Заріччя (3)'!R128</f>
        <v>165,38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2.2000000000000002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17">
        <v>2.2000000000000002</v>
      </c>
      <c r="C9" s="17">
        <v>32</v>
      </c>
      <c r="D9" s="69" t="s">
        <v>1492</v>
      </c>
      <c r="E9" s="69"/>
      <c r="F9" s="3"/>
    </row>
    <row r="10" spans="1:9" ht="15">
      <c r="A10" s="17">
        <v>3</v>
      </c>
      <c r="B10" s="17">
        <v>2.2000000000000002</v>
      </c>
      <c r="C10" s="17">
        <v>25</v>
      </c>
      <c r="D10" s="69" t="s">
        <v>1492</v>
      </c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587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0.625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589</v>
      </c>
      <c r="D27" s="67" t="s">
        <v>1493</v>
      </c>
      <c r="E27" s="67"/>
      <c r="F27" s="3"/>
    </row>
    <row r="28" spans="1:6" ht="15">
      <c r="A28" s="17">
        <v>3</v>
      </c>
      <c r="B28" s="17">
        <v>25</v>
      </c>
      <c r="C28" s="16" t="s">
        <v>589</v>
      </c>
      <c r="D28" s="67" t="s">
        <v>594</v>
      </c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topLeftCell="A7" workbookViewId="1">
      <selection activeCell="H25" sqref="H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1494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">
        <v>1495</v>
      </c>
      <c r="B4" s="74"/>
      <c r="C4" s="2" t="str">
        <f>'GPS точки Заріччя'!L2</f>
        <v>88-8(47)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2.2000000000000002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17">
        <v>2.2000000000000002</v>
      </c>
      <c r="C9" s="17">
        <v>32</v>
      </c>
      <c r="D9" s="69" t="s">
        <v>1492</v>
      </c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587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30" customHeight="1">
      <c r="A27" s="17">
        <v>2</v>
      </c>
      <c r="B27" s="17">
        <v>25</v>
      </c>
      <c r="C27" s="17" t="s">
        <v>589</v>
      </c>
      <c r="D27" s="67" t="s">
        <v>1496</v>
      </c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M7" sqref="M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1500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tr">
        <f>'GPS точки Заріччя (3)'!K129</f>
        <v>В47-122</v>
      </c>
      <c r="B4" s="74"/>
      <c r="C4" s="2" t="str">
        <f>'GPS точки Заріччя'!L2</f>
        <v>88-8(47)</v>
      </c>
      <c r="D4" s="16" t="str">
        <f>'GPS точки Заріччя (3)'!L129</f>
        <v>167,61</v>
      </c>
      <c r="E4" s="52" t="str">
        <f>'GPS точки Заріччя (3)'!R129</f>
        <v>165,75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1.9</v>
      </c>
      <c r="C8" s="17">
        <v>50</v>
      </c>
      <c r="D8" s="67" t="s">
        <v>1491</v>
      </c>
      <c r="E8" s="67"/>
      <c r="F8" s="3"/>
    </row>
    <row r="9" spans="1:9" ht="15">
      <c r="A9" s="17">
        <v>2</v>
      </c>
      <c r="B9" s="17">
        <v>1.9</v>
      </c>
      <c r="C9" s="17">
        <v>50</v>
      </c>
      <c r="D9" s="69" t="s">
        <v>1501</v>
      </c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0.65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32</v>
      </c>
      <c r="C27" s="16" t="s">
        <v>589</v>
      </c>
      <c r="D27" s="67" t="s">
        <v>594</v>
      </c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M6" sqref="M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1513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">
        <v>1514</v>
      </c>
      <c r="B4" s="74"/>
      <c r="C4" s="2" t="str">
        <f>'GPS точки Заріччя'!L2</f>
        <v>88-8(47)</v>
      </c>
      <c r="D4" s="16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2.2999999999999998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53">
        <v>2.2999999999999998</v>
      </c>
      <c r="C9" s="17">
        <v>25</v>
      </c>
      <c r="D9" s="69" t="s">
        <v>1492</v>
      </c>
      <c r="E9" s="69"/>
      <c r="F9" s="3"/>
    </row>
    <row r="10" spans="1:9" ht="15">
      <c r="A10" s="17">
        <v>3</v>
      </c>
      <c r="B10" s="53">
        <v>2.2999999999999998</v>
      </c>
      <c r="C10" s="17">
        <v>25</v>
      </c>
      <c r="D10" s="69" t="s">
        <v>1492</v>
      </c>
      <c r="E10" s="69"/>
      <c r="F10" s="3"/>
    </row>
    <row r="11" spans="1:9" ht="15">
      <c r="A11" s="17">
        <v>4</v>
      </c>
      <c r="B11" s="53">
        <v>2.2999999999999998</v>
      </c>
      <c r="C11" s="17">
        <v>25</v>
      </c>
      <c r="D11" s="69" t="s">
        <v>1492</v>
      </c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587</v>
      </c>
      <c r="B18" s="53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589</v>
      </c>
      <c r="D27" s="67" t="s">
        <v>1512</v>
      </c>
      <c r="E27" s="67"/>
      <c r="F27" s="3"/>
    </row>
    <row r="28" spans="1:6" ht="15">
      <c r="A28" s="17">
        <v>3</v>
      </c>
      <c r="B28" s="17">
        <v>25</v>
      </c>
      <c r="C28" s="16" t="s">
        <v>589</v>
      </c>
      <c r="D28" s="67" t="s">
        <v>1512</v>
      </c>
      <c r="E28" s="67"/>
      <c r="F28" s="3"/>
    </row>
    <row r="29" spans="1:6" ht="15">
      <c r="A29" s="17">
        <v>4</v>
      </c>
      <c r="B29" s="17">
        <v>25</v>
      </c>
      <c r="C29" s="16" t="s">
        <v>589</v>
      </c>
      <c r="D29" s="67" t="s">
        <v>1512</v>
      </c>
      <c r="E29" s="67"/>
      <c r="F29" s="3"/>
    </row>
    <row r="30" spans="1:6" ht="15">
      <c r="A30" s="17">
        <v>5</v>
      </c>
      <c r="B30" s="17">
        <v>25</v>
      </c>
      <c r="C30" s="16" t="s">
        <v>589</v>
      </c>
      <c r="D30" s="67" t="s">
        <v>1493</v>
      </c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C4" workbookViewId="1">
      <selection activeCell="L30" sqref="L29:L3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1497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tr">
        <f>'GPS точки Заріччя (3)'!K131</f>
        <v>В47-124</v>
      </c>
      <c r="B4" s="74"/>
      <c r="C4" s="2" t="str">
        <f>'GPS точки Заріччя'!L2</f>
        <v>88-8(47)</v>
      </c>
      <c r="D4" s="16" t="str">
        <f>'GPS точки Заріччя (3)'!L131</f>
        <v>167,79</v>
      </c>
      <c r="E4" s="52" t="str">
        <f>'GPS точки Заріччя (3)'!R131</f>
        <v>166,12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1.8</v>
      </c>
      <c r="C8" s="17">
        <v>50</v>
      </c>
      <c r="D8" s="67" t="s">
        <v>1491</v>
      </c>
      <c r="E8" s="67"/>
      <c r="F8" s="3"/>
    </row>
    <row r="9" spans="1:9" ht="15">
      <c r="A9" s="17">
        <v>2</v>
      </c>
      <c r="B9" s="17">
        <v>1.8</v>
      </c>
      <c r="C9" s="17">
        <v>25</v>
      </c>
      <c r="D9" s="69"/>
      <c r="E9" s="69"/>
      <c r="F9" s="3"/>
    </row>
    <row r="10" spans="1:9" ht="15">
      <c r="A10" s="17">
        <v>3</v>
      </c>
      <c r="B10" s="17">
        <v>1.8</v>
      </c>
      <c r="C10" s="17">
        <v>32</v>
      </c>
      <c r="D10" s="69"/>
      <c r="E10" s="69"/>
      <c r="F10" s="3"/>
    </row>
    <row r="11" spans="1:9" ht="15">
      <c r="A11" s="17">
        <v>4</v>
      </c>
      <c r="B11" s="17">
        <v>1.8</v>
      </c>
      <c r="C11" s="17">
        <v>25</v>
      </c>
      <c r="D11" s="69"/>
      <c r="E11" s="69"/>
      <c r="F11" s="3"/>
    </row>
    <row r="12" spans="1:9" ht="15">
      <c r="A12" s="17">
        <v>5</v>
      </c>
      <c r="B12" s="17">
        <v>1.8</v>
      </c>
      <c r="C12" s="17">
        <v>20</v>
      </c>
      <c r="D12" s="69"/>
      <c r="E12" s="69"/>
      <c r="F12" s="3"/>
    </row>
    <row r="13" spans="1:9" ht="15">
      <c r="A13" s="17">
        <v>6</v>
      </c>
      <c r="B13" s="17">
        <v>1.8</v>
      </c>
      <c r="C13" s="17">
        <v>32</v>
      </c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1498</v>
      </c>
      <c r="B18" s="53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589</v>
      </c>
      <c r="D27" s="67" t="s">
        <v>1499</v>
      </c>
      <c r="E27" s="67"/>
      <c r="F27" s="3"/>
    </row>
    <row r="28" spans="1:6" ht="15" customHeight="1">
      <c r="A28" s="17">
        <v>3</v>
      </c>
      <c r="B28" s="17">
        <v>25</v>
      </c>
      <c r="C28" s="16" t="s">
        <v>589</v>
      </c>
      <c r="D28" s="67" t="s">
        <v>1499</v>
      </c>
      <c r="E28" s="67"/>
      <c r="F28" s="3"/>
    </row>
    <row r="29" spans="1:6" ht="15">
      <c r="A29" s="17">
        <v>4</v>
      </c>
      <c r="B29" s="17">
        <v>25</v>
      </c>
      <c r="C29" s="16" t="s">
        <v>589</v>
      </c>
      <c r="D29" s="67" t="s">
        <v>594</v>
      </c>
      <c r="E29" s="67"/>
      <c r="F29" s="3"/>
    </row>
    <row r="30" spans="1:6" ht="15">
      <c r="A30" s="17">
        <v>5</v>
      </c>
      <c r="B30" s="17">
        <v>25</v>
      </c>
      <c r="C30" s="16" t="s">
        <v>589</v>
      </c>
      <c r="D30" s="67" t="s">
        <v>594</v>
      </c>
      <c r="E30" s="67"/>
      <c r="F30" s="3"/>
    </row>
    <row r="31" spans="1:6" ht="15">
      <c r="A31" s="17">
        <v>6</v>
      </c>
      <c r="B31" s="17">
        <v>25</v>
      </c>
      <c r="C31" s="16" t="s">
        <v>589</v>
      </c>
      <c r="D31" s="67" t="s">
        <v>594</v>
      </c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topLeftCell="B1" workbookViewId="1">
      <selection activeCell="M5" sqref="M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1506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9" ht="15.75">
      <c r="A4" s="73" t="str">
        <f>'GPS точки Заріччя (3)'!K146</f>
        <v>В47-139</v>
      </c>
      <c r="B4" s="74"/>
      <c r="C4" s="2" t="str">
        <f>'GPS точки Заріччя'!L2</f>
        <v>88-8(47)</v>
      </c>
      <c r="D4" s="16" t="str">
        <f>'GPS точки Заріччя (3)'!L146</f>
        <v>168,28</v>
      </c>
      <c r="E4" s="52" t="str">
        <f>'GPS точки Заріччя (3)'!R146</f>
        <v>166,39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53">
        <v>1.8</v>
      </c>
      <c r="C8" s="17">
        <v>500</v>
      </c>
      <c r="D8" s="67" t="s">
        <v>1491</v>
      </c>
      <c r="E8" s="67"/>
      <c r="F8" s="3"/>
    </row>
    <row r="9" spans="1:9" ht="15">
      <c r="A9" s="17">
        <v>2</v>
      </c>
      <c r="B9" s="53">
        <v>1.8</v>
      </c>
      <c r="C9" s="17">
        <v>150</v>
      </c>
      <c r="D9" s="69" t="s">
        <v>1492</v>
      </c>
      <c r="E9" s="69"/>
      <c r="F9" s="3"/>
    </row>
    <row r="10" spans="1:9" ht="15">
      <c r="A10" s="17">
        <v>3</v>
      </c>
      <c r="B10" s="53">
        <v>1.8</v>
      </c>
      <c r="C10" s="17">
        <v>150</v>
      </c>
      <c r="D10" s="69" t="s">
        <v>1492</v>
      </c>
      <c r="E10" s="69"/>
      <c r="F10" s="3"/>
    </row>
    <row r="11" spans="1:9" ht="15">
      <c r="A11" s="17">
        <v>4</v>
      </c>
      <c r="B11" s="53">
        <v>1.8</v>
      </c>
      <c r="C11" s="17">
        <v>32</v>
      </c>
      <c r="D11" s="69" t="s">
        <v>1509</v>
      </c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587</v>
      </c>
      <c r="B18" s="53" t="s">
        <v>1507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588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>
        <v>500</v>
      </c>
      <c r="C26" s="16" t="s">
        <v>589</v>
      </c>
      <c r="D26" s="67"/>
      <c r="E26" s="67"/>
      <c r="F26" s="3"/>
    </row>
    <row r="27" spans="1:6" ht="15">
      <c r="A27" s="17">
        <v>2</v>
      </c>
      <c r="B27" s="17">
        <v>150</v>
      </c>
      <c r="C27" s="16" t="s">
        <v>589</v>
      </c>
      <c r="D27" s="67"/>
      <c r="E27" s="67"/>
      <c r="F27" s="3"/>
    </row>
    <row r="28" spans="1:6" ht="15">
      <c r="A28" s="17">
        <v>3</v>
      </c>
      <c r="B28" s="17">
        <v>150</v>
      </c>
      <c r="C28" s="16" t="s">
        <v>589</v>
      </c>
      <c r="D28" s="67"/>
      <c r="E28" s="67"/>
      <c r="F28" s="3"/>
    </row>
    <row r="29" spans="1:6" ht="15">
      <c r="A29" s="17">
        <v>4</v>
      </c>
      <c r="B29" s="17">
        <v>25</v>
      </c>
      <c r="C29" s="16" t="s">
        <v>589</v>
      </c>
      <c r="D29" s="67" t="s">
        <v>1508</v>
      </c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56</vt:i4>
      </vt:variant>
    </vt:vector>
  </HeadingPairs>
  <TitlesOfParts>
    <vt:vector size="88" baseType="lpstr">
      <vt:lpstr>GPS точки Заріччя (3)</vt:lpstr>
      <vt:lpstr>GPS точки Заріччя</vt:lpstr>
      <vt:lpstr>GPS точки Заріччя (2)</vt:lpstr>
      <vt:lpstr>47-24-121</vt:lpstr>
      <vt:lpstr>47-24-121а</vt:lpstr>
      <vt:lpstr>47-24-122</vt:lpstr>
      <vt:lpstr>47-24-123а</vt:lpstr>
      <vt:lpstr>47-24-124</vt:lpstr>
      <vt:lpstr>47-24-139</vt:lpstr>
      <vt:lpstr>47-24-139а</vt:lpstr>
      <vt:lpstr>47-24-139б</vt:lpstr>
      <vt:lpstr>47-24-342</vt:lpstr>
      <vt:lpstr>47-24-343</vt:lpstr>
      <vt:lpstr>47-24-343а</vt:lpstr>
      <vt:lpstr>47-24-345</vt:lpstr>
      <vt:lpstr>47-24-346</vt:lpstr>
      <vt:lpstr>47-24-347</vt:lpstr>
      <vt:lpstr>47-24-348</vt:lpstr>
      <vt:lpstr>47-24-348а</vt:lpstr>
      <vt:lpstr>47-24-349</vt:lpstr>
      <vt:lpstr>47-24-350</vt:lpstr>
      <vt:lpstr>47-24-351</vt:lpstr>
      <vt:lpstr>47-24-352</vt:lpstr>
      <vt:lpstr>47-24-353</vt:lpstr>
      <vt:lpstr>47-24-373</vt:lpstr>
      <vt:lpstr>47-24-375</vt:lpstr>
      <vt:lpstr>47-24-377</vt:lpstr>
      <vt:lpstr>47-24-401</vt:lpstr>
      <vt:lpstr>47-24-402</vt:lpstr>
      <vt:lpstr>47-24-403</vt:lpstr>
      <vt:lpstr>47-24-404</vt:lpstr>
      <vt:lpstr>Лист3</vt:lpstr>
      <vt:lpstr>'47-24-121'!_GoBack</vt:lpstr>
      <vt:lpstr>'47-24-121а'!_GoBack</vt:lpstr>
      <vt:lpstr>'47-24-122'!_GoBack</vt:lpstr>
      <vt:lpstr>'47-24-123а'!_GoBack</vt:lpstr>
      <vt:lpstr>'47-24-124'!_GoBack</vt:lpstr>
      <vt:lpstr>'47-24-139'!_GoBack</vt:lpstr>
      <vt:lpstr>'47-24-139а'!_GoBack</vt:lpstr>
      <vt:lpstr>'47-24-139б'!_GoBack</vt:lpstr>
      <vt:lpstr>'47-24-342'!_GoBack</vt:lpstr>
      <vt:lpstr>'47-24-343'!_GoBack</vt:lpstr>
      <vt:lpstr>'47-24-343а'!_GoBack</vt:lpstr>
      <vt:lpstr>'47-24-345'!_GoBack</vt:lpstr>
      <vt:lpstr>'47-24-346'!_GoBack</vt:lpstr>
      <vt:lpstr>'47-24-347'!_GoBack</vt:lpstr>
      <vt:lpstr>'47-24-348'!_GoBack</vt:lpstr>
      <vt:lpstr>'47-24-348а'!_GoBack</vt:lpstr>
      <vt:lpstr>'47-24-349'!_GoBack</vt:lpstr>
      <vt:lpstr>'47-24-350'!_GoBack</vt:lpstr>
      <vt:lpstr>'47-24-351'!_GoBack</vt:lpstr>
      <vt:lpstr>'47-24-352'!_GoBack</vt:lpstr>
      <vt:lpstr>'47-24-353'!_GoBack</vt:lpstr>
      <vt:lpstr>'47-24-373'!_GoBack</vt:lpstr>
      <vt:lpstr>'47-24-375'!_GoBack</vt:lpstr>
      <vt:lpstr>'47-24-377'!_GoBack</vt:lpstr>
      <vt:lpstr>'47-24-401'!_GoBack</vt:lpstr>
      <vt:lpstr>'47-24-402'!_GoBack</vt:lpstr>
      <vt:lpstr>'47-24-403'!_GoBack</vt:lpstr>
      <vt:lpstr>'47-24-404'!_GoBack</vt:lpstr>
      <vt:lpstr>'47-24-121'!Область_печати</vt:lpstr>
      <vt:lpstr>'47-24-121а'!Область_печати</vt:lpstr>
      <vt:lpstr>'47-24-122'!Область_печати</vt:lpstr>
      <vt:lpstr>'47-24-123а'!Область_печати</vt:lpstr>
      <vt:lpstr>'47-24-124'!Область_печати</vt:lpstr>
      <vt:lpstr>'47-24-139'!Область_печати</vt:lpstr>
      <vt:lpstr>'47-24-139а'!Область_печати</vt:lpstr>
      <vt:lpstr>'47-24-139б'!Область_печати</vt:lpstr>
      <vt:lpstr>'47-24-342'!Область_печати</vt:lpstr>
      <vt:lpstr>'47-24-343'!Область_печати</vt:lpstr>
      <vt:lpstr>'47-24-343а'!Область_печати</vt:lpstr>
      <vt:lpstr>'47-24-345'!Область_печати</vt:lpstr>
      <vt:lpstr>'47-24-346'!Область_печати</vt:lpstr>
      <vt:lpstr>'47-24-347'!Область_печати</vt:lpstr>
      <vt:lpstr>'47-24-348'!Область_печати</vt:lpstr>
      <vt:lpstr>'47-24-348а'!Область_печати</vt:lpstr>
      <vt:lpstr>'47-24-349'!Область_печати</vt:lpstr>
      <vt:lpstr>'47-24-350'!Область_печати</vt:lpstr>
      <vt:lpstr>'47-24-351'!Область_печати</vt:lpstr>
      <vt:lpstr>'47-24-352'!Область_печати</vt:lpstr>
      <vt:lpstr>'47-24-353'!Область_печати</vt:lpstr>
      <vt:lpstr>'47-24-373'!Область_печати</vt:lpstr>
      <vt:lpstr>'47-24-375'!Область_печати</vt:lpstr>
      <vt:lpstr>'47-24-377'!Область_печати</vt:lpstr>
      <vt:lpstr>'47-24-401'!Область_печати</vt:lpstr>
      <vt:lpstr>'47-24-402'!Область_печати</vt:lpstr>
      <vt:lpstr>'47-24-403'!Область_печати</vt:lpstr>
      <vt:lpstr>'47-24-404'!Область_печати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2014-03-06T14:29:12Z</cp:lastPrinted>
  <dcterms:created xsi:type="dcterms:W3CDTF">2013-10-13T14:53:49Z</dcterms:created>
  <dcterms:modified xsi:type="dcterms:W3CDTF">2014-12-09T14:42:43Z</dcterms:modified>
</cp:coreProperties>
</file>