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375" windowHeight="12945" firstSheet="5" activeTab="13"/>
    <workbookView xWindow="16020" yWindow="-15" windowWidth="12825" windowHeight="12945" firstSheet="2" activeTab="2"/>
  </bookViews>
  <sheets>
    <sheet name="GPS точки Заріччя" sheetId="8" r:id="rId1"/>
    <sheet name="GPS точки Заріччя (2)" sheetId="15" r:id="rId2"/>
    <sheet name="GPS точки Заріччя (3)" sheetId="17" r:id="rId3"/>
    <sheet name="52-3" sheetId="7" r:id="rId4"/>
    <sheet name="52-6а" sheetId="9" r:id="rId5"/>
    <sheet name="52-6" sheetId="10" r:id="rId6"/>
    <sheet name="64-18а" sheetId="11" r:id="rId7"/>
    <sheet name="64-16" sheetId="12" r:id="rId8"/>
    <sheet name="64-17" sheetId="13" r:id="rId9"/>
    <sheet name="63-15" sheetId="14" r:id="rId10"/>
    <sheet name="63-14" sheetId="16" r:id="rId11"/>
    <sheet name="63-13а" sheetId="18" r:id="rId12"/>
    <sheet name="63-13" sheetId="19" r:id="rId13"/>
    <sheet name="63-12" sheetId="20" r:id="rId14"/>
    <sheet name="Лист3" sheetId="6" r:id="rId15"/>
  </sheets>
  <definedNames>
    <definedName name="_GoBack" localSheetId="3">'52-3'!$A$14</definedName>
    <definedName name="_GoBack" localSheetId="5">'52-6'!$A$14</definedName>
    <definedName name="_GoBack" localSheetId="4">'52-6а'!$A$14</definedName>
    <definedName name="_GoBack" localSheetId="13">'63-12'!$A$14</definedName>
    <definedName name="_GoBack" localSheetId="12">'63-13'!$A$14</definedName>
    <definedName name="_GoBack" localSheetId="11">'63-13а'!$A$14</definedName>
    <definedName name="_GoBack" localSheetId="10">'63-14'!$A$14</definedName>
    <definedName name="_GoBack" localSheetId="9">'63-15'!$A$14</definedName>
    <definedName name="_GoBack" localSheetId="7">'64-16'!$A$14</definedName>
    <definedName name="_GoBack" localSheetId="8">'64-17'!$A$14</definedName>
    <definedName name="_GoBack" localSheetId="6">'64-18а'!$A$14</definedName>
    <definedName name="_xlnm.Print_Area" localSheetId="3">'52-3'!$A$1:$P$38</definedName>
    <definedName name="_xlnm.Print_Area" localSheetId="5">'52-6'!$A$1:$P$38</definedName>
    <definedName name="_xlnm.Print_Area" localSheetId="4">'52-6а'!$A$1:$P$38</definedName>
    <definedName name="_xlnm.Print_Area" localSheetId="13">'63-12'!$A$1:$P$38</definedName>
    <definedName name="_xlnm.Print_Area" localSheetId="12">'63-13'!$A$1:$P$38</definedName>
    <definedName name="_xlnm.Print_Area" localSheetId="11">'63-13а'!$A$1:$P$38</definedName>
    <definedName name="_xlnm.Print_Area" localSheetId="10">'63-14'!$A$1:$P$38</definedName>
    <definedName name="_xlnm.Print_Area" localSheetId="9">'63-15'!$A$1:$P$38</definedName>
    <definedName name="_xlnm.Print_Area" localSheetId="7">'64-16'!$A$1:$P$38</definedName>
    <definedName name="_xlnm.Print_Area" localSheetId="8">'64-17'!$A$1:$P$38</definedName>
    <definedName name="_xlnm.Print_Area" localSheetId="6">'64-18а'!$A$1:$P$38</definedName>
  </definedNames>
  <calcPr calcId="124519"/>
</workbook>
</file>

<file path=xl/calcChain.xml><?xml version="1.0" encoding="utf-8"?>
<calcChain xmlns="http://schemas.openxmlformats.org/spreadsheetml/2006/main">
  <c r="E4" i="20"/>
  <c r="D4"/>
  <c r="A4"/>
  <c r="C4"/>
  <c r="E4" i="19"/>
  <c r="D4"/>
  <c r="A4"/>
  <c r="C4"/>
  <c r="C4" i="18"/>
  <c r="C4" i="12" l="1"/>
  <c r="E4"/>
  <c r="D4"/>
  <c r="A4"/>
  <c r="R207" i="1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6" l="1"/>
  <c r="D4"/>
  <c r="A4"/>
  <c r="C4"/>
  <c r="E4" i="14"/>
  <c r="D4"/>
  <c r="A4"/>
  <c r="C4"/>
  <c r="R207" i="15"/>
  <c r="Q207"/>
  <c r="P207"/>
  <c r="O207"/>
  <c r="N207"/>
  <c r="M207"/>
  <c r="L207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Q200"/>
  <c r="P200"/>
  <c r="O200"/>
  <c r="N200"/>
  <c r="M200"/>
  <c r="L200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11" l="1"/>
  <c r="E4" i="10"/>
  <c r="D4"/>
  <c r="A4"/>
  <c r="C4"/>
  <c r="C4" i="9"/>
  <c r="E4" i="7"/>
  <c r="D4"/>
  <c r="A4"/>
  <c r="C4"/>
  <c r="R207" i="8"/>
  <c r="P207"/>
  <c r="Q207" s="1"/>
  <c r="O207"/>
  <c r="N207"/>
  <c r="M207"/>
  <c r="L207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<sst xmlns="http://schemas.openxmlformats.org/spreadsheetml/2006/main" count="832" uniqueCount="388">
  <si>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</si>
  <si>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</si>
  <si>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</si>
  <si>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</si>
  <si>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</si>
  <si>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</si>
  <si>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</si>
  <si>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</si>
  <si>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</si>
  <si>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</si>
  <si>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</si>
  <si>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</si>
  <si>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</si>
  <si>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</si>
  <si>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</si>
  <si>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</si>
  <si>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</si>
  <si>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</si>
  <si>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</si>
  <si>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</si>
  <si>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</si>
  <si>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</si>
  <si>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</si>
  <si>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</si>
  <si>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</si>
  <si>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</si>
  <si>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</si>
  <si>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88-13(52)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</si>
  <si>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</si>
  <si>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</si>
  <si>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</si>
  <si>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</si>
  <si>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</si>
  <si>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</si>
  <si>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</si>
  <si>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</si>
  <si>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</si>
  <si>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</si>
  <si>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</si>
  <si>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</si>
  <si>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В52-1</t>
  </si>
  <si>
    <t>165,52</t>
  </si>
  <si>
    <t>163,44</t>
  </si>
  <si>
    <t>В52-2</t>
  </si>
  <si>
    <t>169,00</t>
  </si>
  <si>
    <t>166,60</t>
  </si>
  <si>
    <t>В52-3</t>
  </si>
  <si>
    <t>174,42</t>
  </si>
  <si>
    <t>172,05</t>
  </si>
  <si>
    <t>В52-4</t>
  </si>
  <si>
    <t>173,72</t>
  </si>
  <si>
    <t>172,55</t>
  </si>
  <si>
    <t>В52-5</t>
  </si>
  <si>
    <t>173,83</t>
  </si>
  <si>
    <t>171,82</t>
  </si>
  <si>
    <t>В52-6</t>
  </si>
  <si>
    <t>175,36</t>
  </si>
  <si>
    <t>173,34</t>
  </si>
  <si>
    <t>В52-7</t>
  </si>
  <si>
    <t>176,76</t>
  </si>
  <si>
    <t>174,80</t>
  </si>
  <si>
    <t>В52-8</t>
  </si>
  <si>
    <t>174,89</t>
  </si>
  <si>
    <t>172,90</t>
  </si>
  <si>
    <t>В52-9</t>
  </si>
  <si>
    <t>179,58</t>
  </si>
  <si>
    <t>177,98</t>
  </si>
  <si>
    <t>В52-10</t>
  </si>
  <si>
    <t>165,72</t>
  </si>
  <si>
    <t>163,12</t>
  </si>
  <si>
    <t>В52-11</t>
  </si>
  <si>
    <t>165,58</t>
  </si>
  <si>
    <t>163,06</t>
  </si>
  <si>
    <t>В52-12</t>
  </si>
  <si>
    <t>166,14</t>
  </si>
  <si>
    <t>164,10</t>
  </si>
  <si>
    <t>В52-13</t>
  </si>
  <si>
    <t>161,75</t>
  </si>
  <si>
    <t>165,53</t>
  </si>
  <si>
    <t>В52-14</t>
  </si>
  <si>
    <t>167,80</t>
  </si>
  <si>
    <t>165,43</t>
  </si>
  <si>
    <t>В52-15</t>
  </si>
  <si>
    <t>167,35</t>
  </si>
  <si>
    <t>166,15</t>
  </si>
  <si>
    <t>В52-16</t>
  </si>
  <si>
    <t>176,32</t>
  </si>
  <si>
    <t>174,87</t>
  </si>
  <si>
    <t>В52-17</t>
  </si>
  <si>
    <t>176,01</t>
  </si>
  <si>
    <t>174,05</t>
  </si>
  <si>
    <t>В52-18</t>
  </si>
  <si>
    <t>179,87</t>
  </si>
  <si>
    <t>174,00</t>
  </si>
  <si>
    <t>В52-19</t>
  </si>
  <si>
    <t>175,78</t>
  </si>
  <si>
    <t>173,60</t>
  </si>
  <si>
    <t>В52-20</t>
  </si>
  <si>
    <t>176,00</t>
  </si>
  <si>
    <t>174,10</t>
  </si>
  <si>
    <t>В52-21</t>
  </si>
  <si>
    <t>175,60</t>
  </si>
  <si>
    <t>173,30</t>
  </si>
  <si>
    <t>В52-22</t>
  </si>
  <si>
    <t>176,23</t>
  </si>
  <si>
    <t>174,30</t>
  </si>
  <si>
    <t>В52-23</t>
  </si>
  <si>
    <t>176,15</t>
  </si>
  <si>
    <t>174,28</t>
  </si>
  <si>
    <t>В52-24</t>
  </si>
  <si>
    <t>176,16</t>
  </si>
  <si>
    <t>173,49</t>
  </si>
  <si>
    <t>В52-25</t>
  </si>
  <si>
    <t>176,10</t>
  </si>
  <si>
    <t>174,09</t>
  </si>
  <si>
    <t>В52-26</t>
  </si>
  <si>
    <t>174,15</t>
  </si>
  <si>
    <t>В52-27</t>
  </si>
  <si>
    <t>176,20</t>
  </si>
  <si>
    <t>В52-28</t>
  </si>
  <si>
    <t>176,18</t>
  </si>
  <si>
    <t>174,08</t>
  </si>
  <si>
    <t>В52-29</t>
  </si>
  <si>
    <t>175,96</t>
  </si>
  <si>
    <t>174,57</t>
  </si>
  <si>
    <t>В52-30</t>
  </si>
  <si>
    <t>В52-31</t>
  </si>
  <si>
    <t>175,89</t>
  </si>
  <si>
    <t>173,80</t>
  </si>
  <si>
    <t>В52-32</t>
  </si>
  <si>
    <t>176,04</t>
  </si>
  <si>
    <t>173,84</t>
  </si>
  <si>
    <t>В52-33</t>
  </si>
  <si>
    <t>175,80</t>
  </si>
  <si>
    <t>В52-34</t>
  </si>
  <si>
    <t>175,98</t>
  </si>
  <si>
    <t>173,53</t>
  </si>
  <si>
    <t>В52-35</t>
  </si>
  <si>
    <t>176,48</t>
  </si>
  <si>
    <t>174,71</t>
  </si>
  <si>
    <t>В52-36</t>
  </si>
  <si>
    <t>176,73</t>
  </si>
  <si>
    <t>174,73</t>
  </si>
  <si>
    <t>В52-37</t>
  </si>
  <si>
    <t>176,19</t>
  </si>
  <si>
    <t>173,14</t>
  </si>
  <si>
    <t>В52-38</t>
  </si>
  <si>
    <t>176,33</t>
  </si>
  <si>
    <t>174,58</t>
  </si>
  <si>
    <t>В52-39</t>
  </si>
  <si>
    <t>В52-40</t>
  </si>
  <si>
    <t>176,90</t>
  </si>
  <si>
    <t>174,95</t>
  </si>
  <si>
    <t>В52-41</t>
  </si>
  <si>
    <t>176,40</t>
  </si>
  <si>
    <t>174,34</t>
  </si>
  <si>
    <t>В52-42</t>
  </si>
  <si>
    <t>168,45</t>
  </si>
  <si>
    <t>166,33</t>
  </si>
  <si>
    <t>В52-43</t>
  </si>
  <si>
    <t>166,75</t>
  </si>
  <si>
    <t>В52-44</t>
  </si>
  <si>
    <t>168,40</t>
  </si>
  <si>
    <t>166,50</t>
  </si>
  <si>
    <t>В52-45</t>
  </si>
  <si>
    <t>168,84</t>
  </si>
  <si>
    <t>166,73</t>
  </si>
  <si>
    <t>В52-46</t>
  </si>
  <si>
    <t>165,65</t>
  </si>
  <si>
    <t>163,60</t>
  </si>
  <si>
    <t>В52-47</t>
  </si>
  <si>
    <t>164,24</t>
  </si>
  <si>
    <t>162,56</t>
  </si>
  <si>
    <t>В52-48</t>
  </si>
  <si>
    <t>169,61</t>
  </si>
  <si>
    <t>166,26</t>
  </si>
  <si>
    <t>В52-49</t>
  </si>
  <si>
    <t>169,13</t>
  </si>
  <si>
    <t>167,03</t>
  </si>
  <si>
    <t>В52-50</t>
  </si>
  <si>
    <t>169,35</t>
  </si>
  <si>
    <t>167,34</t>
  </si>
  <si>
    <t>В52-51</t>
  </si>
  <si>
    <t>168,90</t>
  </si>
  <si>
    <t>167,37</t>
  </si>
  <si>
    <t>В52-52</t>
  </si>
  <si>
    <t>168,60</t>
  </si>
  <si>
    <t>166,55</t>
  </si>
  <si>
    <t>В52-53</t>
  </si>
  <si>
    <t>168,61</t>
  </si>
  <si>
    <t>166,57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</si>
  <si>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52-3</t>
    </r>
  </si>
  <si>
    <t>ПГ</t>
  </si>
  <si>
    <t>Вантуз</t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</si>
  <si>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</si>
  <si>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52-6а</t>
    </r>
  </si>
  <si>
    <t>В52-6а</t>
  </si>
  <si>
    <t>відкр.</t>
  </si>
  <si>
    <t>кран шар.</t>
  </si>
  <si>
    <t>п/е (до столової)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</si>
  <si>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52-6</t>
    </r>
  </si>
  <si>
    <t>до заводу Моноліт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</si>
  <si>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64-18а</t>
    </r>
  </si>
  <si>
    <t>В64-18а</t>
  </si>
  <si>
    <t>87-12(63)</t>
  </si>
  <si>
    <t>В63-1</t>
  </si>
  <si>
    <t>169,53</t>
  </si>
  <si>
    <t>167,38</t>
  </si>
  <si>
    <t>В63-2</t>
  </si>
  <si>
    <t>169,85</t>
  </si>
  <si>
    <t>168,04</t>
  </si>
  <si>
    <t>В63-3</t>
  </si>
  <si>
    <t>169,78</t>
  </si>
  <si>
    <t>167,86</t>
  </si>
  <si>
    <t>В63-4</t>
  </si>
  <si>
    <t>169,74</t>
  </si>
  <si>
    <t>167,74</t>
  </si>
  <si>
    <t>В63-5</t>
  </si>
  <si>
    <t>169,65</t>
  </si>
  <si>
    <t>167,33</t>
  </si>
  <si>
    <t>В63-6</t>
  </si>
  <si>
    <t>169,27</t>
  </si>
  <si>
    <t>167,04</t>
  </si>
  <si>
    <t>В63-7</t>
  </si>
  <si>
    <t>167,10</t>
  </si>
  <si>
    <t>В63-8</t>
  </si>
  <si>
    <t>169,86</t>
  </si>
  <si>
    <t>167,14</t>
  </si>
  <si>
    <t>В63-9</t>
  </si>
  <si>
    <t>170,09</t>
  </si>
  <si>
    <t>168,49</t>
  </si>
  <si>
    <t>В63-10</t>
  </si>
  <si>
    <t>170,37</t>
  </si>
  <si>
    <t>168,72</t>
  </si>
  <si>
    <t>В63-11</t>
  </si>
  <si>
    <t>169,72</t>
  </si>
  <si>
    <t>В63-12</t>
  </si>
  <si>
    <t>173,18</t>
  </si>
  <si>
    <t>171,15</t>
  </si>
  <si>
    <t>В63-13</t>
  </si>
  <si>
    <t>175,07</t>
  </si>
  <si>
    <t>173,10</t>
  </si>
  <si>
    <t>В63-14</t>
  </si>
  <si>
    <t>174,25</t>
  </si>
  <si>
    <t>В63-15</t>
  </si>
  <si>
    <t>176,64</t>
  </si>
  <si>
    <t>174,49</t>
  </si>
  <si>
    <t>В63-16</t>
  </si>
  <si>
    <t>169,48</t>
  </si>
  <si>
    <t>165,56</t>
  </si>
  <si>
    <t>В63-17</t>
  </si>
  <si>
    <t>170,56</t>
  </si>
  <si>
    <t>В63-18</t>
  </si>
  <si>
    <t>170,39</t>
  </si>
  <si>
    <t>168,39</t>
  </si>
  <si>
    <t>В63-19</t>
  </si>
  <si>
    <t>169,98</t>
  </si>
  <si>
    <t>168,00</t>
  </si>
  <si>
    <t>В63-20</t>
  </si>
  <si>
    <t>175,81</t>
  </si>
  <si>
    <t>173,36</t>
  </si>
  <si>
    <t>В63-21</t>
  </si>
  <si>
    <t>174,24</t>
  </si>
  <si>
    <t>172,25</t>
  </si>
  <si>
    <t>В63-22</t>
  </si>
  <si>
    <t>172,92</t>
  </si>
  <si>
    <t>170,87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</si>
  <si>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63-15</t>
    </r>
  </si>
  <si>
    <t>заглушка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</si>
  <si>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63-14</t>
    </r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</si>
  <si>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</si>
  <si>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64-16</t>
    </r>
  </si>
  <si>
    <t>В64-16</t>
  </si>
  <si>
    <t>87-13(64)</t>
  </si>
  <si>
    <t>В64-1</t>
  </si>
  <si>
    <t>170,97</t>
  </si>
  <si>
    <t>168,75</t>
  </si>
  <si>
    <t>В64-2</t>
  </si>
  <si>
    <t>170,53</t>
  </si>
  <si>
    <t>В64-3</t>
  </si>
  <si>
    <t>174,17</t>
  </si>
  <si>
    <t>172,15</t>
  </si>
  <si>
    <t>В64-4</t>
  </si>
  <si>
    <t>172,30</t>
  </si>
  <si>
    <t>В64-5</t>
  </si>
  <si>
    <t>174,29</t>
  </si>
  <si>
    <t>172,37</t>
  </si>
  <si>
    <t>В64-6</t>
  </si>
  <si>
    <t>174,20</t>
  </si>
  <si>
    <t>В64-7</t>
  </si>
  <si>
    <t>177,00</t>
  </si>
  <si>
    <t>175,01</t>
  </si>
  <si>
    <t>В64-8</t>
  </si>
  <si>
    <t>176,98</t>
  </si>
  <si>
    <t>173,89</t>
  </si>
  <si>
    <t>В64-9</t>
  </si>
  <si>
    <t>176,85</t>
  </si>
  <si>
    <t>173,57</t>
  </si>
  <si>
    <t>В64-10</t>
  </si>
  <si>
    <t>176,57</t>
  </si>
  <si>
    <t>173,77</t>
  </si>
  <si>
    <t>В64-11</t>
  </si>
  <si>
    <t>176,51</t>
  </si>
  <si>
    <t>173,74</t>
  </si>
  <si>
    <t>В64-12</t>
  </si>
  <si>
    <t>176,37</t>
  </si>
  <si>
    <t>174,04</t>
  </si>
  <si>
    <t>В64-13</t>
  </si>
  <si>
    <t>175,05</t>
  </si>
  <si>
    <t>173,06</t>
  </si>
  <si>
    <t>В64-14</t>
  </si>
  <si>
    <t>174,59</t>
  </si>
  <si>
    <t>173,02</t>
  </si>
  <si>
    <t>В64-15</t>
  </si>
  <si>
    <t>174,70</t>
  </si>
  <si>
    <t>173,20</t>
  </si>
  <si>
    <t>177,38</t>
  </si>
  <si>
    <t>175,18</t>
  </si>
  <si>
    <t>В64-17</t>
  </si>
  <si>
    <t>177,36</t>
  </si>
  <si>
    <t>175,26</t>
  </si>
  <si>
    <t>В64-18</t>
  </si>
  <si>
    <t>177,60</t>
  </si>
  <si>
    <t>В64-19</t>
  </si>
  <si>
    <t>174,88</t>
  </si>
  <si>
    <t>В64-20</t>
  </si>
  <si>
    <t>175,33</t>
  </si>
  <si>
    <t>В64-21</t>
  </si>
  <si>
    <t>177,31</t>
  </si>
  <si>
    <t>175,65</t>
  </si>
  <si>
    <t>В64-22</t>
  </si>
  <si>
    <t>177,02</t>
  </si>
  <si>
    <t>174,85</t>
  </si>
  <si>
    <t>В64-23</t>
  </si>
  <si>
    <t>176,31</t>
  </si>
  <si>
    <t>В64-24</t>
  </si>
  <si>
    <t>176,38</t>
  </si>
  <si>
    <t>В64-25</t>
  </si>
  <si>
    <t>176,29</t>
  </si>
  <si>
    <t>174,41</t>
  </si>
  <si>
    <t>В64-26</t>
  </si>
  <si>
    <t>176,35</t>
  </si>
  <si>
    <t>174,65</t>
  </si>
  <si>
    <t>В64-27</t>
  </si>
  <si>
    <t>В64-28</t>
  </si>
  <si>
    <t>В64-29</t>
  </si>
  <si>
    <t>175,53</t>
  </si>
  <si>
    <t>В64-30</t>
  </si>
  <si>
    <t>175,57</t>
  </si>
  <si>
    <t>174,82</t>
  </si>
  <si>
    <t>В64-31</t>
  </si>
  <si>
    <t>175,52</t>
  </si>
  <si>
    <t>174,50</t>
  </si>
  <si>
    <t>В64-32</t>
  </si>
  <si>
    <t>В64-33</t>
  </si>
  <si>
    <t>176,69</t>
  </si>
  <si>
    <t>174,83</t>
  </si>
  <si>
    <t>В64-34</t>
  </si>
  <si>
    <t>176,59</t>
  </si>
  <si>
    <t>174,45</t>
  </si>
  <si>
    <t>В64-35</t>
  </si>
  <si>
    <t>176,11</t>
  </si>
  <si>
    <t>В64-36</t>
  </si>
  <si>
    <t>174,78</t>
  </si>
  <si>
    <t>В64-37</t>
  </si>
  <si>
    <t>174,55</t>
  </si>
  <si>
    <t>В64-38</t>
  </si>
  <si>
    <t>176,58</t>
  </si>
  <si>
    <t>174,38</t>
  </si>
  <si>
    <t>В64-39</t>
  </si>
  <si>
    <t>176,34</t>
  </si>
  <si>
    <t>В64-40</t>
  </si>
  <si>
    <t>176,41</t>
  </si>
  <si>
    <t>В64-41</t>
  </si>
  <si>
    <t>В64-42</t>
  </si>
  <si>
    <t>В64-43</t>
  </si>
  <si>
    <t>173,87</t>
  </si>
  <si>
    <t>засувка (3шт.)</t>
  </si>
  <si>
    <t>закр.</t>
  </si>
  <si>
    <t xml:space="preserve">засувка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</si>
  <si>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64-17 див. 64-16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</si>
  <si>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63-13а</t>
    </r>
  </si>
  <si>
    <t>В63-13а</t>
  </si>
  <si>
    <t>до заводу ГТВ</t>
  </si>
  <si>
    <t>засувка</t>
  </si>
  <si>
    <t>3,0*2,5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</si>
  <si>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63-13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</si>
  <si>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63-12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</si>
</sst>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10" name="Прямая соединительная линия 9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332581</xdr:colOff>
      <xdr:row>9</xdr:row>
      <xdr:rowOff>38894</xdr:rowOff>
    </xdr:from>
    <xdr:to>
      <xdr:col>11</xdr:col>
      <xdr:colOff>334169</xdr:colOff>
      <xdr:row>14</xdr:row>
      <xdr:rowOff>38894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9353550" y="3476625"/>
          <a:ext cx="9525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10</xdr:row>
      <xdr:rowOff>171450</xdr:rowOff>
    </xdr:from>
    <xdr:to>
      <xdr:col>11</xdr:col>
      <xdr:colOff>435075</xdr:colOff>
      <xdr:row>12</xdr:row>
      <xdr:rowOff>150450</xdr:rowOff>
    </xdr:to>
    <xdr:grpSp>
      <xdr:nvGrpSpPr>
        <xdr:cNvPr id="3" name="Группа 2"/>
        <xdr:cNvGrpSpPr/>
      </xdr:nvGrpSpPr>
      <xdr:grpSpPr>
        <a:xfrm rot="10800000">
          <a:off x="9715500" y="33242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514351</xdr:colOff>
      <xdr:row>13</xdr:row>
      <xdr:rowOff>28575</xdr:rowOff>
    </xdr:from>
    <xdr:to>
      <xdr:col>9</xdr:col>
      <xdr:colOff>265809</xdr:colOff>
      <xdr:row>15</xdr:row>
      <xdr:rowOff>13344</xdr:rowOff>
    </xdr:to>
    <xdr:grpSp>
      <xdr:nvGrpSpPr>
        <xdr:cNvPr id="6" name="Группа 5"/>
        <xdr:cNvGrpSpPr/>
      </xdr:nvGrpSpPr>
      <xdr:grpSpPr>
        <a:xfrm rot="1670272">
          <a:off x="8181976" y="37528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104776</xdr:colOff>
      <xdr:row>6</xdr:row>
      <xdr:rowOff>523874</xdr:rowOff>
    </xdr:from>
    <xdr:to>
      <xdr:col>11</xdr:col>
      <xdr:colOff>561976</xdr:colOff>
      <xdr:row>9</xdr:row>
      <xdr:rowOff>41000</xdr:rowOff>
    </xdr:to>
    <xdr:grpSp>
      <xdr:nvGrpSpPr>
        <xdr:cNvPr id="27" name="Группа 26"/>
        <xdr:cNvGrpSpPr/>
      </xdr:nvGrpSpPr>
      <xdr:grpSpPr>
        <a:xfrm>
          <a:off x="9601201" y="2533649"/>
          <a:ext cx="457200" cy="469626"/>
          <a:chOff x="13401675" y="1838325"/>
          <a:chExt cx="457200" cy="469626"/>
        </a:xfrm>
      </xdr:grpSpPr>
      <xdr:sp macro="" textlink="">
        <xdr:nvSpPr>
          <xdr:cNvPr id="15" name="Блок-схема: задержка 14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7" name="Прямая соединительная линия 1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Прямая соединительная линия 2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1285875</xdr:colOff>
      <xdr:row>12</xdr:row>
      <xdr:rowOff>47625</xdr:rowOff>
    </xdr:from>
    <xdr:ext cx="524631" cy="264560"/>
    <xdr:sp macro="" textlink="">
      <xdr:nvSpPr>
        <xdr:cNvPr id="28" name="TextBox 27"/>
        <xdr:cNvSpPr txBox="1"/>
      </xdr:nvSpPr>
      <xdr:spPr>
        <a:xfrm>
          <a:off x="6848475" y="3581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47625</xdr:rowOff>
    </xdr:from>
    <xdr:ext cx="524631" cy="264560"/>
    <xdr:sp macro="" textlink="">
      <xdr:nvSpPr>
        <xdr:cNvPr id="29" name="TextBox 28"/>
        <xdr:cNvSpPr txBox="1"/>
      </xdr:nvSpPr>
      <xdr:spPr>
        <a:xfrm>
          <a:off x="11068050" y="3581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219075</xdr:rowOff>
    </xdr:from>
    <xdr:to>
      <xdr:col>13</xdr:col>
      <xdr:colOff>304350</xdr:colOff>
      <xdr:row>24</xdr:row>
      <xdr:rowOff>9075</xdr:rowOff>
    </xdr:to>
    <xdr:sp macro="" textlink="">
      <xdr:nvSpPr>
        <xdr:cNvPr id="27" name="Овал 26"/>
        <xdr:cNvSpPr/>
      </xdr:nvSpPr>
      <xdr:spPr>
        <a:xfrm>
          <a:off x="7419975" y="222885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4" name="Группа 3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5" name="Блок-схема: задержка 4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6" name="Прямая соединительная линия 5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0" name="TextBox 9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161924</xdr:colOff>
      <xdr:row>13</xdr:row>
      <xdr:rowOff>28575</xdr:rowOff>
    </xdr:from>
    <xdr:to>
      <xdr:col>10</xdr:col>
      <xdr:colOff>522982</xdr:colOff>
      <xdr:row>15</xdr:row>
      <xdr:rowOff>13344</xdr:rowOff>
    </xdr:to>
    <xdr:grpSp>
      <xdr:nvGrpSpPr>
        <xdr:cNvPr id="12" name="Группа 11"/>
        <xdr:cNvGrpSpPr/>
      </xdr:nvGrpSpPr>
      <xdr:grpSpPr>
        <a:xfrm rot="1670272">
          <a:off x="9048749" y="3752850"/>
          <a:ext cx="361058" cy="365769"/>
          <a:chOff x="7114605" y="1263243"/>
          <a:chExt cx="361058" cy="363501"/>
        </a:xfrm>
      </xdr:grpSpPr>
      <xdr:sp macro="" textlink="">
        <xdr:nvSpPr>
          <xdr:cNvPr id="13" name="Хорда 1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" name="Хорда 1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6</xdr:row>
      <xdr:rowOff>219075</xdr:rowOff>
    </xdr:from>
    <xdr:to>
      <xdr:col>13</xdr:col>
      <xdr:colOff>304350</xdr:colOff>
      <xdr:row>24</xdr:row>
      <xdr:rowOff>9075</xdr:rowOff>
    </xdr:to>
    <xdr:sp macro="" textlink="">
      <xdr:nvSpPr>
        <xdr:cNvPr id="2" name="Овал 1"/>
        <xdr:cNvSpPr/>
      </xdr:nvSpPr>
      <xdr:spPr>
        <a:xfrm>
          <a:off x="7419975" y="2228850"/>
          <a:ext cx="3600000" cy="36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4" name="Группа 3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5" name="Блок-схема: задержка 4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6" name="Прямая соединительная линия 5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0" name="TextBox 9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161924</xdr:colOff>
      <xdr:row>13</xdr:row>
      <xdr:rowOff>28575</xdr:rowOff>
    </xdr:from>
    <xdr:to>
      <xdr:col>10</xdr:col>
      <xdr:colOff>522982</xdr:colOff>
      <xdr:row>15</xdr:row>
      <xdr:rowOff>13344</xdr:rowOff>
    </xdr:to>
    <xdr:grpSp>
      <xdr:nvGrpSpPr>
        <xdr:cNvPr id="11" name="Группа 10"/>
        <xdr:cNvGrpSpPr/>
      </xdr:nvGrpSpPr>
      <xdr:grpSpPr>
        <a:xfrm rot="1670272">
          <a:off x="9048749" y="3752850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795</xdr:rowOff>
    </xdr:from>
    <xdr:to>
      <xdr:col>10</xdr:col>
      <xdr:colOff>343694</xdr:colOff>
      <xdr:row>24</xdr:row>
      <xdr:rowOff>295276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125619" y="5010151"/>
          <a:ext cx="2199481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17</xdr:row>
      <xdr:rowOff>38100</xdr:rowOff>
    </xdr:from>
    <xdr:to>
      <xdr:col>10</xdr:col>
      <xdr:colOff>444600</xdr:colOff>
      <xdr:row>19</xdr:row>
      <xdr:rowOff>17100</xdr:rowOff>
    </xdr:to>
    <xdr:grpSp>
      <xdr:nvGrpSpPr>
        <xdr:cNvPr id="5" name="Группа 4"/>
        <xdr:cNvGrpSpPr/>
      </xdr:nvGrpSpPr>
      <xdr:grpSpPr>
        <a:xfrm rot="10800000">
          <a:off x="9115425" y="452437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25</xdr:col>
      <xdr:colOff>38101</xdr:colOff>
      <xdr:row>19</xdr:row>
      <xdr:rowOff>28575</xdr:rowOff>
    </xdr:from>
    <xdr:to>
      <xdr:col>25</xdr:col>
      <xdr:colOff>399159</xdr:colOff>
      <xdr:row>21</xdr:row>
      <xdr:rowOff>13344</xdr:rowOff>
    </xdr:to>
    <xdr:grpSp>
      <xdr:nvGrpSpPr>
        <xdr:cNvPr id="8" name="Группа 7"/>
        <xdr:cNvGrpSpPr/>
      </xdr:nvGrpSpPr>
      <xdr:grpSpPr>
        <a:xfrm rot="1670272">
          <a:off x="18068926" y="4895850"/>
          <a:ext cx="361058" cy="365769"/>
          <a:chOff x="7114605" y="1263243"/>
          <a:chExt cx="361058" cy="363501"/>
        </a:xfrm>
      </xdr:grpSpPr>
      <xdr:sp macro="" textlink="">
        <xdr:nvSpPr>
          <xdr:cNvPr id="9" name="Хорда 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" name="Хорда 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11" name="Группа 10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12" name="Блок-схема: задержка 11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3" name="Прямая соединительная линия 12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7" name="TextBox 16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34787</xdr:colOff>
      <xdr:row>23</xdr:row>
      <xdr:rowOff>172411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8827323" y="5895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4</xdr:row>
      <xdr:rowOff>86520</xdr:rowOff>
    </xdr:from>
    <xdr:to>
      <xdr:col>10</xdr:col>
      <xdr:colOff>362744</xdr:colOff>
      <xdr:row>14</xdr:row>
      <xdr:rowOff>1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144669" y="2809876"/>
          <a:ext cx="2199481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8</xdr:row>
      <xdr:rowOff>104775</xdr:rowOff>
    </xdr:from>
    <xdr:to>
      <xdr:col>10</xdr:col>
      <xdr:colOff>463650</xdr:colOff>
      <xdr:row>10</xdr:row>
      <xdr:rowOff>83775</xdr:rowOff>
    </xdr:to>
    <xdr:grpSp>
      <xdr:nvGrpSpPr>
        <xdr:cNvPr id="5" name="Группа 4"/>
        <xdr:cNvGrpSpPr/>
      </xdr:nvGrpSpPr>
      <xdr:grpSpPr>
        <a:xfrm rot="10800000">
          <a:off x="9134475" y="28765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25</xdr:col>
      <xdr:colOff>38101</xdr:colOff>
      <xdr:row>19</xdr:row>
      <xdr:rowOff>28575</xdr:rowOff>
    </xdr:from>
    <xdr:to>
      <xdr:col>25</xdr:col>
      <xdr:colOff>399159</xdr:colOff>
      <xdr:row>21</xdr:row>
      <xdr:rowOff>13344</xdr:rowOff>
    </xdr:to>
    <xdr:grpSp>
      <xdr:nvGrpSpPr>
        <xdr:cNvPr id="8" name="Группа 7"/>
        <xdr:cNvGrpSpPr/>
      </xdr:nvGrpSpPr>
      <xdr:grpSpPr>
        <a:xfrm rot="1670272">
          <a:off x="18068926" y="4895850"/>
          <a:ext cx="361058" cy="365769"/>
          <a:chOff x="7114605" y="1263243"/>
          <a:chExt cx="361058" cy="363501"/>
        </a:xfrm>
      </xdr:grpSpPr>
      <xdr:sp macro="" textlink="">
        <xdr:nvSpPr>
          <xdr:cNvPr id="9" name="Хорда 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" name="Хорда 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11" name="Группа 10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12" name="Блок-схема: задержка 11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3" name="Прямая соединительная линия 12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7" name="TextBox 16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91938</xdr:colOff>
      <xdr:row>3</xdr:row>
      <xdr:rowOff>155714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848727" y="1714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</xdr:row>
      <xdr:rowOff>47624</xdr:rowOff>
    </xdr:from>
    <xdr:to>
      <xdr:col>10</xdr:col>
      <xdr:colOff>437258</xdr:colOff>
      <xdr:row>15</xdr:row>
      <xdr:rowOff>32393</xdr:rowOff>
    </xdr:to>
    <xdr:grpSp>
      <xdr:nvGrpSpPr>
        <xdr:cNvPr id="8" name="Группа 7"/>
        <xdr:cNvGrpSpPr/>
      </xdr:nvGrpSpPr>
      <xdr:grpSpPr>
        <a:xfrm rot="1670272">
          <a:off x="8963025" y="3771899"/>
          <a:ext cx="361058" cy="365769"/>
          <a:chOff x="7114605" y="1263243"/>
          <a:chExt cx="361058" cy="363501"/>
        </a:xfrm>
      </xdr:grpSpPr>
      <xdr:sp macro="" textlink="">
        <xdr:nvSpPr>
          <xdr:cNvPr id="9" name="Хорда 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" name="Хорда 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11" name="Группа 10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12" name="Блок-схема: задержка 11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3" name="Прямая соединительная линия 12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7" name="TextBox 16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5</xdr:row>
      <xdr:rowOff>104775</xdr:rowOff>
    </xdr:from>
    <xdr:to>
      <xdr:col>13</xdr:col>
      <xdr:colOff>285300</xdr:colOff>
      <xdr:row>22</xdr:row>
      <xdr:rowOff>85275</xdr:rowOff>
    </xdr:to>
    <xdr:sp macro="" textlink="">
      <xdr:nvSpPr>
        <xdr:cNvPr id="22" name="Прямоугольник 21"/>
        <xdr:cNvSpPr/>
      </xdr:nvSpPr>
      <xdr:spPr>
        <a:xfrm>
          <a:off x="7397353" y="1926431"/>
          <a:ext cx="3585713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95250</xdr:colOff>
      <xdr:row>9</xdr:row>
      <xdr:rowOff>57150</xdr:rowOff>
    </xdr:from>
    <xdr:to>
      <xdr:col>14</xdr:col>
      <xdr:colOff>390525</xdr:colOff>
      <xdr:row>9</xdr:row>
      <xdr:rowOff>66675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8372475" y="3019425"/>
          <a:ext cx="33432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38101</xdr:colOff>
      <xdr:row>19</xdr:row>
      <xdr:rowOff>28575</xdr:rowOff>
    </xdr:from>
    <xdr:to>
      <xdr:col>25</xdr:col>
      <xdr:colOff>399159</xdr:colOff>
      <xdr:row>21</xdr:row>
      <xdr:rowOff>13344</xdr:rowOff>
    </xdr:to>
    <xdr:grpSp>
      <xdr:nvGrpSpPr>
        <xdr:cNvPr id="8" name="Группа 7"/>
        <xdr:cNvGrpSpPr/>
      </xdr:nvGrpSpPr>
      <xdr:grpSpPr>
        <a:xfrm rot="1670272">
          <a:off x="17996695" y="4870450"/>
          <a:ext cx="361058" cy="361800"/>
          <a:chOff x="7114605" y="1263243"/>
          <a:chExt cx="361058" cy="363501"/>
        </a:xfrm>
      </xdr:grpSpPr>
      <xdr:sp macro="" textlink="">
        <xdr:nvSpPr>
          <xdr:cNvPr id="9" name="Хорда 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" name="Хорда 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11" name="Группа 10"/>
        <xdr:cNvGrpSpPr/>
      </xdr:nvGrpSpPr>
      <xdr:grpSpPr>
        <a:xfrm>
          <a:off x="17772460" y="2509043"/>
          <a:ext cx="452835" cy="469626"/>
          <a:chOff x="13401675" y="1838325"/>
          <a:chExt cx="457200" cy="469626"/>
        </a:xfrm>
      </xdr:grpSpPr>
      <xdr:sp macro="" textlink="">
        <xdr:nvSpPr>
          <xdr:cNvPr id="12" name="Блок-схема: задержка 11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3" name="Прямая соединительная линия 12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425312</xdr:colOff>
      <xdr:row>23</xdr:row>
      <xdr:rowOff>22364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7962901" y="5781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8</xdr:col>
      <xdr:colOff>444363</xdr:colOff>
      <xdr:row>2</xdr:row>
      <xdr:rowOff>670064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7981952" y="14668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95250</xdr:colOff>
      <xdr:row>3</xdr:row>
      <xdr:rowOff>86520</xdr:rowOff>
    </xdr:from>
    <xdr:to>
      <xdr:col>9</xdr:col>
      <xdr:colOff>105570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 rot="5400000" flipH="1" flipV="1">
          <a:off x="6096795" y="3790950"/>
          <a:ext cx="4561680" cy="103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16</xdr:row>
      <xdr:rowOff>171450</xdr:rowOff>
    </xdr:from>
    <xdr:to>
      <xdr:col>14</xdr:col>
      <xdr:colOff>400050</xdr:colOff>
      <xdr:row>16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8382000" y="4467225"/>
          <a:ext cx="33432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18</xdr:row>
      <xdr:rowOff>171450</xdr:rowOff>
    </xdr:from>
    <xdr:to>
      <xdr:col>9</xdr:col>
      <xdr:colOff>206475</xdr:colOff>
      <xdr:row>20</xdr:row>
      <xdr:rowOff>150450</xdr:rowOff>
    </xdr:to>
    <xdr:grpSp>
      <xdr:nvGrpSpPr>
        <xdr:cNvPr id="30" name="Группа 29"/>
        <xdr:cNvGrpSpPr/>
      </xdr:nvGrpSpPr>
      <xdr:grpSpPr>
        <a:xfrm rot="10800000">
          <a:off x="8269684" y="4824809"/>
          <a:ext cx="211635" cy="356032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0</xdr:colOff>
      <xdr:row>12</xdr:row>
      <xdr:rowOff>57150</xdr:rowOff>
    </xdr:from>
    <xdr:to>
      <xdr:col>9</xdr:col>
      <xdr:colOff>216000</xdr:colOff>
      <xdr:row>14</xdr:row>
      <xdr:rowOff>36150</xdr:rowOff>
    </xdr:to>
    <xdr:grpSp>
      <xdr:nvGrpSpPr>
        <xdr:cNvPr id="33" name="Группа 32"/>
        <xdr:cNvGrpSpPr/>
      </xdr:nvGrpSpPr>
      <xdr:grpSpPr>
        <a:xfrm rot="10800000">
          <a:off x="8274844" y="3579416"/>
          <a:ext cx="216000" cy="356031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0</xdr:colOff>
      <xdr:row>6</xdr:row>
      <xdr:rowOff>342900</xdr:rowOff>
    </xdr:from>
    <xdr:to>
      <xdr:col>9</xdr:col>
      <xdr:colOff>216000</xdr:colOff>
      <xdr:row>7</xdr:row>
      <xdr:rowOff>131400</xdr:rowOff>
    </xdr:to>
    <xdr:grpSp>
      <xdr:nvGrpSpPr>
        <xdr:cNvPr id="5" name="Группа 4"/>
        <xdr:cNvGrpSpPr/>
      </xdr:nvGrpSpPr>
      <xdr:grpSpPr>
        <a:xfrm rot="10800000">
          <a:off x="8274844" y="2347119"/>
          <a:ext cx="216000" cy="363969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55959</xdr:colOff>
      <xdr:row>6</xdr:row>
      <xdr:rowOff>461962</xdr:rowOff>
    </xdr:from>
    <xdr:to>
      <xdr:col>12</xdr:col>
      <xdr:colOff>349354</xdr:colOff>
      <xdr:row>6</xdr:row>
      <xdr:rowOff>462464</xdr:rowOff>
    </xdr:to>
    <xdr:cxnSp macro="">
      <xdr:nvCxnSpPr>
        <xdr:cNvPr id="43" name="Прямая соединительная линия 42"/>
        <xdr:cNvCxnSpPr/>
      </xdr:nvCxnSpPr>
      <xdr:spPr>
        <a:xfrm>
          <a:off x="8932068" y="2474118"/>
          <a:ext cx="1507833" cy="50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53580</xdr:colOff>
      <xdr:row>6</xdr:row>
      <xdr:rowOff>458390</xdr:rowOff>
    </xdr:from>
    <xdr:to>
      <xdr:col>10</xdr:col>
      <xdr:colOff>59535</xdr:colOff>
      <xdr:row>9</xdr:row>
      <xdr:rowOff>59533</xdr:rowOff>
    </xdr:to>
    <xdr:cxnSp macro="">
      <xdr:nvCxnSpPr>
        <xdr:cNvPr id="47" name="Прямая соединительная линия 46"/>
        <xdr:cNvCxnSpPr/>
      </xdr:nvCxnSpPr>
      <xdr:spPr>
        <a:xfrm rot="16200000" flipH="1">
          <a:off x="8655845" y="2744390"/>
          <a:ext cx="553643" cy="595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339328</xdr:colOff>
      <xdr:row>6</xdr:row>
      <xdr:rowOff>458391</xdr:rowOff>
    </xdr:from>
    <xdr:to>
      <xdr:col>12</xdr:col>
      <xdr:colOff>345283</xdr:colOff>
      <xdr:row>9</xdr:row>
      <xdr:rowOff>59534</xdr:rowOff>
    </xdr:to>
    <xdr:cxnSp macro="">
      <xdr:nvCxnSpPr>
        <xdr:cNvPr id="50" name="Прямая соединительная линия 49"/>
        <xdr:cNvCxnSpPr/>
      </xdr:nvCxnSpPr>
      <xdr:spPr>
        <a:xfrm rot="16200000" flipH="1">
          <a:off x="10156031" y="2744391"/>
          <a:ext cx="553643" cy="595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26193</xdr:colOff>
      <xdr:row>8</xdr:row>
      <xdr:rowOff>148827</xdr:rowOff>
    </xdr:from>
    <xdr:to>
      <xdr:col>11</xdr:col>
      <xdr:colOff>386193</xdr:colOff>
      <xdr:row>9</xdr:row>
      <xdr:rowOff>174327</xdr:rowOff>
    </xdr:to>
    <xdr:grpSp>
      <xdr:nvGrpSpPr>
        <xdr:cNvPr id="39" name="Группа 38"/>
        <xdr:cNvGrpSpPr/>
      </xdr:nvGrpSpPr>
      <xdr:grpSpPr>
        <a:xfrm rot="16200000">
          <a:off x="9584498" y="2844038"/>
          <a:ext cx="214016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163114</xdr:colOff>
      <xdr:row>19</xdr:row>
      <xdr:rowOff>128587</xdr:rowOff>
    </xdr:from>
    <xdr:to>
      <xdr:col>12</xdr:col>
      <xdr:colOff>456509</xdr:colOff>
      <xdr:row>19</xdr:row>
      <xdr:rowOff>129089</xdr:rowOff>
    </xdr:to>
    <xdr:cxnSp macro="">
      <xdr:nvCxnSpPr>
        <xdr:cNvPr id="51" name="Прямая соединительная линия 50"/>
        <xdr:cNvCxnSpPr/>
      </xdr:nvCxnSpPr>
      <xdr:spPr>
        <a:xfrm>
          <a:off x="9039223" y="4998243"/>
          <a:ext cx="1507833" cy="50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160735</xdr:colOff>
      <xdr:row>16</xdr:row>
      <xdr:rowOff>166687</xdr:rowOff>
    </xdr:from>
    <xdr:to>
      <xdr:col>10</xdr:col>
      <xdr:colOff>166690</xdr:colOff>
      <xdr:row>19</xdr:row>
      <xdr:rowOff>148830</xdr:rowOff>
    </xdr:to>
    <xdr:cxnSp macro="">
      <xdr:nvCxnSpPr>
        <xdr:cNvPr id="52" name="Прямая соединительная линия 51"/>
        <xdr:cNvCxnSpPr/>
      </xdr:nvCxnSpPr>
      <xdr:spPr>
        <a:xfrm rot="16200000" flipH="1">
          <a:off x="8763000" y="4738687"/>
          <a:ext cx="553643" cy="595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446483</xdr:colOff>
      <xdr:row>16</xdr:row>
      <xdr:rowOff>166688</xdr:rowOff>
    </xdr:from>
    <xdr:to>
      <xdr:col>12</xdr:col>
      <xdr:colOff>452438</xdr:colOff>
      <xdr:row>19</xdr:row>
      <xdr:rowOff>148831</xdr:rowOff>
    </xdr:to>
    <xdr:cxnSp macro="">
      <xdr:nvCxnSpPr>
        <xdr:cNvPr id="53" name="Прямая соединительная линия 52"/>
        <xdr:cNvCxnSpPr/>
      </xdr:nvCxnSpPr>
      <xdr:spPr>
        <a:xfrm rot="16200000" flipH="1">
          <a:off x="10263186" y="4738688"/>
          <a:ext cx="553643" cy="595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86352</xdr:colOff>
      <xdr:row>16</xdr:row>
      <xdr:rowOff>77954</xdr:rowOff>
    </xdr:from>
    <xdr:to>
      <xdr:col>11</xdr:col>
      <xdr:colOff>446352</xdr:colOff>
      <xdr:row>17</xdr:row>
      <xdr:rowOff>103454</xdr:rowOff>
    </xdr:to>
    <xdr:grpSp>
      <xdr:nvGrpSpPr>
        <xdr:cNvPr id="36" name="Группа 35"/>
        <xdr:cNvGrpSpPr/>
      </xdr:nvGrpSpPr>
      <xdr:grpSpPr>
        <a:xfrm rot="16200000">
          <a:off x="9644657" y="4281290"/>
          <a:ext cx="214016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69727</xdr:colOff>
      <xdr:row>18</xdr:row>
      <xdr:rowOff>180304</xdr:rowOff>
    </xdr:from>
    <xdr:to>
      <xdr:col>12</xdr:col>
      <xdr:colOff>51586</xdr:colOff>
      <xdr:row>20</xdr:row>
      <xdr:rowOff>87305</xdr:rowOff>
    </xdr:to>
    <xdr:grpSp>
      <xdr:nvGrpSpPr>
        <xdr:cNvPr id="19" name="Группа 18"/>
        <xdr:cNvGrpSpPr/>
      </xdr:nvGrpSpPr>
      <xdr:grpSpPr>
        <a:xfrm rot="5400000">
          <a:off x="9706570" y="4682133"/>
          <a:ext cx="284033" cy="587093"/>
          <a:chOff x="11398572" y="2693127"/>
          <a:chExt cx="288001" cy="573257"/>
        </a:xfrm>
      </xdr:grpSpPr>
      <xdr:sp macro="" textlink="">
        <xdr:nvSpPr>
          <xdr:cNvPr id="20" name="Прямоугольный треугольник 19"/>
          <xdr:cNvSpPr/>
        </xdr:nvSpPr>
        <xdr:spPr>
          <a:xfrm rot="10800000">
            <a:off x="11398573" y="2693127"/>
            <a:ext cx="288000" cy="550025"/>
          </a:xfrm>
          <a:prstGeom prst="rtTriangl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1" name="Прямоугольный треугольник 20"/>
          <xdr:cNvSpPr/>
        </xdr:nvSpPr>
        <xdr:spPr>
          <a:xfrm>
            <a:off x="11398572" y="2716359"/>
            <a:ext cx="288000" cy="550025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541735</xdr:colOff>
      <xdr:row>6</xdr:row>
      <xdr:rowOff>315517</xdr:rowOff>
    </xdr:from>
    <xdr:to>
      <xdr:col>11</xdr:col>
      <xdr:colOff>523594</xdr:colOff>
      <xdr:row>7</xdr:row>
      <xdr:rowOff>32018</xdr:rowOff>
    </xdr:to>
    <xdr:grpSp>
      <xdr:nvGrpSpPr>
        <xdr:cNvPr id="54" name="Группа 53"/>
        <xdr:cNvGrpSpPr/>
      </xdr:nvGrpSpPr>
      <xdr:grpSpPr>
        <a:xfrm rot="5400000">
          <a:off x="9569375" y="2172174"/>
          <a:ext cx="291970" cy="587094"/>
          <a:chOff x="11398572" y="2693127"/>
          <a:chExt cx="288001" cy="573257"/>
        </a:xfrm>
      </xdr:grpSpPr>
      <xdr:sp macro="" textlink="">
        <xdr:nvSpPr>
          <xdr:cNvPr id="55" name="Прямоугольный треугольник 54"/>
          <xdr:cNvSpPr/>
        </xdr:nvSpPr>
        <xdr:spPr>
          <a:xfrm rot="10800000">
            <a:off x="11398573" y="2693127"/>
            <a:ext cx="288000" cy="550025"/>
          </a:xfrm>
          <a:prstGeom prst="rtTriangl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6" name="Прямоугольный треугольник 55"/>
          <xdr:cNvSpPr/>
        </xdr:nvSpPr>
        <xdr:spPr>
          <a:xfrm>
            <a:off x="11398572" y="2716359"/>
            <a:ext cx="288000" cy="550025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38101</xdr:colOff>
      <xdr:row>19</xdr:row>
      <xdr:rowOff>28575</xdr:rowOff>
    </xdr:from>
    <xdr:to>
      <xdr:col>25</xdr:col>
      <xdr:colOff>399159</xdr:colOff>
      <xdr:row>21</xdr:row>
      <xdr:rowOff>13344</xdr:rowOff>
    </xdr:to>
    <xdr:grpSp>
      <xdr:nvGrpSpPr>
        <xdr:cNvPr id="8" name="Группа 7"/>
        <xdr:cNvGrpSpPr/>
      </xdr:nvGrpSpPr>
      <xdr:grpSpPr>
        <a:xfrm rot="1670272">
          <a:off x="18068926" y="4895850"/>
          <a:ext cx="361058" cy="365769"/>
          <a:chOff x="7114605" y="1263243"/>
          <a:chExt cx="361058" cy="363501"/>
        </a:xfrm>
      </xdr:grpSpPr>
      <xdr:sp macro="" textlink="">
        <xdr:nvSpPr>
          <xdr:cNvPr id="9" name="Хорда 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" name="Хорда 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11" name="Группа 10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12" name="Блок-схема: задержка 11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3" name="Прямая соединительная линия 12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209549</xdr:colOff>
      <xdr:row>18</xdr:row>
      <xdr:rowOff>66675</xdr:rowOff>
    </xdr:from>
    <xdr:to>
      <xdr:col>43</xdr:col>
      <xdr:colOff>570607</xdr:colOff>
      <xdr:row>20</xdr:row>
      <xdr:rowOff>51444</xdr:rowOff>
    </xdr:to>
    <xdr:grpSp>
      <xdr:nvGrpSpPr>
        <xdr:cNvPr id="4" name="Группа 3"/>
        <xdr:cNvGrpSpPr/>
      </xdr:nvGrpSpPr>
      <xdr:grpSpPr>
        <a:xfrm rot="1670272">
          <a:off x="29062362" y="4720034"/>
          <a:ext cx="361058" cy="361801"/>
          <a:chOff x="7114605" y="1263243"/>
          <a:chExt cx="361058" cy="363501"/>
        </a:xfrm>
      </xdr:grpSpPr>
      <xdr:sp macro="" textlink="">
        <xdr:nvSpPr>
          <xdr:cNvPr id="5" name="Хорда 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" name="Хорда 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7" name="Группа 6"/>
        <xdr:cNvGrpSpPr/>
      </xdr:nvGrpSpPr>
      <xdr:grpSpPr>
        <a:xfrm>
          <a:off x="17772460" y="2509043"/>
          <a:ext cx="452835" cy="469626"/>
          <a:chOff x="13401675" y="1838325"/>
          <a:chExt cx="457200" cy="469626"/>
        </a:xfrm>
      </xdr:grpSpPr>
      <xdr:sp macro="" textlink="">
        <xdr:nvSpPr>
          <xdr:cNvPr id="8" name="Блок-схема: задержка 7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9" name="Прямая соединительная линия 8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296467</xdr:colOff>
      <xdr:row>10</xdr:row>
      <xdr:rowOff>181770</xdr:rowOff>
    </xdr:from>
    <xdr:to>
      <xdr:col>10</xdr:col>
      <xdr:colOff>298055</xdr:colOff>
      <xdr:row>14</xdr:row>
      <xdr:rowOff>795</xdr:rowOff>
    </xdr:to>
    <xdr:cxnSp macro="">
      <xdr:nvCxnSpPr>
        <xdr:cNvPr id="15" name="Прямая соединительная линия 14"/>
        <xdr:cNvCxnSpPr/>
      </xdr:nvCxnSpPr>
      <xdr:spPr>
        <a:xfrm rot="5400000" flipH="1" flipV="1">
          <a:off x="8890795" y="3612754"/>
          <a:ext cx="573088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192236</xdr:colOff>
      <xdr:row>10</xdr:row>
      <xdr:rowOff>182317</xdr:rowOff>
    </xdr:from>
    <xdr:to>
      <xdr:col>10</xdr:col>
      <xdr:colOff>393407</xdr:colOff>
      <xdr:row>10</xdr:row>
      <xdr:rowOff>182318</xdr:rowOff>
    </xdr:to>
    <xdr:cxnSp macro="">
      <xdr:nvCxnSpPr>
        <xdr:cNvPr id="18" name="Прямая соединительная линия 17"/>
        <xdr:cNvCxnSpPr/>
      </xdr:nvCxnSpPr>
      <xdr:spPr>
        <a:xfrm rot="10800000">
          <a:off x="9072314" y="3327551"/>
          <a:ext cx="20117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7" name="Группа 6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8" name="Блок-схема: задержка 7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9" name="Прямая соединительная линия 8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304803</xdr:colOff>
      <xdr:row>14</xdr:row>
      <xdr:rowOff>10321</xdr:rowOff>
    </xdr:from>
    <xdr:to>
      <xdr:col>10</xdr:col>
      <xdr:colOff>307579</xdr:colOff>
      <xdr:row>24</xdr:row>
      <xdr:rowOff>257175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17089" y="4999635"/>
          <a:ext cx="2151854" cy="27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142873</xdr:colOff>
      <xdr:row>13</xdr:row>
      <xdr:rowOff>19050</xdr:rowOff>
    </xdr:from>
    <xdr:to>
      <xdr:col>10</xdr:col>
      <xdr:colOff>503931</xdr:colOff>
      <xdr:row>15</xdr:row>
      <xdr:rowOff>3819</xdr:rowOff>
    </xdr:to>
    <xdr:grpSp>
      <xdr:nvGrpSpPr>
        <xdr:cNvPr id="4" name="Группа 3"/>
        <xdr:cNvGrpSpPr/>
      </xdr:nvGrpSpPr>
      <xdr:grpSpPr>
        <a:xfrm rot="1670272">
          <a:off x="9029698" y="3743325"/>
          <a:ext cx="361058" cy="365769"/>
          <a:chOff x="7114605" y="1263243"/>
          <a:chExt cx="361058" cy="363501"/>
        </a:xfrm>
      </xdr:grpSpPr>
      <xdr:sp macro="" textlink="">
        <xdr:nvSpPr>
          <xdr:cNvPr id="5" name="Хорда 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" name="Хорда 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25262</xdr:colOff>
      <xdr:row>23</xdr:row>
      <xdr:rowOff>162886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17798" y="5886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17</xdr:row>
      <xdr:rowOff>76200</xdr:rowOff>
    </xdr:from>
    <xdr:to>
      <xdr:col>10</xdr:col>
      <xdr:colOff>406500</xdr:colOff>
      <xdr:row>19</xdr:row>
      <xdr:rowOff>55200</xdr:rowOff>
    </xdr:to>
    <xdr:grpSp>
      <xdr:nvGrpSpPr>
        <xdr:cNvPr id="18" name="Группа 17"/>
        <xdr:cNvGrpSpPr/>
      </xdr:nvGrpSpPr>
      <xdr:grpSpPr>
        <a:xfrm rot="10800000">
          <a:off x="9077325" y="4562475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</xdr:row>
      <xdr:rowOff>66675</xdr:rowOff>
    </xdr:from>
    <xdr:to>
      <xdr:col>13</xdr:col>
      <xdr:colOff>351975</xdr:colOff>
      <xdr:row>25</xdr:row>
      <xdr:rowOff>47175</xdr:rowOff>
    </xdr:to>
    <xdr:sp macro="" textlink="">
      <xdr:nvSpPr>
        <xdr:cNvPr id="19" name="Прямоугольник 18"/>
        <xdr:cNvSpPr/>
      </xdr:nvSpPr>
      <xdr:spPr>
        <a:xfrm>
          <a:off x="7467600" y="2838450"/>
          <a:ext cx="3600000" cy="360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3" name="Прямая соединительная линия 2"/>
        <xdr:cNvCxnSpPr/>
      </xdr:nvCxnSpPr>
      <xdr:spPr>
        <a:xfrm>
          <a:off x="7077075" y="3914775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419101</xdr:colOff>
      <xdr:row>6</xdr:row>
      <xdr:rowOff>504824</xdr:rowOff>
    </xdr:from>
    <xdr:to>
      <xdr:col>25</xdr:col>
      <xdr:colOff>266701</xdr:colOff>
      <xdr:row>9</xdr:row>
      <xdr:rowOff>21950</xdr:rowOff>
    </xdr:to>
    <xdr:grpSp>
      <xdr:nvGrpSpPr>
        <xdr:cNvPr id="4" name="Группа 3"/>
        <xdr:cNvGrpSpPr/>
      </xdr:nvGrpSpPr>
      <xdr:grpSpPr>
        <a:xfrm>
          <a:off x="17840326" y="2514599"/>
          <a:ext cx="457200" cy="469626"/>
          <a:chOff x="13401675" y="1838325"/>
          <a:chExt cx="457200" cy="469626"/>
        </a:xfrm>
      </xdr:grpSpPr>
      <xdr:sp macro="" textlink="">
        <xdr:nvSpPr>
          <xdr:cNvPr id="5" name="Блок-схема: задержка 4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6" name="Прямая соединительная линия 5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</xdr:col>
      <xdr:colOff>438150</xdr:colOff>
      <xdr:row>12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11153775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0" name="TextBox 9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164705</xdr:colOff>
      <xdr:row>14</xdr:row>
      <xdr:rowOff>10321</xdr:rowOff>
    </xdr:from>
    <xdr:to>
      <xdr:col>9</xdr:col>
      <xdr:colOff>180976</xdr:colOff>
      <xdr:row>28</xdr:row>
      <xdr:rowOff>19050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6921701" y="5445325"/>
          <a:ext cx="3056729" cy="1627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114298</xdr:colOff>
      <xdr:row>11</xdr:row>
      <xdr:rowOff>76199</xdr:rowOff>
    </xdr:from>
    <xdr:to>
      <xdr:col>19</xdr:col>
      <xdr:colOff>475356</xdr:colOff>
      <xdr:row>13</xdr:row>
      <xdr:rowOff>60968</xdr:rowOff>
    </xdr:to>
    <xdr:grpSp>
      <xdr:nvGrpSpPr>
        <xdr:cNvPr id="12" name="Группа 11"/>
        <xdr:cNvGrpSpPr/>
      </xdr:nvGrpSpPr>
      <xdr:grpSpPr>
        <a:xfrm rot="1670272">
          <a:off x="14487523" y="3419474"/>
          <a:ext cx="361058" cy="365769"/>
          <a:chOff x="7114605" y="1263243"/>
          <a:chExt cx="361058" cy="363501"/>
        </a:xfrm>
      </xdr:grpSpPr>
      <xdr:sp macro="" textlink="">
        <xdr:nvSpPr>
          <xdr:cNvPr id="13" name="Хорда 1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" name="Хорда 1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8</xdr:col>
      <xdr:colOff>482463</xdr:colOff>
      <xdr:row>25</xdr:row>
      <xdr:rowOff>50939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020052" y="65722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57150</xdr:colOff>
      <xdr:row>17</xdr:row>
      <xdr:rowOff>76200</xdr:rowOff>
    </xdr:from>
    <xdr:to>
      <xdr:col>9</xdr:col>
      <xdr:colOff>273150</xdr:colOff>
      <xdr:row>19</xdr:row>
      <xdr:rowOff>55200</xdr:rowOff>
    </xdr:to>
    <xdr:grpSp>
      <xdr:nvGrpSpPr>
        <xdr:cNvPr id="16" name="Группа 15"/>
        <xdr:cNvGrpSpPr/>
      </xdr:nvGrpSpPr>
      <xdr:grpSpPr>
        <a:xfrm rot="10800000">
          <a:off x="8334375" y="45624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63242</xdr:colOff>
      <xdr:row>14</xdr:row>
      <xdr:rowOff>9525</xdr:rowOff>
    </xdr:from>
    <xdr:to>
      <xdr:col>12</xdr:col>
      <xdr:colOff>79513</xdr:colOff>
      <xdr:row>28</xdr:row>
      <xdr:rowOff>18254</xdr:rowOff>
    </xdr:to>
    <xdr:cxnSp macro="">
      <xdr:nvCxnSpPr>
        <xdr:cNvPr id="21" name="Прямая соединительная линия 20"/>
        <xdr:cNvCxnSpPr/>
      </xdr:nvCxnSpPr>
      <xdr:spPr>
        <a:xfrm rot="16200000" flipV="1">
          <a:off x="8649038" y="5444529"/>
          <a:ext cx="3056729" cy="1627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381000</xdr:colOff>
      <xdr:row>25</xdr:row>
      <xdr:rowOff>50143</xdr:rowOff>
    </xdr:from>
    <xdr:ext cx="264560" cy="524631"/>
    <xdr:sp macro="" textlink="">
      <xdr:nvSpPr>
        <xdr:cNvPr id="22" name="TextBox 21"/>
        <xdr:cNvSpPr txBox="1"/>
      </xdr:nvSpPr>
      <xdr:spPr>
        <a:xfrm rot="16200000">
          <a:off x="9747389" y="657145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565287</xdr:colOff>
      <xdr:row>17</xdr:row>
      <xdr:rowOff>75404</xdr:rowOff>
    </xdr:from>
    <xdr:to>
      <xdr:col>12</xdr:col>
      <xdr:colOff>171687</xdr:colOff>
      <xdr:row>19</xdr:row>
      <xdr:rowOff>54404</xdr:rowOff>
    </xdr:to>
    <xdr:grpSp>
      <xdr:nvGrpSpPr>
        <xdr:cNvPr id="23" name="Группа 22"/>
        <xdr:cNvGrpSpPr/>
      </xdr:nvGrpSpPr>
      <xdr:grpSpPr>
        <a:xfrm rot="10800000">
          <a:off x="10061712" y="4561679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261375</xdr:colOff>
      <xdr:row>13</xdr:row>
      <xdr:rowOff>100575</xdr:rowOff>
    </xdr:from>
    <xdr:to>
      <xdr:col>11</xdr:col>
      <xdr:colOff>11775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220200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/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27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2"/>
      <c r="K7" s="57"/>
      <c r="L7" s="64"/>
      <c r="M7" s="57"/>
      <c r="N7" s="29" t="s">
        <v>35</v>
      </c>
      <c r="O7" s="30" t="s">
        <v>36</v>
      </c>
      <c r="P7" s="57"/>
      <c r="Q7" s="57"/>
      <c r="R7" s="5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40</v>
      </c>
      <c r="G8" t="s">
        <v>41</v>
      </c>
      <c r="H8" t="s">
        <v>42</v>
      </c>
      <c r="J8" s="34">
        <v>1</v>
      </c>
      <c r="K8" s="34" t="str">
        <f t="shared" ref="K8:L47" si="0">F8</f>
        <v>В52-1</v>
      </c>
      <c r="L8" s="34" t="str">
        <f>G8</f>
        <v>165,52</v>
      </c>
      <c r="M8" s="34" t="str">
        <f>$L$2</f>
        <v>88-13(52)</v>
      </c>
      <c r="N8" s="35">
        <f t="shared" ref="N8:O47" si="1">C8</f>
        <v>0</v>
      </c>
      <c r="O8" s="35">
        <f t="shared" si="1"/>
        <v>0</v>
      </c>
      <c r="P8" s="35" t="str">
        <f>L8</f>
        <v>165,52</v>
      </c>
      <c r="Q8" s="36">
        <f>P8-R8</f>
        <v>2.0800000000000125</v>
      </c>
      <c r="R8" s="36" t="str">
        <f>H8</f>
        <v>163,44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43</v>
      </c>
      <c r="G9" t="s">
        <v>44</v>
      </c>
      <c r="H9" t="s">
        <v>45</v>
      </c>
      <c r="J9" s="34">
        <v>2</v>
      </c>
      <c r="K9" s="34" t="str">
        <f t="shared" si="0"/>
        <v>В52-2</v>
      </c>
      <c r="L9" s="34" t="str">
        <f t="shared" si="0"/>
        <v>169,00</v>
      </c>
      <c r="M9" s="34" t="str">
        <f t="shared" ref="M9:M72" si="2">$L$2</f>
        <v>88-13(52)</v>
      </c>
      <c r="N9" s="35">
        <f t="shared" si="1"/>
        <v>0</v>
      </c>
      <c r="O9" s="35">
        <f t="shared" si="1"/>
        <v>0</v>
      </c>
      <c r="P9" s="35" t="str">
        <f t="shared" ref="P9:P72" si="3">L9</f>
        <v>169,00</v>
      </c>
      <c r="Q9" s="36">
        <f t="shared" ref="Q9:Q72" si="4">P9-R9</f>
        <v>2.4000000000000057</v>
      </c>
      <c r="R9" s="36" t="str">
        <f t="shared" ref="R9:R72" si="5">H9</f>
        <v>166,60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46</v>
      </c>
      <c r="G10" t="s">
        <v>47</v>
      </c>
      <c r="H10" t="s">
        <v>48</v>
      </c>
      <c r="J10" s="40">
        <v>3</v>
      </c>
      <c r="K10" s="40" t="str">
        <f t="shared" si="0"/>
        <v>В52-3</v>
      </c>
      <c r="L10" s="34" t="str">
        <f t="shared" si="0"/>
        <v>174,42</v>
      </c>
      <c r="M10" s="34" t="str">
        <f t="shared" si="2"/>
        <v>88-13(52)</v>
      </c>
      <c r="N10" s="41">
        <f t="shared" si="1"/>
        <v>0</v>
      </c>
      <c r="O10" s="41">
        <f t="shared" si="1"/>
        <v>0</v>
      </c>
      <c r="P10" s="35" t="str">
        <f t="shared" si="3"/>
        <v>174,42</v>
      </c>
      <c r="Q10" s="36">
        <f t="shared" si="4"/>
        <v>2.3699999999999761</v>
      </c>
      <c r="R10" s="36" t="str">
        <f t="shared" si="5"/>
        <v>172,05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49</v>
      </c>
      <c r="G11" t="s">
        <v>50</v>
      </c>
      <c r="H11" t="s">
        <v>51</v>
      </c>
      <c r="J11" s="40">
        <v>4</v>
      </c>
      <c r="K11" s="40" t="str">
        <f t="shared" si="0"/>
        <v>В52-4</v>
      </c>
      <c r="L11" s="34" t="str">
        <f t="shared" si="0"/>
        <v>173,72</v>
      </c>
      <c r="M11" s="34" t="str">
        <f t="shared" si="2"/>
        <v>88-13(52)</v>
      </c>
      <c r="N11" s="41">
        <f t="shared" si="1"/>
        <v>0</v>
      </c>
      <c r="O11" s="41">
        <f t="shared" si="1"/>
        <v>0</v>
      </c>
      <c r="P11" s="35" t="str">
        <f t="shared" si="3"/>
        <v>173,72</v>
      </c>
      <c r="Q11" s="36">
        <f t="shared" si="4"/>
        <v>1.1699999999999875</v>
      </c>
      <c r="R11" s="36" t="str">
        <f t="shared" si="5"/>
        <v>172,55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52</v>
      </c>
      <c r="G12" t="s">
        <v>53</v>
      </c>
      <c r="H12" t="s">
        <v>54</v>
      </c>
      <c r="J12" s="40">
        <v>5</v>
      </c>
      <c r="K12" s="40" t="str">
        <f t="shared" si="0"/>
        <v>В52-5</v>
      </c>
      <c r="L12" s="34" t="str">
        <f t="shared" si="0"/>
        <v>173,83</v>
      </c>
      <c r="M12" s="34" t="str">
        <f t="shared" si="2"/>
        <v>88-13(52)</v>
      </c>
      <c r="N12" s="41">
        <f t="shared" si="1"/>
        <v>0</v>
      </c>
      <c r="O12" s="41">
        <f t="shared" si="1"/>
        <v>0</v>
      </c>
      <c r="P12" s="35" t="str">
        <f t="shared" si="3"/>
        <v>173,83</v>
      </c>
      <c r="Q12" s="36">
        <f t="shared" si="4"/>
        <v>2.0100000000000193</v>
      </c>
      <c r="R12" s="36" t="str">
        <f t="shared" si="5"/>
        <v>171,82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55</v>
      </c>
      <c r="G13" t="s">
        <v>56</v>
      </c>
      <c r="H13" t="s">
        <v>57</v>
      </c>
      <c r="J13" s="40">
        <v>6</v>
      </c>
      <c r="K13" s="40" t="str">
        <f t="shared" si="0"/>
        <v>В52-6</v>
      </c>
      <c r="L13" s="34" t="str">
        <f t="shared" si="0"/>
        <v>175,36</v>
      </c>
      <c r="M13" s="34" t="str">
        <f t="shared" si="2"/>
        <v>88-13(52)</v>
      </c>
      <c r="N13" s="41">
        <f t="shared" si="1"/>
        <v>0</v>
      </c>
      <c r="O13" s="41">
        <f t="shared" si="1"/>
        <v>0</v>
      </c>
      <c r="P13" s="35" t="str">
        <f t="shared" si="3"/>
        <v>175,36</v>
      </c>
      <c r="Q13" s="36">
        <f t="shared" si="4"/>
        <v>2.0200000000000102</v>
      </c>
      <c r="R13" s="36" t="str">
        <f t="shared" si="5"/>
        <v>173,34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58</v>
      </c>
      <c r="G14" t="s">
        <v>59</v>
      </c>
      <c r="H14" t="s">
        <v>60</v>
      </c>
      <c r="J14" s="40">
        <v>7</v>
      </c>
      <c r="K14" s="40" t="str">
        <f t="shared" si="0"/>
        <v>В52-7</v>
      </c>
      <c r="L14" s="34" t="str">
        <f t="shared" si="0"/>
        <v>176,76</v>
      </c>
      <c r="M14" s="34" t="str">
        <f t="shared" si="2"/>
        <v>88-13(52)</v>
      </c>
      <c r="N14" s="41">
        <f t="shared" si="1"/>
        <v>0</v>
      </c>
      <c r="O14" s="41">
        <f t="shared" si="1"/>
        <v>0</v>
      </c>
      <c r="P14" s="35" t="str">
        <f t="shared" si="3"/>
        <v>176,76</v>
      </c>
      <c r="Q14" s="36">
        <f t="shared" si="4"/>
        <v>1.9599999999999795</v>
      </c>
      <c r="R14" s="36" t="str">
        <f t="shared" si="5"/>
        <v>174,80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61</v>
      </c>
      <c r="G15" t="s">
        <v>62</v>
      </c>
      <c r="H15" t="s">
        <v>63</v>
      </c>
      <c r="J15" s="34">
        <v>8</v>
      </c>
      <c r="K15" s="34" t="str">
        <f t="shared" si="0"/>
        <v>В52-8</v>
      </c>
      <c r="L15" s="34" t="str">
        <f t="shared" si="0"/>
        <v>174,89</v>
      </c>
      <c r="M15" s="34" t="str">
        <f t="shared" si="2"/>
        <v>88-13(52)</v>
      </c>
      <c r="N15" s="35">
        <f t="shared" si="1"/>
        <v>0</v>
      </c>
      <c r="O15" s="35">
        <f t="shared" si="1"/>
        <v>0</v>
      </c>
      <c r="P15" s="35" t="str">
        <f t="shared" si="3"/>
        <v>174,89</v>
      </c>
      <c r="Q15" s="36">
        <f t="shared" si="4"/>
        <v>1.9899999999999807</v>
      </c>
      <c r="R15" s="36" t="str">
        <f t="shared" si="5"/>
        <v>172,90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64</v>
      </c>
      <c r="G16" t="s">
        <v>65</v>
      </c>
      <c r="H16" t="s">
        <v>66</v>
      </c>
      <c r="J16" s="40">
        <v>9</v>
      </c>
      <c r="K16" s="40" t="str">
        <f t="shared" si="0"/>
        <v>В52-9</v>
      </c>
      <c r="L16" s="34" t="str">
        <f t="shared" si="0"/>
        <v>179,58</v>
      </c>
      <c r="M16" s="34" t="str">
        <f t="shared" si="2"/>
        <v>88-13(52)</v>
      </c>
      <c r="N16" s="41">
        <f t="shared" si="1"/>
        <v>0</v>
      </c>
      <c r="O16" s="41">
        <f t="shared" si="1"/>
        <v>0</v>
      </c>
      <c r="P16" s="35" t="str">
        <f t="shared" si="3"/>
        <v>179,58</v>
      </c>
      <c r="Q16" s="36">
        <f t="shared" si="4"/>
        <v>1.6000000000000227</v>
      </c>
      <c r="R16" s="36" t="str">
        <f t="shared" si="5"/>
        <v>177,98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67</v>
      </c>
      <c r="G17" t="s">
        <v>68</v>
      </c>
      <c r="H17" t="s">
        <v>69</v>
      </c>
      <c r="J17" s="40">
        <v>10</v>
      </c>
      <c r="K17" s="40" t="str">
        <f t="shared" si="0"/>
        <v>В52-10</v>
      </c>
      <c r="L17" s="34" t="str">
        <f t="shared" si="0"/>
        <v>165,72</v>
      </c>
      <c r="M17" s="34" t="str">
        <f t="shared" si="2"/>
        <v>88-13(52)</v>
      </c>
      <c r="N17" s="41">
        <f t="shared" si="1"/>
        <v>0</v>
      </c>
      <c r="O17" s="41">
        <f t="shared" si="1"/>
        <v>0</v>
      </c>
      <c r="P17" s="35" t="str">
        <f t="shared" si="3"/>
        <v>165,72</v>
      </c>
      <c r="Q17" s="36">
        <f t="shared" si="4"/>
        <v>2.5999999999999943</v>
      </c>
      <c r="R17" s="36" t="str">
        <f t="shared" si="5"/>
        <v>163,12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70</v>
      </c>
      <c r="G18" t="s">
        <v>71</v>
      </c>
      <c r="H18" t="s">
        <v>72</v>
      </c>
      <c r="J18" s="40">
        <v>11</v>
      </c>
      <c r="K18" s="40" t="str">
        <f t="shared" si="0"/>
        <v>В52-11</v>
      </c>
      <c r="L18" s="34" t="str">
        <f t="shared" si="0"/>
        <v>165,58</v>
      </c>
      <c r="M18" s="34" t="str">
        <f t="shared" si="2"/>
        <v>88-13(52)</v>
      </c>
      <c r="N18" s="41">
        <f t="shared" si="1"/>
        <v>0</v>
      </c>
      <c r="O18" s="41">
        <f t="shared" si="1"/>
        <v>0</v>
      </c>
      <c r="P18" s="35" t="str">
        <f t="shared" si="3"/>
        <v>165,58</v>
      </c>
      <c r="Q18" s="36">
        <f t="shared" si="4"/>
        <v>2.5200000000000102</v>
      </c>
      <c r="R18" s="36" t="str">
        <f t="shared" si="5"/>
        <v>163,06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73</v>
      </c>
      <c r="G19" t="s">
        <v>74</v>
      </c>
      <c r="H19" t="s">
        <v>75</v>
      </c>
      <c r="J19" s="40">
        <v>12</v>
      </c>
      <c r="K19" s="40" t="str">
        <f t="shared" si="0"/>
        <v>В52-12</v>
      </c>
      <c r="L19" s="34" t="str">
        <f t="shared" si="0"/>
        <v>166,14</v>
      </c>
      <c r="M19" s="34" t="str">
        <f t="shared" si="2"/>
        <v>88-13(52)</v>
      </c>
      <c r="N19" s="41">
        <f t="shared" si="1"/>
        <v>0</v>
      </c>
      <c r="O19" s="41">
        <f t="shared" si="1"/>
        <v>0</v>
      </c>
      <c r="P19" s="35" t="str">
        <f t="shared" si="3"/>
        <v>166,14</v>
      </c>
      <c r="Q19" s="36">
        <f t="shared" si="4"/>
        <v>2.039999999999992</v>
      </c>
      <c r="R19" s="36" t="str">
        <f t="shared" si="5"/>
        <v>164,10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76</v>
      </c>
      <c r="G20" t="s">
        <v>77</v>
      </c>
      <c r="H20" t="s">
        <v>78</v>
      </c>
      <c r="J20" s="40">
        <v>13</v>
      </c>
      <c r="K20" s="40" t="str">
        <f t="shared" si="0"/>
        <v>В52-13</v>
      </c>
      <c r="L20" s="34" t="str">
        <f t="shared" si="0"/>
        <v>161,75</v>
      </c>
      <c r="M20" s="34" t="str">
        <f t="shared" si="2"/>
        <v>88-13(52)</v>
      </c>
      <c r="N20" s="41">
        <f t="shared" si="1"/>
        <v>0</v>
      </c>
      <c r="O20" s="41">
        <f t="shared" si="1"/>
        <v>0</v>
      </c>
      <c r="P20" s="35" t="str">
        <f t="shared" si="3"/>
        <v>161,75</v>
      </c>
      <c r="Q20" s="36">
        <f t="shared" si="4"/>
        <v>-3.7800000000000011</v>
      </c>
      <c r="R20" s="36" t="str">
        <f t="shared" si="5"/>
        <v>165,53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79</v>
      </c>
      <c r="G21" t="s">
        <v>80</v>
      </c>
      <c r="H21" t="s">
        <v>81</v>
      </c>
      <c r="J21" s="40">
        <v>14</v>
      </c>
      <c r="K21" s="40" t="str">
        <f t="shared" si="0"/>
        <v>В52-14</v>
      </c>
      <c r="L21" s="34" t="str">
        <f t="shared" si="0"/>
        <v>167,80</v>
      </c>
      <c r="M21" s="34" t="str">
        <f t="shared" si="2"/>
        <v>88-13(52)</v>
      </c>
      <c r="N21" s="41">
        <f t="shared" si="1"/>
        <v>0</v>
      </c>
      <c r="O21" s="41">
        <f t="shared" si="1"/>
        <v>0</v>
      </c>
      <c r="P21" s="35" t="str">
        <f t="shared" si="3"/>
        <v>167,80</v>
      </c>
      <c r="Q21" s="36">
        <f t="shared" si="4"/>
        <v>2.3700000000000045</v>
      </c>
      <c r="R21" s="36" t="str">
        <f t="shared" si="5"/>
        <v>165,43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82</v>
      </c>
      <c r="G22" t="s">
        <v>83</v>
      </c>
      <c r="H22" t="s">
        <v>84</v>
      </c>
      <c r="J22" s="40">
        <v>15</v>
      </c>
      <c r="K22" s="40" t="str">
        <f t="shared" si="0"/>
        <v>В52-15</v>
      </c>
      <c r="L22" s="34" t="str">
        <f t="shared" si="0"/>
        <v>167,35</v>
      </c>
      <c r="M22" s="34" t="str">
        <f t="shared" si="2"/>
        <v>88-13(52)</v>
      </c>
      <c r="N22" s="41">
        <f t="shared" si="1"/>
        <v>0</v>
      </c>
      <c r="O22" s="41">
        <f t="shared" si="1"/>
        <v>0</v>
      </c>
      <c r="P22" s="35" t="str">
        <f t="shared" si="3"/>
        <v>167,35</v>
      </c>
      <c r="Q22" s="36">
        <f t="shared" si="4"/>
        <v>1.1999999999999886</v>
      </c>
      <c r="R22" s="36" t="str">
        <f t="shared" si="5"/>
        <v>166,15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85</v>
      </c>
      <c r="G23" t="s">
        <v>86</v>
      </c>
      <c r="H23" t="s">
        <v>87</v>
      </c>
      <c r="J23" s="40">
        <v>16</v>
      </c>
      <c r="K23" s="40" t="str">
        <f t="shared" si="0"/>
        <v>В52-16</v>
      </c>
      <c r="L23" s="34" t="str">
        <f t="shared" si="0"/>
        <v>176,32</v>
      </c>
      <c r="M23" s="34" t="str">
        <f t="shared" si="2"/>
        <v>88-13(52)</v>
      </c>
      <c r="N23" s="41">
        <f t="shared" si="1"/>
        <v>0</v>
      </c>
      <c r="O23" s="41">
        <f t="shared" si="1"/>
        <v>0</v>
      </c>
      <c r="P23" s="35" t="str">
        <f t="shared" si="3"/>
        <v>176,32</v>
      </c>
      <c r="Q23" s="36">
        <f t="shared" si="4"/>
        <v>1.4499999999999886</v>
      </c>
      <c r="R23" s="36" t="str">
        <f t="shared" si="5"/>
        <v>174,87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88</v>
      </c>
      <c r="G24" t="s">
        <v>89</v>
      </c>
      <c r="H24" t="s">
        <v>90</v>
      </c>
      <c r="J24" s="40">
        <v>17</v>
      </c>
      <c r="K24" s="40" t="str">
        <f t="shared" si="0"/>
        <v>В52-17</v>
      </c>
      <c r="L24" s="34" t="str">
        <f t="shared" si="0"/>
        <v>176,01</v>
      </c>
      <c r="M24" s="34" t="str">
        <f t="shared" si="2"/>
        <v>88-13(52)</v>
      </c>
      <c r="N24" s="41">
        <f t="shared" si="1"/>
        <v>0</v>
      </c>
      <c r="O24" s="41">
        <f t="shared" si="1"/>
        <v>0</v>
      </c>
      <c r="P24" s="35" t="str">
        <f t="shared" si="3"/>
        <v>176,01</v>
      </c>
      <c r="Q24" s="36">
        <f t="shared" si="4"/>
        <v>1.9599999999999795</v>
      </c>
      <c r="R24" s="36" t="str">
        <f t="shared" si="5"/>
        <v>174,05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91</v>
      </c>
      <c r="G25" t="s">
        <v>92</v>
      </c>
      <c r="H25" t="s">
        <v>93</v>
      </c>
      <c r="J25" s="40">
        <v>18</v>
      </c>
      <c r="K25" s="40" t="str">
        <f t="shared" si="0"/>
        <v>В52-18</v>
      </c>
      <c r="L25" s="34" t="str">
        <f t="shared" si="0"/>
        <v>179,87</v>
      </c>
      <c r="M25" s="34" t="str">
        <f t="shared" si="2"/>
        <v>88-13(52)</v>
      </c>
      <c r="N25" s="41">
        <f t="shared" si="1"/>
        <v>0</v>
      </c>
      <c r="O25" s="41">
        <f t="shared" si="1"/>
        <v>0</v>
      </c>
      <c r="P25" s="35" t="str">
        <f t="shared" si="3"/>
        <v>179,87</v>
      </c>
      <c r="Q25" s="36">
        <f t="shared" si="4"/>
        <v>5.8700000000000045</v>
      </c>
      <c r="R25" s="36" t="str">
        <f t="shared" si="5"/>
        <v>174,00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94</v>
      </c>
      <c r="G26" t="s">
        <v>95</v>
      </c>
      <c r="H26" t="s">
        <v>96</v>
      </c>
      <c r="J26" s="40">
        <v>19</v>
      </c>
      <c r="K26" s="40" t="str">
        <f t="shared" si="0"/>
        <v>В52-19</v>
      </c>
      <c r="L26" s="34" t="str">
        <f t="shared" si="0"/>
        <v>175,78</v>
      </c>
      <c r="M26" s="40" t="str">
        <f t="shared" si="2"/>
        <v>88-13(52)</v>
      </c>
      <c r="N26" s="41">
        <f t="shared" si="1"/>
        <v>0</v>
      </c>
      <c r="O26" s="41">
        <f t="shared" si="1"/>
        <v>0</v>
      </c>
      <c r="P26" s="35" t="str">
        <f t="shared" si="3"/>
        <v>175,78</v>
      </c>
      <c r="Q26" s="36">
        <f t="shared" si="4"/>
        <v>2.1800000000000068</v>
      </c>
      <c r="R26" s="36" t="str">
        <f t="shared" si="5"/>
        <v>173,60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97</v>
      </c>
      <c r="G27" t="s">
        <v>98</v>
      </c>
      <c r="H27" t="s">
        <v>99</v>
      </c>
      <c r="J27" s="40">
        <v>20</v>
      </c>
      <c r="K27" s="34" t="str">
        <f t="shared" si="0"/>
        <v>В52-20</v>
      </c>
      <c r="L27" s="34" t="str">
        <f t="shared" si="0"/>
        <v>176,00</v>
      </c>
      <c r="M27" s="34" t="str">
        <f t="shared" si="2"/>
        <v>88-13(52)</v>
      </c>
      <c r="N27" s="35">
        <f t="shared" si="1"/>
        <v>0</v>
      </c>
      <c r="O27" s="35">
        <f t="shared" si="1"/>
        <v>0</v>
      </c>
      <c r="P27" s="35" t="str">
        <f t="shared" si="3"/>
        <v>176,00</v>
      </c>
      <c r="Q27" s="36">
        <f t="shared" si="4"/>
        <v>1.9000000000000057</v>
      </c>
      <c r="R27" s="36" t="str">
        <f t="shared" si="5"/>
        <v>174,10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100</v>
      </c>
      <c r="G28" t="s">
        <v>101</v>
      </c>
      <c r="H28" t="s">
        <v>102</v>
      </c>
      <c r="I28" s="39"/>
      <c r="J28" s="40">
        <v>21</v>
      </c>
      <c r="K28" s="34" t="str">
        <f t="shared" si="0"/>
        <v>В52-21</v>
      </c>
      <c r="L28" s="34" t="str">
        <f t="shared" si="0"/>
        <v>175,60</v>
      </c>
      <c r="M28" s="34" t="str">
        <f t="shared" si="2"/>
        <v>88-13(52)</v>
      </c>
      <c r="N28" s="35">
        <f t="shared" si="1"/>
        <v>0</v>
      </c>
      <c r="O28" s="35">
        <f t="shared" si="1"/>
        <v>0</v>
      </c>
      <c r="P28" s="35" t="str">
        <f t="shared" si="3"/>
        <v>175,60</v>
      </c>
      <c r="Q28" s="36">
        <f t="shared" si="4"/>
        <v>2.2999999999999829</v>
      </c>
      <c r="R28" s="36" t="str">
        <f t="shared" si="5"/>
        <v>173,30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103</v>
      </c>
      <c r="G29" t="s">
        <v>104</v>
      </c>
      <c r="H29" t="s">
        <v>105</v>
      </c>
      <c r="I29" s="39"/>
      <c r="J29" s="40">
        <v>22</v>
      </c>
      <c r="K29" s="34" t="str">
        <f t="shared" si="0"/>
        <v>В52-22</v>
      </c>
      <c r="L29" s="34" t="str">
        <f t="shared" si="0"/>
        <v>176,23</v>
      </c>
      <c r="M29" s="34" t="str">
        <f t="shared" si="2"/>
        <v>88-13(52)</v>
      </c>
      <c r="N29" s="35">
        <f t="shared" si="1"/>
        <v>0</v>
      </c>
      <c r="O29" s="35">
        <f t="shared" si="1"/>
        <v>0</v>
      </c>
      <c r="P29" s="35" t="str">
        <f t="shared" si="3"/>
        <v>176,23</v>
      </c>
      <c r="Q29" s="36">
        <f t="shared" si="4"/>
        <v>1.9299999999999784</v>
      </c>
      <c r="R29" s="36" t="str">
        <f t="shared" si="5"/>
        <v>174,30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106</v>
      </c>
      <c r="G30" t="s">
        <v>107</v>
      </c>
      <c r="H30" t="s">
        <v>108</v>
      </c>
      <c r="I30" s="39"/>
      <c r="J30" s="40">
        <v>23</v>
      </c>
      <c r="K30" s="34" t="str">
        <f t="shared" si="0"/>
        <v>В52-23</v>
      </c>
      <c r="L30" s="34" t="str">
        <f t="shared" si="0"/>
        <v>176,15</v>
      </c>
      <c r="M30" s="34" t="str">
        <f t="shared" si="2"/>
        <v>88-13(52)</v>
      </c>
      <c r="N30" s="35">
        <f t="shared" si="1"/>
        <v>0</v>
      </c>
      <c r="O30" s="35">
        <f t="shared" si="1"/>
        <v>0</v>
      </c>
      <c r="P30" s="35" t="str">
        <f t="shared" si="3"/>
        <v>176,15</v>
      </c>
      <c r="Q30" s="36">
        <f t="shared" si="4"/>
        <v>1.8700000000000045</v>
      </c>
      <c r="R30" s="36" t="str">
        <f t="shared" si="5"/>
        <v>174,28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109</v>
      </c>
      <c r="G31" t="s">
        <v>110</v>
      </c>
      <c r="H31" t="s">
        <v>111</v>
      </c>
      <c r="I31" s="39"/>
      <c r="J31" s="40">
        <v>24</v>
      </c>
      <c r="K31" s="34" t="str">
        <f t="shared" si="0"/>
        <v>В52-24</v>
      </c>
      <c r="L31" s="34" t="str">
        <f t="shared" si="0"/>
        <v>176,16</v>
      </c>
      <c r="M31" s="34" t="str">
        <f t="shared" si="2"/>
        <v>88-13(52)</v>
      </c>
      <c r="N31" s="35">
        <f t="shared" si="1"/>
        <v>0</v>
      </c>
      <c r="O31" s="35">
        <f t="shared" si="1"/>
        <v>0</v>
      </c>
      <c r="P31" s="35" t="str">
        <f t="shared" si="3"/>
        <v>176,16</v>
      </c>
      <c r="Q31" s="36">
        <f t="shared" si="4"/>
        <v>2.6699999999999875</v>
      </c>
      <c r="R31" s="36" t="str">
        <f t="shared" si="5"/>
        <v>173,49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112</v>
      </c>
      <c r="G32" t="s">
        <v>113</v>
      </c>
      <c r="H32" t="s">
        <v>114</v>
      </c>
      <c r="I32" s="39"/>
      <c r="J32" s="40">
        <v>25</v>
      </c>
      <c r="K32" s="34" t="str">
        <f t="shared" si="0"/>
        <v>В52-25</v>
      </c>
      <c r="L32" s="34" t="str">
        <f t="shared" si="0"/>
        <v>176,10</v>
      </c>
      <c r="M32" s="34" t="str">
        <f t="shared" si="2"/>
        <v>88-13(52)</v>
      </c>
      <c r="N32" s="35">
        <f t="shared" si="1"/>
        <v>0</v>
      </c>
      <c r="O32" s="35">
        <f t="shared" si="1"/>
        <v>0</v>
      </c>
      <c r="P32" s="35" t="str">
        <f t="shared" si="3"/>
        <v>176,10</v>
      </c>
      <c r="Q32" s="36">
        <f t="shared" si="4"/>
        <v>2.0099999999999909</v>
      </c>
      <c r="R32" s="36" t="str">
        <f t="shared" si="5"/>
        <v>174,09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115</v>
      </c>
      <c r="G33" t="s">
        <v>107</v>
      </c>
      <c r="H33" t="s">
        <v>116</v>
      </c>
      <c r="I33" s="39"/>
      <c r="J33" s="40">
        <v>26</v>
      </c>
      <c r="K33" s="34" t="str">
        <f t="shared" si="0"/>
        <v>В52-26</v>
      </c>
      <c r="L33" s="34" t="str">
        <f t="shared" si="0"/>
        <v>176,15</v>
      </c>
      <c r="M33" s="34" t="str">
        <f t="shared" si="2"/>
        <v>88-13(52)</v>
      </c>
      <c r="N33" s="35">
        <f t="shared" si="1"/>
        <v>0</v>
      </c>
      <c r="O33" s="35">
        <f t="shared" si="1"/>
        <v>0</v>
      </c>
      <c r="P33" s="35" t="str">
        <f t="shared" si="3"/>
        <v>176,15</v>
      </c>
      <c r="Q33" s="36">
        <f t="shared" si="4"/>
        <v>2</v>
      </c>
      <c r="R33" s="36" t="str">
        <f t="shared" si="5"/>
        <v>174,15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117</v>
      </c>
      <c r="G34" t="s">
        <v>118</v>
      </c>
      <c r="H34" t="s">
        <v>99</v>
      </c>
      <c r="I34" s="39"/>
      <c r="J34" s="40">
        <v>27</v>
      </c>
      <c r="K34" s="34" t="str">
        <f t="shared" si="0"/>
        <v>В52-27</v>
      </c>
      <c r="L34" s="34" t="str">
        <f t="shared" si="0"/>
        <v>176,20</v>
      </c>
      <c r="M34" s="34" t="str">
        <f t="shared" si="2"/>
        <v>88-13(52)</v>
      </c>
      <c r="N34" s="35">
        <f t="shared" si="1"/>
        <v>0</v>
      </c>
      <c r="O34" s="35">
        <f t="shared" si="1"/>
        <v>0</v>
      </c>
      <c r="P34" s="35" t="str">
        <f t="shared" si="3"/>
        <v>176,20</v>
      </c>
      <c r="Q34" s="36">
        <f t="shared" si="4"/>
        <v>2.0999999999999943</v>
      </c>
      <c r="R34" s="36" t="str">
        <f t="shared" si="5"/>
        <v>174,10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119</v>
      </c>
      <c r="G35" t="s">
        <v>120</v>
      </c>
      <c r="H35" t="s">
        <v>121</v>
      </c>
      <c r="I35" s="39"/>
      <c r="J35" s="40">
        <v>28</v>
      </c>
      <c r="K35" s="34" t="str">
        <f t="shared" si="0"/>
        <v>В52-28</v>
      </c>
      <c r="L35" s="34" t="str">
        <f t="shared" si="0"/>
        <v>176,18</v>
      </c>
      <c r="M35" s="34" t="str">
        <f t="shared" si="2"/>
        <v>88-13(52)</v>
      </c>
      <c r="N35" s="35">
        <f t="shared" si="1"/>
        <v>0</v>
      </c>
      <c r="O35" s="35">
        <f t="shared" si="1"/>
        <v>0</v>
      </c>
      <c r="P35" s="35" t="str">
        <f t="shared" si="3"/>
        <v>176,18</v>
      </c>
      <c r="Q35" s="36">
        <f t="shared" si="4"/>
        <v>2.0999999999999943</v>
      </c>
      <c r="R35" s="36" t="str">
        <f t="shared" si="5"/>
        <v>174,08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122</v>
      </c>
      <c r="G36" t="s">
        <v>123</v>
      </c>
      <c r="H36" t="s">
        <v>124</v>
      </c>
      <c r="I36" s="39"/>
      <c r="J36" s="40">
        <v>29</v>
      </c>
      <c r="K36" s="34" t="str">
        <f t="shared" si="0"/>
        <v>В52-29</v>
      </c>
      <c r="L36" s="34" t="str">
        <f t="shared" si="0"/>
        <v>175,96</v>
      </c>
      <c r="M36" s="34" t="str">
        <f t="shared" si="2"/>
        <v>88-13(52)</v>
      </c>
      <c r="N36" s="35">
        <f t="shared" si="1"/>
        <v>0</v>
      </c>
      <c r="O36" s="35">
        <f t="shared" si="1"/>
        <v>0</v>
      </c>
      <c r="P36" s="35" t="str">
        <f t="shared" si="3"/>
        <v>175,96</v>
      </c>
      <c r="Q36" s="36">
        <f t="shared" si="4"/>
        <v>1.3900000000000148</v>
      </c>
      <c r="R36" s="36" t="str">
        <f t="shared" si="5"/>
        <v>174,57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125</v>
      </c>
      <c r="G37" t="s">
        <v>98</v>
      </c>
      <c r="H37" t="s">
        <v>99</v>
      </c>
      <c r="I37" s="39"/>
      <c r="J37" s="40">
        <v>30</v>
      </c>
      <c r="K37" s="34" t="str">
        <f t="shared" si="0"/>
        <v>В52-30</v>
      </c>
      <c r="L37" s="34" t="str">
        <f t="shared" si="0"/>
        <v>176,00</v>
      </c>
      <c r="M37" s="34" t="str">
        <f t="shared" si="2"/>
        <v>88-13(52)</v>
      </c>
      <c r="N37" s="35">
        <f t="shared" si="1"/>
        <v>0</v>
      </c>
      <c r="O37" s="35">
        <f t="shared" si="1"/>
        <v>0</v>
      </c>
      <c r="P37" s="35" t="str">
        <f t="shared" si="3"/>
        <v>176,00</v>
      </c>
      <c r="Q37" s="36">
        <f t="shared" si="4"/>
        <v>1.9000000000000057</v>
      </c>
      <c r="R37" s="36" t="str">
        <f t="shared" si="5"/>
        <v>174,10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126</v>
      </c>
      <c r="G38" t="s">
        <v>127</v>
      </c>
      <c r="H38" t="s">
        <v>128</v>
      </c>
      <c r="I38" s="39"/>
      <c r="J38" s="40">
        <v>31</v>
      </c>
      <c r="K38" s="34" t="str">
        <f t="shared" si="0"/>
        <v>В52-31</v>
      </c>
      <c r="L38" s="34" t="str">
        <f t="shared" si="0"/>
        <v>175,89</v>
      </c>
      <c r="M38" s="34" t="str">
        <f t="shared" si="2"/>
        <v>88-13(52)</v>
      </c>
      <c r="N38" s="35">
        <f t="shared" si="1"/>
        <v>0</v>
      </c>
      <c r="O38" s="35">
        <f t="shared" si="1"/>
        <v>0</v>
      </c>
      <c r="P38" s="35" t="str">
        <f t="shared" si="3"/>
        <v>175,89</v>
      </c>
      <c r="Q38" s="36">
        <f t="shared" si="4"/>
        <v>2.089999999999975</v>
      </c>
      <c r="R38" s="36" t="str">
        <f t="shared" si="5"/>
        <v>173,80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129</v>
      </c>
      <c r="G39" t="s">
        <v>130</v>
      </c>
      <c r="H39" t="s">
        <v>131</v>
      </c>
      <c r="I39" s="39"/>
      <c r="J39" s="40">
        <v>32</v>
      </c>
      <c r="K39" s="34" t="str">
        <f t="shared" si="0"/>
        <v>В52-32</v>
      </c>
      <c r="L39" s="34" t="str">
        <f t="shared" si="0"/>
        <v>176,04</v>
      </c>
      <c r="M39" s="34" t="str">
        <f t="shared" si="2"/>
        <v>88-13(52)</v>
      </c>
      <c r="N39" s="35">
        <f t="shared" si="1"/>
        <v>0</v>
      </c>
      <c r="O39" s="35">
        <f t="shared" si="1"/>
        <v>0</v>
      </c>
      <c r="P39" s="35" t="str">
        <f t="shared" si="3"/>
        <v>176,04</v>
      </c>
      <c r="Q39" s="36">
        <f t="shared" si="4"/>
        <v>2.1999999999999886</v>
      </c>
      <c r="R39" s="36" t="str">
        <f t="shared" si="5"/>
        <v>173,84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132</v>
      </c>
      <c r="G40" t="s">
        <v>133</v>
      </c>
      <c r="H40" t="s">
        <v>96</v>
      </c>
      <c r="I40" s="39"/>
      <c r="J40" s="40">
        <v>33</v>
      </c>
      <c r="K40" s="34" t="str">
        <f t="shared" si="0"/>
        <v>В52-33</v>
      </c>
      <c r="L40" s="34" t="str">
        <f t="shared" si="0"/>
        <v>175,80</v>
      </c>
      <c r="M40" s="34" t="str">
        <f t="shared" si="2"/>
        <v>88-13(52)</v>
      </c>
      <c r="N40" s="35">
        <f t="shared" si="1"/>
        <v>0</v>
      </c>
      <c r="O40" s="35">
        <f t="shared" si="1"/>
        <v>0</v>
      </c>
      <c r="P40" s="35" t="str">
        <f t="shared" si="3"/>
        <v>175,80</v>
      </c>
      <c r="Q40" s="36">
        <f t="shared" si="4"/>
        <v>2.2000000000000171</v>
      </c>
      <c r="R40" s="36" t="str">
        <f t="shared" si="5"/>
        <v>173,60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134</v>
      </c>
      <c r="G41" t="s">
        <v>135</v>
      </c>
      <c r="H41" t="s">
        <v>136</v>
      </c>
      <c r="I41" s="39"/>
      <c r="J41" s="40">
        <v>34</v>
      </c>
      <c r="K41" s="34" t="str">
        <f t="shared" si="0"/>
        <v>В52-34</v>
      </c>
      <c r="L41" s="34" t="str">
        <f t="shared" si="0"/>
        <v>175,98</v>
      </c>
      <c r="M41" s="34" t="str">
        <f t="shared" si="2"/>
        <v>88-13(52)</v>
      </c>
      <c r="N41" s="35">
        <f t="shared" si="1"/>
        <v>0</v>
      </c>
      <c r="O41" s="35">
        <f t="shared" si="1"/>
        <v>0</v>
      </c>
      <c r="P41" s="35" t="str">
        <f t="shared" si="3"/>
        <v>175,98</v>
      </c>
      <c r="Q41" s="36">
        <f t="shared" si="4"/>
        <v>2.4499999999999886</v>
      </c>
      <c r="R41" s="36" t="str">
        <f t="shared" si="5"/>
        <v>173,53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137</v>
      </c>
      <c r="G42" t="s">
        <v>138</v>
      </c>
      <c r="H42" t="s">
        <v>139</v>
      </c>
      <c r="I42" s="39"/>
      <c r="J42" s="40">
        <v>35</v>
      </c>
      <c r="K42" s="34" t="str">
        <f t="shared" si="0"/>
        <v>В52-35</v>
      </c>
      <c r="L42" s="34" t="str">
        <f t="shared" si="0"/>
        <v>176,48</v>
      </c>
      <c r="M42" s="34" t="str">
        <f t="shared" si="2"/>
        <v>88-13(52)</v>
      </c>
      <c r="N42" s="35">
        <f t="shared" si="1"/>
        <v>0</v>
      </c>
      <c r="O42" s="35">
        <f t="shared" si="1"/>
        <v>0</v>
      </c>
      <c r="P42" s="35" t="str">
        <f t="shared" si="3"/>
        <v>176,48</v>
      </c>
      <c r="Q42" s="36">
        <f t="shared" si="4"/>
        <v>1.7699999999999818</v>
      </c>
      <c r="R42" s="36" t="str">
        <f t="shared" si="5"/>
        <v>174,71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140</v>
      </c>
      <c r="G43" t="s">
        <v>141</v>
      </c>
      <c r="H43" t="s">
        <v>142</v>
      </c>
      <c r="I43" s="39"/>
      <c r="J43" s="40">
        <v>36</v>
      </c>
      <c r="K43" s="34" t="str">
        <f t="shared" si="0"/>
        <v>В52-36</v>
      </c>
      <c r="L43" s="34" t="str">
        <f t="shared" si="0"/>
        <v>176,73</v>
      </c>
      <c r="M43" s="34" t="str">
        <f t="shared" si="2"/>
        <v>88-13(52)</v>
      </c>
      <c r="N43" s="35">
        <f t="shared" si="1"/>
        <v>0</v>
      </c>
      <c r="O43" s="35">
        <f t="shared" si="1"/>
        <v>0</v>
      </c>
      <c r="P43" s="35" t="str">
        <f t="shared" si="3"/>
        <v>176,73</v>
      </c>
      <c r="Q43" s="36">
        <f t="shared" si="4"/>
        <v>2</v>
      </c>
      <c r="R43" s="36" t="str">
        <f t="shared" si="5"/>
        <v>174,73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143</v>
      </c>
      <c r="G44" t="s">
        <v>144</v>
      </c>
      <c r="H44" t="s">
        <v>145</v>
      </c>
      <c r="I44" s="39"/>
      <c r="J44" s="40">
        <v>37</v>
      </c>
      <c r="K44" s="34" t="str">
        <f t="shared" si="0"/>
        <v>В52-37</v>
      </c>
      <c r="L44" s="34" t="str">
        <f t="shared" si="0"/>
        <v>176,19</v>
      </c>
      <c r="M44" s="34" t="str">
        <f t="shared" si="2"/>
        <v>88-13(52)</v>
      </c>
      <c r="N44" s="35">
        <f t="shared" si="1"/>
        <v>0</v>
      </c>
      <c r="O44" s="35">
        <f t="shared" si="1"/>
        <v>0</v>
      </c>
      <c r="P44" s="35" t="str">
        <f t="shared" si="3"/>
        <v>176,19</v>
      </c>
      <c r="Q44" s="36">
        <f t="shared" si="4"/>
        <v>3.0500000000000114</v>
      </c>
      <c r="R44" s="36" t="str">
        <f t="shared" si="5"/>
        <v>173,14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146</v>
      </c>
      <c r="G45" t="s">
        <v>147</v>
      </c>
      <c r="H45" t="s">
        <v>148</v>
      </c>
      <c r="I45" s="39"/>
      <c r="J45" s="40">
        <v>38</v>
      </c>
      <c r="K45" s="34" t="str">
        <f t="shared" si="0"/>
        <v>В52-38</v>
      </c>
      <c r="L45" s="34" t="str">
        <f t="shared" si="0"/>
        <v>176,33</v>
      </c>
      <c r="M45" s="34" t="str">
        <f t="shared" si="2"/>
        <v>88-13(52)</v>
      </c>
      <c r="N45" s="35">
        <f t="shared" si="1"/>
        <v>0</v>
      </c>
      <c r="O45" s="35">
        <f t="shared" si="1"/>
        <v>0</v>
      </c>
      <c r="P45" s="35" t="str">
        <f t="shared" si="3"/>
        <v>176,33</v>
      </c>
      <c r="Q45" s="36">
        <f t="shared" si="4"/>
        <v>1.75</v>
      </c>
      <c r="R45" s="36" t="str">
        <f t="shared" si="5"/>
        <v>174,58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149</v>
      </c>
      <c r="G46" t="s">
        <v>98</v>
      </c>
      <c r="H46" t="s">
        <v>90</v>
      </c>
      <c r="I46" s="39"/>
      <c r="J46" s="40">
        <v>39</v>
      </c>
      <c r="K46" s="34" t="str">
        <f t="shared" si="0"/>
        <v>В52-39</v>
      </c>
      <c r="L46" s="34" t="str">
        <f t="shared" si="0"/>
        <v>176,00</v>
      </c>
      <c r="M46" s="34" t="str">
        <f t="shared" si="2"/>
        <v>88-13(52)</v>
      </c>
      <c r="N46" s="35">
        <f t="shared" si="1"/>
        <v>0</v>
      </c>
      <c r="O46" s="35">
        <f t="shared" si="1"/>
        <v>0</v>
      </c>
      <c r="P46" s="35" t="str">
        <f t="shared" si="3"/>
        <v>176,00</v>
      </c>
      <c r="Q46" s="36">
        <f t="shared" si="4"/>
        <v>1.9499999999999886</v>
      </c>
      <c r="R46" s="36" t="str">
        <f t="shared" si="5"/>
        <v>174,05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150</v>
      </c>
      <c r="G47" t="s">
        <v>151</v>
      </c>
      <c r="H47" t="s">
        <v>152</v>
      </c>
      <c r="I47" s="39"/>
      <c r="J47" s="40">
        <v>40</v>
      </c>
      <c r="K47" s="34" t="str">
        <f t="shared" si="0"/>
        <v>В52-40</v>
      </c>
      <c r="L47" s="34" t="str">
        <f t="shared" si="0"/>
        <v>176,90</v>
      </c>
      <c r="M47" s="34" t="str">
        <f t="shared" si="2"/>
        <v>88-13(52)</v>
      </c>
      <c r="N47" s="35">
        <f t="shared" si="1"/>
        <v>0</v>
      </c>
      <c r="O47" s="35">
        <f t="shared" si="1"/>
        <v>0</v>
      </c>
      <c r="P47" s="35" t="str">
        <f t="shared" si="3"/>
        <v>176,90</v>
      </c>
      <c r="Q47" s="36">
        <f t="shared" si="4"/>
        <v>1.9500000000000171</v>
      </c>
      <c r="R47" s="36" t="str">
        <f t="shared" si="5"/>
        <v>174,95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153</v>
      </c>
      <c r="G48" t="s">
        <v>154</v>
      </c>
      <c r="H48" t="s">
        <v>155</v>
      </c>
      <c r="I48" s="39"/>
      <c r="J48" s="40">
        <v>41</v>
      </c>
      <c r="K48" s="34" t="str">
        <f t="shared" ref="K48:L63" si="6">F48</f>
        <v>В52-41</v>
      </c>
      <c r="L48" s="34" t="str">
        <f t="shared" si="6"/>
        <v>176,40</v>
      </c>
      <c r="M48" s="34" t="str">
        <f t="shared" si="2"/>
        <v>88-13(52)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176,40</v>
      </c>
      <c r="Q48" s="36">
        <f t="shared" si="4"/>
        <v>2.0600000000000023</v>
      </c>
      <c r="R48" s="36" t="str">
        <f t="shared" si="5"/>
        <v>174,34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156</v>
      </c>
      <c r="G49" t="s">
        <v>157</v>
      </c>
      <c r="H49" t="s">
        <v>158</v>
      </c>
      <c r="I49" s="39"/>
      <c r="J49" s="40">
        <v>42</v>
      </c>
      <c r="K49" s="34" t="str">
        <f t="shared" si="6"/>
        <v>В52-42</v>
      </c>
      <c r="L49" s="34" t="str">
        <f t="shared" si="6"/>
        <v>168,45</v>
      </c>
      <c r="M49" s="34" t="str">
        <f t="shared" si="2"/>
        <v>88-13(52)</v>
      </c>
      <c r="N49" s="35">
        <f t="shared" si="7"/>
        <v>0</v>
      </c>
      <c r="O49" s="35">
        <f t="shared" si="7"/>
        <v>0</v>
      </c>
      <c r="P49" s="35" t="str">
        <f t="shared" si="3"/>
        <v>168,45</v>
      </c>
      <c r="Q49" s="36">
        <f t="shared" si="4"/>
        <v>2.1199999999999761</v>
      </c>
      <c r="R49" s="36" t="str">
        <f t="shared" si="5"/>
        <v>166,33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159</v>
      </c>
      <c r="G50" t="s">
        <v>157</v>
      </c>
      <c r="H50" t="s">
        <v>160</v>
      </c>
      <c r="I50" s="39"/>
      <c r="J50" s="40">
        <v>43</v>
      </c>
      <c r="K50" s="34" t="str">
        <f t="shared" si="6"/>
        <v>В52-43</v>
      </c>
      <c r="L50" s="34" t="str">
        <f t="shared" si="6"/>
        <v>168,45</v>
      </c>
      <c r="M50" s="34" t="str">
        <f t="shared" si="2"/>
        <v>88-13(52)</v>
      </c>
      <c r="N50" s="35">
        <f t="shared" si="7"/>
        <v>0</v>
      </c>
      <c r="O50" s="35">
        <f t="shared" si="7"/>
        <v>0</v>
      </c>
      <c r="P50" s="35" t="str">
        <f t="shared" si="3"/>
        <v>168,45</v>
      </c>
      <c r="Q50" s="36">
        <f t="shared" si="4"/>
        <v>1.6999999999999886</v>
      </c>
      <c r="R50" s="36" t="str">
        <f t="shared" si="5"/>
        <v>166,75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F51" t="s">
        <v>161</v>
      </c>
      <c r="G51" t="s">
        <v>162</v>
      </c>
      <c r="H51" t="s">
        <v>163</v>
      </c>
      <c r="I51" s="39"/>
      <c r="J51" s="40">
        <v>44</v>
      </c>
      <c r="K51" s="34" t="str">
        <f t="shared" si="6"/>
        <v>В52-44</v>
      </c>
      <c r="L51" s="34" t="str">
        <f t="shared" si="6"/>
        <v>168,40</v>
      </c>
      <c r="M51" s="34" t="str">
        <f t="shared" si="2"/>
        <v>88-13(52)</v>
      </c>
      <c r="N51" s="35">
        <f t="shared" si="7"/>
        <v>0</v>
      </c>
      <c r="O51" s="35">
        <f t="shared" si="7"/>
        <v>0</v>
      </c>
      <c r="P51" s="35" t="str">
        <f t="shared" si="3"/>
        <v>168,40</v>
      </c>
      <c r="Q51" s="36">
        <f t="shared" si="4"/>
        <v>1.9000000000000057</v>
      </c>
      <c r="R51" s="36" t="str">
        <f t="shared" si="5"/>
        <v>166,50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F52" t="s">
        <v>164</v>
      </c>
      <c r="G52" t="s">
        <v>165</v>
      </c>
      <c r="H52" t="s">
        <v>166</v>
      </c>
      <c r="I52" s="39"/>
      <c r="J52" s="40">
        <v>45</v>
      </c>
      <c r="K52" s="34" t="str">
        <f t="shared" si="6"/>
        <v>В52-45</v>
      </c>
      <c r="L52" s="34" t="str">
        <f t="shared" si="6"/>
        <v>168,84</v>
      </c>
      <c r="M52" s="34" t="str">
        <f t="shared" si="2"/>
        <v>88-13(52)</v>
      </c>
      <c r="N52" s="35">
        <f t="shared" si="7"/>
        <v>0</v>
      </c>
      <c r="O52" s="35">
        <f t="shared" si="7"/>
        <v>0</v>
      </c>
      <c r="P52" s="35" t="str">
        <f t="shared" si="3"/>
        <v>168,84</v>
      </c>
      <c r="Q52" s="36">
        <f t="shared" si="4"/>
        <v>2.1100000000000136</v>
      </c>
      <c r="R52" s="36" t="str">
        <f t="shared" si="5"/>
        <v>166,73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F53" t="s">
        <v>167</v>
      </c>
      <c r="G53" t="s">
        <v>168</v>
      </c>
      <c r="H53" t="s">
        <v>169</v>
      </c>
      <c r="I53" s="39"/>
      <c r="J53" s="40">
        <v>46</v>
      </c>
      <c r="K53" s="34" t="str">
        <f t="shared" si="6"/>
        <v>В52-46</v>
      </c>
      <c r="L53" s="34" t="str">
        <f t="shared" si="6"/>
        <v>165,65</v>
      </c>
      <c r="M53" s="34" t="str">
        <f t="shared" si="2"/>
        <v>88-13(52)</v>
      </c>
      <c r="N53" s="35">
        <f t="shared" si="7"/>
        <v>0</v>
      </c>
      <c r="O53" s="35">
        <f t="shared" si="7"/>
        <v>0</v>
      </c>
      <c r="P53" s="35" t="str">
        <f t="shared" si="3"/>
        <v>165,65</v>
      </c>
      <c r="Q53" s="36">
        <f t="shared" si="4"/>
        <v>2.0500000000000114</v>
      </c>
      <c r="R53" s="36" t="str">
        <f t="shared" si="5"/>
        <v>163,60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F54" t="s">
        <v>170</v>
      </c>
      <c r="G54" t="s">
        <v>171</v>
      </c>
      <c r="H54" t="s">
        <v>172</v>
      </c>
      <c r="I54" s="39"/>
      <c r="J54" s="40">
        <v>47</v>
      </c>
      <c r="K54" s="34" t="str">
        <f t="shared" si="6"/>
        <v>В52-47</v>
      </c>
      <c r="L54" s="34" t="str">
        <f t="shared" si="6"/>
        <v>164,24</v>
      </c>
      <c r="M54" s="34" t="str">
        <f t="shared" si="2"/>
        <v>88-13(52)</v>
      </c>
      <c r="N54" s="35">
        <f t="shared" si="7"/>
        <v>0</v>
      </c>
      <c r="O54" s="35">
        <f t="shared" si="7"/>
        <v>0</v>
      </c>
      <c r="P54" s="35" t="str">
        <f t="shared" si="3"/>
        <v>164,24</v>
      </c>
      <c r="Q54" s="36">
        <f t="shared" si="4"/>
        <v>1.6800000000000068</v>
      </c>
      <c r="R54" s="36" t="str">
        <f t="shared" si="5"/>
        <v>162,56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F55" t="s">
        <v>173</v>
      </c>
      <c r="G55" t="s">
        <v>174</v>
      </c>
      <c r="H55" t="s">
        <v>175</v>
      </c>
      <c r="I55" s="39"/>
      <c r="J55" s="40">
        <v>48</v>
      </c>
      <c r="K55" s="34" t="str">
        <f t="shared" si="6"/>
        <v>В52-48</v>
      </c>
      <c r="L55" s="34" t="str">
        <f t="shared" si="6"/>
        <v>169,61</v>
      </c>
      <c r="M55" s="34" t="str">
        <f t="shared" si="2"/>
        <v>88-13(52)</v>
      </c>
      <c r="N55" s="35">
        <f t="shared" si="7"/>
        <v>0</v>
      </c>
      <c r="O55" s="35">
        <f t="shared" si="7"/>
        <v>0</v>
      </c>
      <c r="P55" s="35" t="str">
        <f t="shared" si="3"/>
        <v>169,61</v>
      </c>
      <c r="Q55" s="36">
        <f t="shared" si="4"/>
        <v>3.3500000000000227</v>
      </c>
      <c r="R55" s="36" t="str">
        <f t="shared" si="5"/>
        <v>166,26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F56" t="s">
        <v>176</v>
      </c>
      <c r="G56" t="s">
        <v>177</v>
      </c>
      <c r="H56" t="s">
        <v>178</v>
      </c>
      <c r="I56" s="39"/>
      <c r="J56" s="40">
        <v>49</v>
      </c>
      <c r="K56" s="34" t="str">
        <f t="shared" si="6"/>
        <v>В52-49</v>
      </c>
      <c r="L56" s="34" t="str">
        <f t="shared" si="6"/>
        <v>169,13</v>
      </c>
      <c r="M56" s="34" t="str">
        <f t="shared" si="2"/>
        <v>88-13(52)</v>
      </c>
      <c r="N56" s="35">
        <f t="shared" si="7"/>
        <v>0</v>
      </c>
      <c r="O56" s="35">
        <f t="shared" si="7"/>
        <v>0</v>
      </c>
      <c r="P56" s="35" t="str">
        <f t="shared" si="3"/>
        <v>169,13</v>
      </c>
      <c r="Q56" s="36">
        <f t="shared" si="4"/>
        <v>2.0999999999999943</v>
      </c>
      <c r="R56" s="36" t="str">
        <f t="shared" si="5"/>
        <v>167,03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F57" t="s">
        <v>179</v>
      </c>
      <c r="G57" t="s">
        <v>180</v>
      </c>
      <c r="H57" t="s">
        <v>181</v>
      </c>
      <c r="I57" s="39"/>
      <c r="J57" s="40">
        <v>50</v>
      </c>
      <c r="K57" s="34" t="str">
        <f t="shared" si="6"/>
        <v>В52-50</v>
      </c>
      <c r="L57" s="34" t="str">
        <f t="shared" si="6"/>
        <v>169,35</v>
      </c>
      <c r="M57" s="34" t="str">
        <f t="shared" si="2"/>
        <v>88-13(52)</v>
      </c>
      <c r="N57" s="35">
        <f t="shared" si="7"/>
        <v>0</v>
      </c>
      <c r="O57" s="35">
        <f t="shared" si="7"/>
        <v>0</v>
      </c>
      <c r="P57" s="35" t="str">
        <f t="shared" si="3"/>
        <v>169,35</v>
      </c>
      <c r="Q57" s="36">
        <f t="shared" si="4"/>
        <v>2.0099999999999909</v>
      </c>
      <c r="R57" s="36" t="str">
        <f t="shared" si="5"/>
        <v>167,34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F58" t="s">
        <v>182</v>
      </c>
      <c r="G58" t="s">
        <v>183</v>
      </c>
      <c r="H58" t="s">
        <v>184</v>
      </c>
      <c r="I58" s="39"/>
      <c r="J58" s="40">
        <v>51</v>
      </c>
      <c r="K58" s="34" t="str">
        <f t="shared" si="6"/>
        <v>В52-51</v>
      </c>
      <c r="L58" s="34" t="str">
        <f t="shared" si="6"/>
        <v>168,90</v>
      </c>
      <c r="M58" s="34" t="str">
        <f t="shared" si="2"/>
        <v>88-13(52)</v>
      </c>
      <c r="N58" s="35">
        <f t="shared" si="7"/>
        <v>0</v>
      </c>
      <c r="O58" s="35">
        <f t="shared" si="7"/>
        <v>0</v>
      </c>
      <c r="P58" s="35" t="str">
        <f t="shared" si="3"/>
        <v>168,90</v>
      </c>
      <c r="Q58" s="36">
        <f t="shared" si="4"/>
        <v>1.5300000000000011</v>
      </c>
      <c r="R58" s="36" t="str">
        <f t="shared" si="5"/>
        <v>167,37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F59" t="s">
        <v>185</v>
      </c>
      <c r="G59" t="s">
        <v>186</v>
      </c>
      <c r="H59" t="s">
        <v>187</v>
      </c>
      <c r="I59" s="39"/>
      <c r="J59" s="40">
        <v>52</v>
      </c>
      <c r="K59" s="34" t="str">
        <f t="shared" si="6"/>
        <v>В52-52</v>
      </c>
      <c r="L59" s="34" t="str">
        <f t="shared" si="6"/>
        <v>168,60</v>
      </c>
      <c r="M59" s="34" t="str">
        <f t="shared" si="2"/>
        <v>88-13(52)</v>
      </c>
      <c r="N59" s="35">
        <f t="shared" si="7"/>
        <v>0</v>
      </c>
      <c r="O59" s="35">
        <f t="shared" si="7"/>
        <v>0</v>
      </c>
      <c r="P59" s="35" t="str">
        <f t="shared" si="3"/>
        <v>168,60</v>
      </c>
      <c r="Q59" s="36">
        <f t="shared" si="4"/>
        <v>2.0499999999999829</v>
      </c>
      <c r="R59" s="36" t="str">
        <f t="shared" si="5"/>
        <v>166,55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F60" t="s">
        <v>188</v>
      </c>
      <c r="G60" t="s">
        <v>189</v>
      </c>
      <c r="H60" t="s">
        <v>190</v>
      </c>
      <c r="I60" s="39"/>
      <c r="J60" s="40">
        <v>53</v>
      </c>
      <c r="K60" s="34" t="str">
        <f t="shared" si="6"/>
        <v>В52-53</v>
      </c>
      <c r="L60" s="34" t="str">
        <f t="shared" si="6"/>
        <v>168,61</v>
      </c>
      <c r="M60" s="34" t="str">
        <f t="shared" si="2"/>
        <v>88-13(52)</v>
      </c>
      <c r="N60" s="35">
        <f t="shared" si="7"/>
        <v>0</v>
      </c>
      <c r="O60" s="35">
        <f t="shared" si="7"/>
        <v>0</v>
      </c>
      <c r="P60" s="35" t="str">
        <f t="shared" si="3"/>
        <v>168,61</v>
      </c>
      <c r="Q60" s="36">
        <f t="shared" si="4"/>
        <v>2.0400000000000205</v>
      </c>
      <c r="R60" s="36" t="str">
        <f t="shared" si="5"/>
        <v>166,57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I61" s="39"/>
      <c r="J61" s="40">
        <v>54</v>
      </c>
      <c r="K61" s="34">
        <f t="shared" si="6"/>
        <v>0</v>
      </c>
      <c r="L61" s="34">
        <f t="shared" si="6"/>
        <v>0</v>
      </c>
      <c r="M61" s="34" t="str">
        <f t="shared" si="2"/>
        <v>88-13(52)</v>
      </c>
      <c r="N61" s="35">
        <f t="shared" si="7"/>
        <v>0</v>
      </c>
      <c r="O61" s="35">
        <f t="shared" si="7"/>
        <v>0</v>
      </c>
      <c r="P61" s="35">
        <f t="shared" si="3"/>
        <v>0</v>
      </c>
      <c r="Q61" s="36">
        <f t="shared" si="4"/>
        <v>0</v>
      </c>
      <c r="R61" s="36">
        <f t="shared" si="5"/>
        <v>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I62" s="39"/>
      <c r="J62" s="40">
        <v>55</v>
      </c>
      <c r="K62" s="34">
        <f t="shared" si="6"/>
        <v>0</v>
      </c>
      <c r="L62" s="34">
        <f t="shared" si="6"/>
        <v>0</v>
      </c>
      <c r="M62" s="34" t="str">
        <f t="shared" si="2"/>
        <v>88-13(52)</v>
      </c>
      <c r="N62" s="35">
        <f t="shared" si="7"/>
        <v>0</v>
      </c>
      <c r="O62" s="35">
        <f t="shared" si="7"/>
        <v>0</v>
      </c>
      <c r="P62" s="35">
        <f t="shared" si="3"/>
        <v>0</v>
      </c>
      <c r="Q62" s="36">
        <f t="shared" si="4"/>
        <v>0</v>
      </c>
      <c r="R62" s="36">
        <f t="shared" si="5"/>
        <v>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I63" s="39"/>
      <c r="J63" s="40">
        <v>56</v>
      </c>
      <c r="K63" s="34">
        <f t="shared" si="6"/>
        <v>0</v>
      </c>
      <c r="L63" s="34">
        <f t="shared" si="6"/>
        <v>0</v>
      </c>
      <c r="M63" s="34" t="str">
        <f t="shared" si="2"/>
        <v>88-13(52)</v>
      </c>
      <c r="N63" s="35">
        <f t="shared" si="7"/>
        <v>0</v>
      </c>
      <c r="O63" s="35">
        <f t="shared" si="7"/>
        <v>0</v>
      </c>
      <c r="P63" s="35">
        <f t="shared" si="3"/>
        <v>0</v>
      </c>
      <c r="Q63" s="36">
        <f t="shared" si="4"/>
        <v>0</v>
      </c>
      <c r="R63" s="36">
        <f t="shared" si="5"/>
        <v>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I64" s="39"/>
      <c r="J64" s="40">
        <v>57</v>
      </c>
      <c r="K64" s="34">
        <f t="shared" ref="K64:L127" si="8">F64</f>
        <v>0</v>
      </c>
      <c r="L64" s="34">
        <f t="shared" si="8"/>
        <v>0</v>
      </c>
      <c r="M64" s="34" t="str">
        <f t="shared" si="2"/>
        <v>88-13(52)</v>
      </c>
      <c r="N64" s="35">
        <f t="shared" ref="N64:O127" si="9">C64</f>
        <v>0</v>
      </c>
      <c r="O64" s="35">
        <f t="shared" si="9"/>
        <v>0</v>
      </c>
      <c r="P64" s="35">
        <f t="shared" si="3"/>
        <v>0</v>
      </c>
      <c r="Q64" s="36">
        <f t="shared" si="4"/>
        <v>0</v>
      </c>
      <c r="R64" s="36">
        <f t="shared" si="5"/>
        <v>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I65" s="39"/>
      <c r="J65" s="40">
        <v>58</v>
      </c>
      <c r="K65" s="34">
        <f t="shared" si="8"/>
        <v>0</v>
      </c>
      <c r="L65" s="34">
        <f t="shared" si="8"/>
        <v>0</v>
      </c>
      <c r="M65" s="34" t="str">
        <f t="shared" si="2"/>
        <v>88-13(52)</v>
      </c>
      <c r="N65" s="35">
        <f t="shared" si="9"/>
        <v>0</v>
      </c>
      <c r="O65" s="35">
        <f t="shared" si="9"/>
        <v>0</v>
      </c>
      <c r="P65" s="35">
        <f t="shared" si="3"/>
        <v>0</v>
      </c>
      <c r="Q65" s="36">
        <f t="shared" si="4"/>
        <v>0</v>
      </c>
      <c r="R65" s="36">
        <f t="shared" si="5"/>
        <v>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I66" s="39"/>
      <c r="J66" s="40">
        <v>59</v>
      </c>
      <c r="K66" s="34">
        <f t="shared" si="8"/>
        <v>0</v>
      </c>
      <c r="L66" s="34">
        <f t="shared" si="8"/>
        <v>0</v>
      </c>
      <c r="M66" s="34" t="str">
        <f t="shared" si="2"/>
        <v>88-13(52)</v>
      </c>
      <c r="N66" s="35">
        <f t="shared" si="9"/>
        <v>0</v>
      </c>
      <c r="O66" s="35">
        <f t="shared" si="9"/>
        <v>0</v>
      </c>
      <c r="P66" s="35">
        <f t="shared" si="3"/>
        <v>0</v>
      </c>
      <c r="Q66" s="36">
        <f t="shared" si="4"/>
        <v>0</v>
      </c>
      <c r="R66" s="36">
        <f t="shared" si="5"/>
        <v>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I67" s="39"/>
      <c r="J67" s="40">
        <v>60</v>
      </c>
      <c r="K67" s="34">
        <f t="shared" si="8"/>
        <v>0</v>
      </c>
      <c r="L67" s="34">
        <f t="shared" si="8"/>
        <v>0</v>
      </c>
      <c r="M67" s="34" t="str">
        <f t="shared" si="2"/>
        <v>88-13(52)</v>
      </c>
      <c r="N67" s="35">
        <f t="shared" si="9"/>
        <v>0</v>
      </c>
      <c r="O67" s="35">
        <f t="shared" si="9"/>
        <v>0</v>
      </c>
      <c r="P67" s="35">
        <f t="shared" si="3"/>
        <v>0</v>
      </c>
      <c r="Q67" s="36">
        <f t="shared" si="4"/>
        <v>0</v>
      </c>
      <c r="R67" s="36">
        <f t="shared" si="5"/>
        <v>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I68" s="39"/>
      <c r="J68" s="40">
        <v>61</v>
      </c>
      <c r="K68" s="34">
        <f t="shared" si="8"/>
        <v>0</v>
      </c>
      <c r="L68" s="34">
        <f t="shared" si="8"/>
        <v>0</v>
      </c>
      <c r="M68" s="34" t="str">
        <f t="shared" si="2"/>
        <v>88-13(52)</v>
      </c>
      <c r="N68" s="35">
        <f t="shared" si="9"/>
        <v>0</v>
      </c>
      <c r="O68" s="35">
        <f t="shared" si="9"/>
        <v>0</v>
      </c>
      <c r="P68" s="35">
        <f t="shared" si="3"/>
        <v>0</v>
      </c>
      <c r="Q68" s="36">
        <f t="shared" si="4"/>
        <v>0</v>
      </c>
      <c r="R68" s="36">
        <f t="shared" si="5"/>
        <v>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88-13(52)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88-13(52)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88-13(52)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88-13(52)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88-13(52)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88-13(52)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88-13(52)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88-13(52)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88-13(52)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88-13(52)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88-13(52)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88-13(52)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88-13(52)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88-13(52)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88-13(52)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88-13(52)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88-13(52)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88-13(52)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88-13(52)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88-13(52)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88-13(52)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88-13(52)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88-13(52)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88-13(52)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88-13(52)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88-13(52)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88-13(52)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88-13(52)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88-13(52)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88-13(52)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88-13(52)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88-13(52)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88-13(52)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88-13(52)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88-13(52)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88-13(52)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G105" s="43"/>
      <c r="H105" s="4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88-13(52)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88-13(52)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88-13(52)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88-13(52)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88-13(52)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88-13(52)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88-13(52)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88-13(52)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88-13(52)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88-13(52)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88-13(52)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88-13(52)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88-13(52)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88-13(52)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88-13(52)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88-13(52)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88-13(52)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88-13(52)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88-13(52)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88-13(52)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88-13(52)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88-13(52)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88-13(52)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88-13(52)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88-13(52)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88-13(52)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88-13(52)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88-13(52)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88-13(52)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88-13(52)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88-13(52)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88-13(52)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88-13(52)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88-13(52)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88-13(52)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88-13(52)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88-13(52)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88-13(52)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88-13(52)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88-13(52)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88-13(52)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88-13(52)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88-13(52)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88-13(52)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88-13(52)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88-13(52)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88-13(52)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88-13(52)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88-13(52)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88-13(52)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88-13(52)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88-13(52)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88-13(52)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88-13(52)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88-13(52)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88-13(52)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88-13(52)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88-13(52)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88-13(52)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88-13(52)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88-13(52)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88-13(52)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88-13(52)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88-13(52)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88-13(52)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88-13(52)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88-13(52)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88-13(52)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88-13(52)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88-13(52)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88-13(52)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88-13(52)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88-13(52)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88-13(52)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88-13(52)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88-13(52)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88-13(52)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88-13(52)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88-13(52)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88-13(52)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88-13(52)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88-13(52)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88-13(52)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88-13(52)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88-13(52)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88-13(52)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88-13(52)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88-13(52)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88-13(52)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88-13(52)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88-13(52)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88-13(52)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88-13(52)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88-13(52)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88-13(52)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88-13(52)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88-13(52)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88-13(52)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88-13(52)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88-13(52)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88-13(52)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88-13(52)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4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88-13(52)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5"/>
      <c r="D208" s="45"/>
      <c r="E208" s="45"/>
      <c r="F208" s="45"/>
      <c r="G208" s="45"/>
      <c r="H208" s="45"/>
      <c r="I208" s="39"/>
      <c r="J208" s="46"/>
      <c r="K208" s="47"/>
      <c r="L208" s="47"/>
      <c r="M208" s="47"/>
      <c r="N208" s="48"/>
      <c r="O208" s="48"/>
      <c r="P208" s="48"/>
      <c r="Q208" s="49"/>
      <c r="R208" s="49"/>
      <c r="S208" s="39"/>
    </row>
    <row r="209" spans="2:19">
      <c r="B209" s="39"/>
      <c r="C209" s="45"/>
      <c r="D209" s="45"/>
      <c r="E209" s="45"/>
      <c r="F209" s="45"/>
      <c r="G209" s="45"/>
      <c r="H209" s="45"/>
      <c r="I209" s="39"/>
      <c r="J209" s="46"/>
      <c r="K209" s="47"/>
      <c r="L209" s="47"/>
      <c r="M209" s="47"/>
      <c r="N209" s="48"/>
      <c r="O209" s="48"/>
      <c r="P209" s="48"/>
      <c r="Q209" s="49"/>
      <c r="R209" s="49"/>
      <c r="S209" s="39"/>
    </row>
    <row r="210" spans="2:19">
      <c r="B210" s="39"/>
      <c r="C210" s="45"/>
      <c r="D210" s="45"/>
      <c r="E210" s="45"/>
      <c r="F210" s="45"/>
      <c r="G210" s="45"/>
      <c r="H210" s="45"/>
      <c r="I210" s="39"/>
      <c r="J210" s="46"/>
      <c r="K210" s="47"/>
      <c r="L210" s="47"/>
      <c r="M210" s="47"/>
      <c r="N210" s="48"/>
      <c r="O210" s="48"/>
      <c r="P210" s="48"/>
      <c r="Q210" s="49"/>
      <c r="R210" s="49"/>
      <c r="S210" s="39"/>
    </row>
    <row r="211" spans="2:19">
      <c r="B211" s="39"/>
      <c r="C211" s="45"/>
      <c r="D211" s="45"/>
      <c r="E211" s="45"/>
      <c r="F211" s="45"/>
      <c r="G211" s="45"/>
      <c r="H211" s="45"/>
      <c r="I211" s="39"/>
      <c r="J211" s="46"/>
      <c r="K211" s="47"/>
      <c r="L211" s="47"/>
      <c r="M211" s="47"/>
      <c r="N211" s="48"/>
      <c r="O211" s="48"/>
      <c r="P211" s="48"/>
      <c r="Q211" s="49"/>
      <c r="R211" s="49"/>
      <c r="S211" s="39"/>
    </row>
    <row r="212" spans="2:19">
      <c r="B212" s="39"/>
      <c r="C212" s="45"/>
      <c r="D212" s="45"/>
      <c r="E212" s="45"/>
      <c r="F212" s="45"/>
      <c r="G212" s="45"/>
      <c r="H212" s="45"/>
      <c r="I212" s="39"/>
      <c r="J212" s="46"/>
      <c r="K212" s="47"/>
      <c r="L212" s="47"/>
      <c r="M212" s="47"/>
      <c r="N212" s="48"/>
      <c r="O212" s="48"/>
      <c r="P212" s="48"/>
      <c r="Q212" s="49"/>
      <c r="R212" s="49"/>
      <c r="S212" s="39"/>
    </row>
    <row r="213" spans="2:19">
      <c r="B213" s="39"/>
      <c r="C213" s="45"/>
      <c r="D213" s="45"/>
      <c r="E213" s="45"/>
      <c r="F213" s="45"/>
      <c r="G213" s="45"/>
      <c r="H213" s="45"/>
      <c r="I213" s="39"/>
      <c r="J213" s="46"/>
      <c r="K213" s="47"/>
      <c r="L213" s="47"/>
      <c r="M213" s="47"/>
      <c r="N213" s="48"/>
      <c r="O213" s="48"/>
      <c r="P213" s="48"/>
      <c r="Q213" s="49"/>
      <c r="R213" s="49"/>
      <c r="S213" s="39"/>
    </row>
    <row r="214" spans="2:19">
      <c r="B214" s="39"/>
      <c r="C214" s="45"/>
      <c r="D214" s="45"/>
      <c r="E214" s="45"/>
      <c r="F214" s="45"/>
      <c r="G214" s="45"/>
      <c r="H214" s="45"/>
      <c r="I214" s="39"/>
      <c r="J214" s="46"/>
      <c r="K214" s="47"/>
      <c r="L214" s="47"/>
      <c r="M214" s="47"/>
      <c r="N214" s="48"/>
      <c r="O214" s="48"/>
      <c r="P214" s="48"/>
      <c r="Q214" s="49"/>
      <c r="R214" s="49"/>
      <c r="S214" s="39"/>
    </row>
    <row r="215" spans="2:19">
      <c r="B215" s="39"/>
      <c r="C215" s="45"/>
      <c r="D215" s="45"/>
      <c r="E215" s="45"/>
      <c r="F215" s="45"/>
      <c r="G215" s="45"/>
      <c r="H215" s="45"/>
      <c r="I215" s="39"/>
      <c r="J215" s="46"/>
      <c r="K215" s="47"/>
      <c r="L215" s="47"/>
      <c r="M215" s="47"/>
      <c r="N215" s="48"/>
      <c r="O215" s="48"/>
      <c r="P215" s="48"/>
      <c r="Q215" s="49"/>
      <c r="R215" s="49"/>
      <c r="S215" s="39"/>
    </row>
    <row r="216" spans="2:19">
      <c r="B216" s="39"/>
      <c r="C216" s="45"/>
      <c r="D216" s="45"/>
      <c r="E216" s="45"/>
      <c r="F216" s="45"/>
      <c r="G216" s="45"/>
      <c r="H216" s="45"/>
      <c r="I216" s="39"/>
      <c r="J216" s="46"/>
      <c r="K216" s="47"/>
      <c r="L216" s="47"/>
      <c r="M216" s="47"/>
      <c r="N216" s="48"/>
      <c r="O216" s="48"/>
      <c r="P216" s="48"/>
      <c r="Q216" s="49"/>
      <c r="R216" s="49"/>
      <c r="S216" s="39"/>
    </row>
    <row r="217" spans="2:19">
      <c r="B217" s="39"/>
      <c r="C217" s="45"/>
      <c r="D217" s="45"/>
      <c r="E217" s="45"/>
      <c r="F217" s="45"/>
      <c r="G217" s="45"/>
      <c r="H217" s="45"/>
      <c r="I217" s="39"/>
      <c r="J217" s="46"/>
      <c r="K217" s="47"/>
      <c r="L217" s="47"/>
      <c r="M217" s="47"/>
      <c r="N217" s="48"/>
      <c r="O217" s="48"/>
      <c r="P217" s="48"/>
      <c r="Q217" s="49"/>
      <c r="R217" s="49"/>
      <c r="S217" s="39"/>
    </row>
    <row r="218" spans="2:19">
      <c r="B218" s="39"/>
      <c r="C218" s="45"/>
      <c r="D218" s="45"/>
      <c r="E218" s="45"/>
      <c r="F218" s="45"/>
      <c r="G218" s="45"/>
      <c r="H218" s="45"/>
      <c r="I218" s="39"/>
      <c r="J218" s="46"/>
      <c r="K218" s="47"/>
      <c r="L218" s="47"/>
      <c r="M218" s="47"/>
      <c r="N218" s="48"/>
      <c r="O218" s="48"/>
      <c r="P218" s="48"/>
      <c r="Q218" s="49"/>
      <c r="R218" s="49"/>
      <c r="S218" s="39"/>
    </row>
    <row r="219" spans="2:19">
      <c r="B219" s="39"/>
      <c r="C219" s="45"/>
      <c r="D219" s="45"/>
      <c r="E219" s="45"/>
      <c r="F219" s="45"/>
      <c r="G219" s="45"/>
      <c r="H219" s="45"/>
      <c r="I219" s="39"/>
      <c r="J219" s="46"/>
      <c r="K219" s="47"/>
      <c r="L219" s="47"/>
      <c r="M219" s="47"/>
      <c r="N219" s="48"/>
      <c r="O219" s="48"/>
      <c r="P219" s="48"/>
      <c r="Q219" s="49"/>
      <c r="R219" s="49"/>
      <c r="S219" s="39"/>
    </row>
    <row r="220" spans="2:19">
      <c r="B220" s="39"/>
      <c r="C220" s="45"/>
      <c r="D220" s="45"/>
      <c r="E220" s="45"/>
      <c r="F220" s="45"/>
      <c r="G220" s="45"/>
      <c r="H220" s="45"/>
      <c r="I220" s="39"/>
      <c r="J220" s="46"/>
      <c r="K220" s="47"/>
      <c r="L220" s="47"/>
      <c r="M220" s="47"/>
      <c r="N220" s="48"/>
      <c r="O220" s="48"/>
      <c r="P220" s="48"/>
      <c r="Q220" s="49"/>
      <c r="R220" s="49"/>
      <c r="S220" s="39"/>
    </row>
    <row r="221" spans="2:19">
      <c r="B221" s="39"/>
      <c r="C221" s="45"/>
      <c r="D221" s="45"/>
      <c r="E221" s="45"/>
      <c r="F221" s="45"/>
      <c r="G221" s="45"/>
      <c r="H221" s="45"/>
      <c r="I221" s="39"/>
      <c r="J221" s="46"/>
      <c r="K221" s="47"/>
      <c r="L221" s="47"/>
      <c r="M221" s="47"/>
      <c r="N221" s="48"/>
      <c r="O221" s="48"/>
      <c r="P221" s="48"/>
      <c r="Q221" s="49"/>
      <c r="R221" s="49"/>
      <c r="S221" s="39"/>
    </row>
    <row r="222" spans="2:19">
      <c r="B222" s="39"/>
      <c r="C222" s="45"/>
      <c r="D222" s="45"/>
      <c r="E222" s="45"/>
      <c r="F222" s="45"/>
      <c r="G222" s="45"/>
      <c r="H222" s="45"/>
      <c r="I222" s="39"/>
      <c r="J222" s="46"/>
      <c r="K222" s="47"/>
      <c r="L222" s="47"/>
      <c r="M222" s="47"/>
      <c r="N222" s="48"/>
      <c r="O222" s="48"/>
      <c r="P222" s="48"/>
      <c r="Q222" s="49"/>
      <c r="R222" s="49"/>
      <c r="S222" s="39"/>
    </row>
    <row r="223" spans="2:19">
      <c r="B223" s="39"/>
      <c r="C223" s="45"/>
      <c r="D223" s="45"/>
      <c r="E223" s="45"/>
      <c r="F223" s="45"/>
      <c r="G223" s="45"/>
      <c r="H223" s="45"/>
      <c r="I223" s="39"/>
      <c r="J223" s="46"/>
      <c r="K223" s="47"/>
      <c r="L223" s="47"/>
      <c r="M223" s="47"/>
      <c r="N223" s="48"/>
      <c r="O223" s="48"/>
      <c r="P223" s="48"/>
      <c r="Q223" s="49"/>
      <c r="R223" s="49"/>
      <c r="S223" s="39"/>
    </row>
    <row r="224" spans="2:19">
      <c r="B224" s="39"/>
      <c r="C224" s="45"/>
      <c r="D224" s="45"/>
      <c r="E224" s="45"/>
      <c r="F224" s="45"/>
      <c r="G224" s="45"/>
      <c r="H224" s="45"/>
      <c r="I224" s="39"/>
      <c r="J224" s="46"/>
      <c r="K224" s="47"/>
      <c r="L224" s="47"/>
      <c r="M224" s="47"/>
      <c r="N224" s="48"/>
      <c r="O224" s="48"/>
      <c r="P224" s="48"/>
      <c r="Q224" s="49"/>
      <c r="R224" s="49"/>
      <c r="S224" s="39"/>
    </row>
    <row r="225" spans="2:19">
      <c r="B225" s="39"/>
      <c r="C225" s="45"/>
      <c r="D225" s="45"/>
      <c r="E225" s="45"/>
      <c r="F225" s="45"/>
      <c r="G225" s="45"/>
      <c r="H225" s="45"/>
      <c r="I225" s="39"/>
      <c r="J225" s="46"/>
      <c r="K225" s="47"/>
      <c r="L225" s="47"/>
      <c r="M225" s="47"/>
      <c r="N225" s="48"/>
      <c r="O225" s="48"/>
      <c r="P225" s="48"/>
      <c r="Q225" s="49"/>
      <c r="R225" s="49"/>
      <c r="S225" s="39"/>
    </row>
    <row r="226" spans="2:19">
      <c r="B226" s="39"/>
      <c r="C226" s="45"/>
      <c r="D226" s="45"/>
      <c r="E226" s="45"/>
      <c r="F226" s="45"/>
      <c r="G226" s="45"/>
      <c r="H226" s="45"/>
      <c r="I226" s="39"/>
      <c r="J226" s="46"/>
      <c r="K226" s="47"/>
      <c r="L226" s="47"/>
      <c r="M226" s="47"/>
      <c r="N226" s="48"/>
      <c r="O226" s="48"/>
      <c r="P226" s="48"/>
      <c r="Q226" s="49"/>
      <c r="R226" s="49"/>
      <c r="S226" s="39"/>
    </row>
    <row r="227" spans="2:19">
      <c r="B227" s="39"/>
      <c r="C227" s="45"/>
      <c r="D227" s="45"/>
      <c r="E227" s="45"/>
      <c r="F227" s="45"/>
      <c r="G227" s="45"/>
      <c r="H227" s="45"/>
      <c r="I227" s="39"/>
      <c r="J227" s="46"/>
      <c r="K227" s="47"/>
      <c r="L227" s="47"/>
      <c r="M227" s="47"/>
      <c r="N227" s="48"/>
      <c r="O227" s="48"/>
      <c r="P227" s="48"/>
      <c r="Q227" s="49"/>
      <c r="R227" s="49"/>
      <c r="S227" s="39"/>
    </row>
    <row r="228" spans="2:19">
      <c r="B228" s="39"/>
      <c r="C228" s="45"/>
      <c r="D228" s="45"/>
      <c r="E228" s="45"/>
      <c r="F228" s="45"/>
      <c r="G228" s="45"/>
      <c r="H228" s="45"/>
      <c r="I228" s="39"/>
      <c r="J228" s="46"/>
      <c r="K228" s="47"/>
      <c r="L228" s="47"/>
      <c r="M228" s="47"/>
      <c r="N228" s="48"/>
      <c r="O228" s="48"/>
      <c r="P228" s="48"/>
      <c r="Q228" s="49"/>
      <c r="R228" s="49"/>
      <c r="S228" s="39"/>
    </row>
    <row r="229" spans="2:19">
      <c r="B229" s="39"/>
      <c r="C229" s="45"/>
      <c r="D229" s="45"/>
      <c r="E229" s="45"/>
      <c r="F229" s="45"/>
      <c r="G229" s="45"/>
      <c r="H229" s="45"/>
      <c r="I229" s="39"/>
      <c r="J229" s="46"/>
      <c r="K229" s="47"/>
      <c r="L229" s="47"/>
      <c r="M229" s="47"/>
      <c r="N229" s="48"/>
      <c r="O229" s="48"/>
      <c r="P229" s="48"/>
      <c r="Q229" s="49"/>
      <c r="R229" s="49"/>
      <c r="S229" s="39"/>
    </row>
    <row r="230" spans="2:19">
      <c r="B230" s="39"/>
      <c r="C230" s="45"/>
      <c r="D230" s="45"/>
      <c r="E230" s="45"/>
      <c r="F230" s="45"/>
      <c r="G230" s="45"/>
      <c r="H230" s="45"/>
      <c r="I230" s="39"/>
      <c r="J230" s="46"/>
      <c r="K230" s="47"/>
      <c r="L230" s="47"/>
      <c r="M230" s="47"/>
      <c r="N230" s="48"/>
      <c r="O230" s="48"/>
      <c r="P230" s="48"/>
      <c r="Q230" s="49"/>
      <c r="R230" s="49"/>
      <c r="S230" s="39"/>
    </row>
    <row r="231" spans="2:19">
      <c r="B231" s="39"/>
      <c r="C231" s="45"/>
      <c r="D231" s="45"/>
      <c r="E231" s="45"/>
      <c r="F231" s="45"/>
      <c r="G231" s="45"/>
      <c r="H231" s="45"/>
      <c r="I231" s="39"/>
      <c r="J231" s="46"/>
      <c r="K231" s="47"/>
      <c r="L231" s="47"/>
      <c r="M231" s="47"/>
      <c r="N231" s="48"/>
      <c r="O231" s="48"/>
      <c r="P231" s="48"/>
      <c r="Q231" s="49"/>
      <c r="R231" s="49"/>
      <c r="S231" s="39"/>
    </row>
    <row r="232" spans="2:19">
      <c r="B232" s="39"/>
      <c r="C232" s="45"/>
      <c r="D232" s="45"/>
      <c r="E232" s="45"/>
      <c r="F232" s="45"/>
      <c r="G232" s="45"/>
      <c r="H232" s="45"/>
      <c r="I232" s="39"/>
      <c r="J232" s="46"/>
      <c r="K232" s="47"/>
      <c r="L232" s="47"/>
      <c r="M232" s="47"/>
      <c r="N232" s="48"/>
      <c r="O232" s="48"/>
      <c r="P232" s="48"/>
      <c r="Q232" s="49"/>
      <c r="R232" s="49"/>
      <c r="S232" s="39"/>
    </row>
    <row r="233" spans="2:19">
      <c r="B233" s="39"/>
      <c r="C233" s="45"/>
      <c r="D233" s="45"/>
      <c r="E233" s="45"/>
      <c r="F233" s="45"/>
      <c r="G233" s="45"/>
      <c r="H233" s="45"/>
      <c r="I233" s="39"/>
      <c r="J233" s="46"/>
      <c r="K233" s="47"/>
      <c r="L233" s="47"/>
      <c r="M233" s="47"/>
      <c r="N233" s="48"/>
      <c r="O233" s="48"/>
      <c r="P233" s="48"/>
      <c r="Q233" s="49"/>
      <c r="R233" s="49"/>
      <c r="S233" s="39"/>
    </row>
    <row r="234" spans="2:19">
      <c r="B234" s="39"/>
      <c r="C234" s="45"/>
      <c r="D234" s="45"/>
      <c r="E234" s="45"/>
      <c r="F234" s="45"/>
      <c r="G234" s="45"/>
      <c r="H234" s="45"/>
      <c r="I234" s="39"/>
      <c r="J234" s="46"/>
      <c r="K234" s="47"/>
      <c r="L234" s="47"/>
      <c r="M234" s="47"/>
      <c r="N234" s="48"/>
      <c r="O234" s="48"/>
      <c r="P234" s="48"/>
      <c r="Q234" s="49"/>
      <c r="R234" s="49"/>
      <c r="S234" s="39"/>
    </row>
    <row r="235" spans="2:19">
      <c r="B235" s="39"/>
      <c r="C235" s="45"/>
      <c r="D235" s="45"/>
      <c r="E235" s="45"/>
      <c r="F235" s="45"/>
      <c r="G235" s="45"/>
      <c r="H235" s="45"/>
      <c r="I235" s="39"/>
      <c r="J235" s="46"/>
      <c r="K235" s="47"/>
      <c r="L235" s="47"/>
      <c r="M235" s="47"/>
      <c r="N235" s="48"/>
      <c r="O235" s="48"/>
      <c r="P235" s="48"/>
      <c r="Q235" s="49"/>
      <c r="R235" s="49"/>
      <c r="S235" s="39"/>
    </row>
    <row r="236" spans="2:19">
      <c r="B236" s="39"/>
      <c r="C236" s="45"/>
      <c r="D236" s="45"/>
      <c r="E236" s="45"/>
      <c r="F236" s="45"/>
      <c r="G236" s="45"/>
      <c r="H236" s="45"/>
      <c r="I236" s="39"/>
      <c r="J236" s="46"/>
      <c r="K236" s="47"/>
      <c r="L236" s="47"/>
      <c r="M236" s="47"/>
      <c r="N236" s="48"/>
      <c r="O236" s="48"/>
      <c r="P236" s="48"/>
      <c r="Q236" s="49"/>
      <c r="R236" s="49"/>
      <c r="S236" s="39"/>
    </row>
    <row r="237" spans="2:19">
      <c r="B237" s="39"/>
      <c r="C237" s="45"/>
      <c r="D237" s="45"/>
      <c r="E237" s="45"/>
      <c r="F237" s="45"/>
      <c r="G237" s="45"/>
      <c r="H237" s="45"/>
      <c r="I237" s="39"/>
      <c r="J237" s="46"/>
      <c r="K237" s="47"/>
      <c r="L237" s="47"/>
      <c r="M237" s="47"/>
      <c r="N237" s="48"/>
      <c r="O237" s="48"/>
      <c r="P237" s="48"/>
      <c r="Q237" s="49"/>
      <c r="R237" s="49"/>
      <c r="S237" s="39"/>
    </row>
    <row r="238" spans="2:19">
      <c r="B238" s="39"/>
      <c r="C238" s="45"/>
      <c r="D238" s="45"/>
      <c r="E238" s="45"/>
      <c r="F238" s="45"/>
      <c r="G238" s="45"/>
      <c r="H238" s="45"/>
      <c r="I238" s="39"/>
      <c r="J238" s="46"/>
      <c r="K238" s="47"/>
      <c r="L238" s="47"/>
      <c r="M238" s="47"/>
      <c r="N238" s="48"/>
      <c r="O238" s="48"/>
      <c r="P238" s="48"/>
      <c r="Q238" s="49"/>
      <c r="R238" s="49"/>
      <c r="S238" s="39"/>
    </row>
    <row r="239" spans="2:19">
      <c r="B239" s="39"/>
      <c r="C239" s="45"/>
      <c r="D239" s="45"/>
      <c r="E239" s="45"/>
      <c r="F239" s="45"/>
      <c r="G239" s="45"/>
      <c r="H239" s="45"/>
      <c r="I239" s="39"/>
      <c r="J239" s="46"/>
      <c r="K239" s="47"/>
      <c r="L239" s="47"/>
      <c r="M239" s="47"/>
      <c r="N239" s="48"/>
      <c r="O239" s="48"/>
      <c r="P239" s="48"/>
      <c r="Q239" s="49"/>
      <c r="R239" s="49"/>
      <c r="S239" s="39"/>
    </row>
    <row r="240" spans="2:19">
      <c r="B240" s="39"/>
      <c r="C240" s="45"/>
      <c r="D240" s="45"/>
      <c r="E240" s="45"/>
      <c r="F240" s="45"/>
      <c r="G240" s="45"/>
      <c r="H240" s="45"/>
      <c r="I240" s="39"/>
      <c r="J240" s="46"/>
      <c r="K240" s="47"/>
      <c r="L240" s="47"/>
      <c r="M240" s="47"/>
      <c r="N240" s="48"/>
      <c r="O240" s="48"/>
      <c r="P240" s="48"/>
      <c r="Q240" s="49"/>
      <c r="R240" s="49"/>
      <c r="S240" s="39"/>
    </row>
    <row r="241" spans="2:19">
      <c r="B241" s="39"/>
      <c r="C241" s="45"/>
      <c r="D241" s="45"/>
      <c r="E241" s="45"/>
      <c r="F241" s="45"/>
      <c r="G241" s="45"/>
      <c r="H241" s="45"/>
      <c r="I241" s="39"/>
      <c r="J241" s="46"/>
      <c r="K241" s="47"/>
      <c r="L241" s="47"/>
      <c r="M241" s="47"/>
      <c r="N241" s="48"/>
      <c r="O241" s="48"/>
      <c r="P241" s="48"/>
      <c r="Q241" s="49"/>
      <c r="R241" s="49"/>
      <c r="S241" s="39"/>
    </row>
    <row r="242" spans="2:19">
      <c r="B242" s="39"/>
      <c r="C242" s="45"/>
      <c r="D242" s="45"/>
      <c r="E242" s="45"/>
      <c r="F242" s="45"/>
      <c r="G242" s="45"/>
      <c r="H242" s="45"/>
      <c r="I242" s="39"/>
      <c r="J242" s="46"/>
      <c r="K242" s="47"/>
      <c r="L242" s="47"/>
      <c r="M242" s="47"/>
      <c r="N242" s="48"/>
      <c r="O242" s="48"/>
      <c r="P242" s="48"/>
      <c r="Q242" s="49"/>
      <c r="R242" s="49"/>
      <c r="S242" s="39"/>
    </row>
    <row r="243" spans="2:19">
      <c r="B243" s="39"/>
      <c r="C243" s="45"/>
      <c r="D243" s="45"/>
      <c r="E243" s="45"/>
      <c r="F243" s="45"/>
      <c r="G243" s="45"/>
      <c r="H243" s="45"/>
      <c r="I243" s="39"/>
      <c r="J243" s="46"/>
      <c r="K243" s="47"/>
      <c r="L243" s="47"/>
      <c r="M243" s="47"/>
      <c r="N243" s="48"/>
      <c r="O243" s="48"/>
      <c r="P243" s="48"/>
      <c r="Q243" s="49"/>
      <c r="R243" s="49"/>
      <c r="S243" s="39"/>
    </row>
    <row r="244" spans="2:19">
      <c r="B244" s="39"/>
      <c r="C244" s="45"/>
      <c r="D244" s="45"/>
      <c r="E244" s="45"/>
      <c r="F244" s="45"/>
      <c r="G244" s="45"/>
      <c r="H244" s="45"/>
      <c r="I244" s="39"/>
      <c r="J244" s="46"/>
      <c r="K244" s="47"/>
      <c r="L244" s="47"/>
      <c r="M244" s="47"/>
      <c r="N244" s="48"/>
      <c r="O244" s="48"/>
      <c r="P244" s="48"/>
      <c r="Q244" s="49"/>
      <c r="R244" s="49"/>
      <c r="S244" s="39"/>
    </row>
    <row r="245" spans="2:19">
      <c r="B245" s="39"/>
      <c r="C245" s="45"/>
      <c r="D245" s="45"/>
      <c r="E245" s="45"/>
      <c r="F245" s="45"/>
      <c r="G245" s="45"/>
      <c r="H245" s="45"/>
      <c r="I245" s="39"/>
      <c r="J245" s="46"/>
      <c r="K245" s="47"/>
      <c r="L245" s="47"/>
      <c r="M245" s="47"/>
      <c r="N245" s="48"/>
      <c r="O245" s="48"/>
      <c r="P245" s="48"/>
      <c r="Q245" s="49"/>
      <c r="R245" s="49"/>
      <c r="S245" s="39"/>
    </row>
    <row r="246" spans="2:19">
      <c r="B246" s="39"/>
      <c r="C246" s="45"/>
      <c r="D246" s="45"/>
      <c r="E246" s="45"/>
      <c r="F246" s="45"/>
      <c r="G246" s="45"/>
      <c r="H246" s="45"/>
      <c r="I246" s="39"/>
      <c r="J246" s="46"/>
      <c r="K246" s="47"/>
      <c r="L246" s="47"/>
      <c r="M246" s="47"/>
      <c r="N246" s="48"/>
      <c r="O246" s="48"/>
      <c r="P246" s="48"/>
      <c r="Q246" s="49"/>
      <c r="R246" s="49"/>
      <c r="S246" s="39"/>
    </row>
    <row r="247" spans="2:19">
      <c r="B247" s="39"/>
      <c r="C247" s="45"/>
      <c r="D247" s="45"/>
      <c r="E247" s="45"/>
      <c r="F247" s="45"/>
      <c r="G247" s="45"/>
      <c r="H247" s="45"/>
      <c r="I247" s="39"/>
      <c r="J247" s="46"/>
      <c r="K247" s="47"/>
      <c r="L247" s="47"/>
      <c r="M247" s="47"/>
      <c r="N247" s="48"/>
      <c r="O247" s="48"/>
      <c r="P247" s="48"/>
      <c r="Q247" s="49"/>
      <c r="R247" s="49"/>
      <c r="S247" s="39"/>
    </row>
    <row r="248" spans="2:19">
      <c r="B248" s="39"/>
      <c r="C248" s="45"/>
      <c r="D248" s="45"/>
      <c r="E248" s="45"/>
      <c r="F248" s="45"/>
      <c r="G248" s="45"/>
      <c r="H248" s="45"/>
      <c r="I248" s="39"/>
      <c r="J248" s="46"/>
      <c r="K248" s="47"/>
      <c r="L248" s="47"/>
      <c r="M248" s="47"/>
      <c r="N248" s="48"/>
      <c r="O248" s="48"/>
      <c r="P248" s="48"/>
      <c r="Q248" s="49"/>
      <c r="R248" s="49"/>
      <c r="S248" s="39"/>
    </row>
    <row r="249" spans="2:19">
      <c r="B249" s="39"/>
      <c r="C249" s="45"/>
      <c r="D249" s="45"/>
      <c r="E249" s="45"/>
      <c r="F249" s="45"/>
      <c r="G249" s="45"/>
      <c r="H249" s="45"/>
      <c r="I249" s="39"/>
      <c r="J249" s="46"/>
      <c r="K249" s="47"/>
      <c r="L249" s="47"/>
      <c r="M249" s="47"/>
      <c r="N249" s="48"/>
      <c r="O249" s="48"/>
      <c r="P249" s="48"/>
      <c r="Q249" s="49"/>
      <c r="R249" s="49"/>
      <c r="S249" s="39"/>
    </row>
    <row r="250" spans="2:19">
      <c r="B250" s="39"/>
      <c r="C250" s="45"/>
      <c r="D250" s="45"/>
      <c r="E250" s="45"/>
      <c r="F250" s="45"/>
      <c r="G250" s="45"/>
      <c r="H250" s="45"/>
      <c r="I250" s="39"/>
      <c r="J250" s="46"/>
      <c r="K250" s="47"/>
      <c r="L250" s="47"/>
      <c r="M250" s="47"/>
      <c r="N250" s="48"/>
      <c r="O250" s="48"/>
      <c r="P250" s="48"/>
      <c r="Q250" s="49"/>
      <c r="R250" s="49"/>
      <c r="S250" s="39"/>
    </row>
    <row r="251" spans="2:19">
      <c r="B251" s="39"/>
      <c r="C251" s="45"/>
      <c r="D251" s="45"/>
      <c r="E251" s="45"/>
      <c r="F251" s="45"/>
      <c r="G251" s="45"/>
      <c r="H251" s="45"/>
      <c r="I251" s="39"/>
      <c r="J251" s="46"/>
      <c r="K251" s="47"/>
      <c r="L251" s="47"/>
      <c r="M251" s="47"/>
      <c r="N251" s="48"/>
      <c r="O251" s="48"/>
      <c r="P251" s="48"/>
      <c r="Q251" s="49"/>
      <c r="R251" s="49"/>
      <c r="S251" s="39"/>
    </row>
    <row r="252" spans="2:19">
      <c r="B252" s="39"/>
      <c r="C252" s="45"/>
      <c r="D252" s="45"/>
      <c r="E252" s="45"/>
      <c r="F252" s="45"/>
      <c r="G252" s="45"/>
      <c r="H252" s="45"/>
      <c r="I252" s="39"/>
      <c r="J252" s="46"/>
      <c r="K252" s="47"/>
      <c r="L252" s="47"/>
      <c r="M252" s="47"/>
      <c r="N252" s="48"/>
      <c r="O252" s="48"/>
      <c r="P252" s="48"/>
      <c r="Q252" s="49"/>
      <c r="R252" s="49"/>
      <c r="S252" s="39"/>
    </row>
    <row r="253" spans="2:19">
      <c r="B253" s="39"/>
      <c r="C253" s="45"/>
      <c r="D253" s="45"/>
      <c r="E253" s="45"/>
      <c r="F253" s="45"/>
      <c r="G253" s="45"/>
      <c r="H253" s="45"/>
      <c r="I253" s="39"/>
      <c r="J253" s="46"/>
      <c r="K253" s="47"/>
      <c r="L253" s="47"/>
      <c r="M253" s="47"/>
      <c r="N253" s="48"/>
      <c r="O253" s="48"/>
      <c r="P253" s="48"/>
      <c r="Q253" s="49"/>
      <c r="R253" s="49"/>
      <c r="S253" s="39"/>
    </row>
    <row r="254" spans="2:19">
      <c r="B254" s="39"/>
      <c r="C254" s="45"/>
      <c r="D254" s="45"/>
      <c r="E254" s="45"/>
      <c r="F254" s="45"/>
      <c r="G254" s="45"/>
      <c r="H254" s="45"/>
      <c r="I254" s="39"/>
      <c r="J254" s="46"/>
      <c r="K254" s="47"/>
      <c r="L254" s="47"/>
      <c r="M254" s="47"/>
      <c r="N254" s="48"/>
      <c r="O254" s="48"/>
      <c r="P254" s="48"/>
      <c r="Q254" s="49"/>
      <c r="R254" s="49"/>
      <c r="S254" s="39"/>
    </row>
    <row r="255" spans="2:19">
      <c r="B255" s="39"/>
      <c r="C255" s="45"/>
      <c r="D255" s="45"/>
      <c r="E255" s="45"/>
      <c r="F255" s="45"/>
      <c r="G255" s="45"/>
      <c r="H255" s="45"/>
      <c r="I255" s="39"/>
      <c r="J255" s="46"/>
      <c r="K255" s="47"/>
      <c r="L255" s="47"/>
      <c r="M255" s="47"/>
      <c r="N255" s="48"/>
      <c r="O255" s="48"/>
      <c r="P255" s="48"/>
      <c r="Q255" s="49"/>
      <c r="R255" s="49"/>
      <c r="S255" s="39"/>
    </row>
    <row r="256" spans="2:19">
      <c r="B256" s="39"/>
      <c r="C256" s="45"/>
      <c r="D256" s="45"/>
      <c r="E256" s="45"/>
      <c r="F256" s="45"/>
      <c r="G256" s="45"/>
      <c r="H256" s="45"/>
      <c r="I256" s="39"/>
      <c r="J256" s="46"/>
      <c r="K256" s="47"/>
      <c r="L256" s="47"/>
      <c r="M256" s="47"/>
      <c r="N256" s="48"/>
      <c r="O256" s="48"/>
      <c r="P256" s="48"/>
      <c r="Q256" s="49"/>
      <c r="R256" s="49"/>
      <c r="S256" s="39"/>
    </row>
    <row r="257" spans="2:19">
      <c r="B257" s="39"/>
      <c r="C257" s="45"/>
      <c r="D257" s="45"/>
      <c r="E257" s="45"/>
      <c r="F257" s="45"/>
      <c r="G257" s="45"/>
      <c r="H257" s="45"/>
      <c r="I257" s="39"/>
      <c r="J257" s="46"/>
      <c r="K257" s="47"/>
      <c r="L257" s="47"/>
      <c r="M257" s="47"/>
      <c r="N257" s="48"/>
      <c r="O257" s="48"/>
      <c r="P257" s="48"/>
      <c r="Q257" s="49"/>
      <c r="R257" s="49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zoomScale="96" zoomScaleNormal="96" workbookViewId="0">
      <selection activeCell="D9" sqref="D9:E9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(2)'!K22</f>
        <v>В63-15</v>
      </c>
      <c r="B4" s="72"/>
      <c r="C4" s="2" t="str">
        <f>'GPS точки Заріччя (2)'!L2</f>
        <v>87-12(63)</v>
      </c>
      <c r="D4" s="50" t="str">
        <f>'GPS точки Заріччя (2)'!L22</f>
        <v>176,64</v>
      </c>
      <c r="E4" s="51" t="str">
        <f>'GPS точки Заріччя (2)'!R22</f>
        <v>174,49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>
        <v>150</v>
      </c>
      <c r="D9" s="67" t="s">
        <v>268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/>
      <c r="C27" s="54"/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E1" workbookViewId="0">
      <selection activeCell="N25" sqref="N2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(2)'!K21</f>
        <v>В63-14</v>
      </c>
      <c r="B4" s="72"/>
      <c r="C4" s="2" t="str">
        <f>'GPS точки Заріччя (2)'!L2</f>
        <v>87-12(63)</v>
      </c>
      <c r="D4" s="50" t="str">
        <f>'GPS точки Заріччя (2)'!L21</f>
        <v>176,19</v>
      </c>
      <c r="E4" s="51" t="str">
        <f>'GPS точки Заріччя (2)'!R21</f>
        <v>174,25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>
        <v>25</v>
      </c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197</v>
      </c>
      <c r="D27" s="73" t="s">
        <v>198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20" sqref="P20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382</v>
      </c>
      <c r="B4" s="72"/>
      <c r="C4" s="2" t="str">
        <f>'GPS точки Заріччя (2)'!L2</f>
        <v>87-12(63)</v>
      </c>
      <c r="D4" s="50">
        <v>176.1</v>
      </c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>
        <v>200</v>
      </c>
      <c r="D9" s="67" t="s">
        <v>383</v>
      </c>
      <c r="E9" s="67"/>
      <c r="F9" s="3"/>
    </row>
    <row r="10" spans="1:9" ht="15">
      <c r="A10" s="55">
        <v>3</v>
      </c>
      <c r="B10" s="55"/>
      <c r="C10" s="55">
        <v>200</v>
      </c>
      <c r="D10" s="67" t="s">
        <v>383</v>
      </c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 t="s">
        <v>385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300</v>
      </c>
      <c r="C26" s="54" t="s">
        <v>197</v>
      </c>
      <c r="D26" s="73" t="s">
        <v>384</v>
      </c>
      <c r="E26" s="73"/>
      <c r="F26" s="3"/>
    </row>
    <row r="27" spans="1:6" ht="15">
      <c r="A27" s="55">
        <v>2</v>
      </c>
      <c r="B27" s="55">
        <v>200</v>
      </c>
      <c r="C27" s="54" t="s">
        <v>197</v>
      </c>
      <c r="D27" s="73" t="s">
        <v>384</v>
      </c>
      <c r="E27" s="73"/>
      <c r="F27" s="3"/>
    </row>
    <row r="28" spans="1:6" ht="15">
      <c r="A28" s="55">
        <v>3</v>
      </c>
      <c r="B28" s="55">
        <v>200</v>
      </c>
      <c r="C28" s="54" t="s">
        <v>197</v>
      </c>
      <c r="D28" s="73" t="s">
        <v>384</v>
      </c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19" sqref="B19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(3)'!K20</f>
        <v>В64-13</v>
      </c>
      <c r="B4" s="72"/>
      <c r="C4" s="2" t="str">
        <f>'GPS точки Заріччя (2)'!L2</f>
        <v>87-12(63)</v>
      </c>
      <c r="D4" s="50" t="str">
        <f>'GPS точки Заріччя (3)'!L20</f>
        <v>175,05</v>
      </c>
      <c r="E4" s="51" t="str">
        <f>'GPS точки Заріччя (3)'!R20</f>
        <v>173,06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 t="s">
        <v>192</v>
      </c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/>
      <c r="C27" s="54"/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E5" sqref="E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(3)'!K19</f>
        <v>В64-12</v>
      </c>
      <c r="B4" s="72"/>
      <c r="C4" s="2" t="str">
        <f>'GPS точки Заріччя (2)'!L2</f>
        <v>87-12(63)</v>
      </c>
      <c r="D4" s="50" t="str">
        <f>'GPS точки Заріччя (3)'!L19</f>
        <v>176,37</v>
      </c>
      <c r="E4" s="51" t="str">
        <f>'GPS точки Заріччя (3)'!R19</f>
        <v>174,04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 t="s">
        <v>192</v>
      </c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/>
      <c r="C27" s="54"/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5" t="s">
        <v>7</v>
      </c>
      <c r="E3" s="76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3" t="s">
        <v>3</v>
      </c>
      <c r="E7" s="73"/>
      <c r="F7" s="3"/>
    </row>
    <row r="8" spans="1:9" ht="15">
      <c r="A8" s="9">
        <v>1</v>
      </c>
      <c r="B8" s="9"/>
      <c r="C8" s="9"/>
      <c r="D8" s="73"/>
      <c r="E8" s="73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4" t="s">
        <v>3</v>
      </c>
      <c r="D17" s="74"/>
      <c r="E17" s="74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4" t="s">
        <v>3</v>
      </c>
      <c r="D21" s="74"/>
      <c r="E21" s="74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3" t="s">
        <v>3</v>
      </c>
      <c r="E25" s="73"/>
      <c r="F25" s="3"/>
    </row>
    <row r="26" spans="1:6" ht="15">
      <c r="A26" s="9">
        <v>1</v>
      </c>
      <c r="B26" s="9"/>
      <c r="C26" s="10"/>
      <c r="D26" s="73"/>
      <c r="E26" s="73"/>
      <c r="F26" s="3"/>
    </row>
    <row r="27" spans="1:6" ht="15">
      <c r="A27" s="9">
        <v>2</v>
      </c>
      <c r="B27" s="9"/>
      <c r="C27" s="10"/>
      <c r="D27" s="73"/>
      <c r="E27" s="73"/>
      <c r="F27" s="3"/>
    </row>
    <row r="28" spans="1:6" ht="15">
      <c r="A28" s="9">
        <v>3</v>
      </c>
      <c r="B28" s="9"/>
      <c r="C28" s="10"/>
      <c r="D28" s="73"/>
      <c r="E28" s="73"/>
      <c r="F28" s="3"/>
    </row>
    <row r="29" spans="1:6" ht="15">
      <c r="A29" s="9">
        <v>4</v>
      </c>
      <c r="B29" s="9"/>
      <c r="C29" s="10"/>
      <c r="D29" s="73"/>
      <c r="E29" s="73"/>
      <c r="F29" s="3"/>
    </row>
    <row r="30" spans="1:6" ht="15">
      <c r="A30" s="9">
        <v>5</v>
      </c>
      <c r="B30" s="9"/>
      <c r="C30" s="10"/>
      <c r="D30" s="73"/>
      <c r="E30" s="73"/>
      <c r="F30" s="3"/>
    </row>
    <row r="31" spans="1:6" ht="15">
      <c r="A31" s="9">
        <v>6</v>
      </c>
      <c r="B31" s="9"/>
      <c r="C31" s="10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J1" workbookViewId="0"/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204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2"/>
      <c r="K7" s="57"/>
      <c r="L7" s="64"/>
      <c r="M7" s="57"/>
      <c r="N7" s="29" t="s">
        <v>35</v>
      </c>
      <c r="O7" s="53" t="s">
        <v>36</v>
      </c>
      <c r="P7" s="57"/>
      <c r="Q7" s="57"/>
      <c r="R7" s="5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205</v>
      </c>
      <c r="G8" t="s">
        <v>206</v>
      </c>
      <c r="H8" t="s">
        <v>207</v>
      </c>
      <c r="J8" s="34">
        <v>1</v>
      </c>
      <c r="K8" s="34" t="str">
        <f t="shared" ref="K8:L47" si="0">F8</f>
        <v>В63-1</v>
      </c>
      <c r="L8" s="34" t="str">
        <f>G8</f>
        <v>169,53</v>
      </c>
      <c r="M8" s="34" t="str">
        <f>$L$2</f>
        <v>87-12(63)</v>
      </c>
      <c r="N8" s="35">
        <f t="shared" ref="N8:O47" si="1">C8</f>
        <v>0</v>
      </c>
      <c r="O8" s="35">
        <f t="shared" si="1"/>
        <v>0</v>
      </c>
      <c r="P8" s="35" t="str">
        <f>L8</f>
        <v>169,53</v>
      </c>
      <c r="Q8" s="36">
        <f>P8-R8</f>
        <v>2.1500000000000057</v>
      </c>
      <c r="R8" s="36" t="str">
        <f>H8</f>
        <v>167,38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208</v>
      </c>
      <c r="G9" t="s">
        <v>209</v>
      </c>
      <c r="H9" t="s">
        <v>210</v>
      </c>
      <c r="J9" s="34">
        <v>2</v>
      </c>
      <c r="K9" s="34" t="str">
        <f t="shared" si="0"/>
        <v>В63-2</v>
      </c>
      <c r="L9" s="34" t="str">
        <f t="shared" si="0"/>
        <v>169,85</v>
      </c>
      <c r="M9" s="34" t="str">
        <f t="shared" ref="M9:M72" si="2">$L$2</f>
        <v>87-12(63)</v>
      </c>
      <c r="N9" s="35">
        <f t="shared" si="1"/>
        <v>0</v>
      </c>
      <c r="O9" s="35">
        <f t="shared" si="1"/>
        <v>0</v>
      </c>
      <c r="P9" s="35" t="str">
        <f t="shared" ref="P9:P72" si="3">L9</f>
        <v>169,85</v>
      </c>
      <c r="Q9" s="36">
        <f t="shared" ref="Q9:Q72" si="4">P9-R9</f>
        <v>1.8100000000000023</v>
      </c>
      <c r="R9" s="36" t="str">
        <f t="shared" ref="R9:R72" si="5">H9</f>
        <v>168,04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211</v>
      </c>
      <c r="G10" t="s">
        <v>212</v>
      </c>
      <c r="H10" t="s">
        <v>213</v>
      </c>
      <c r="J10" s="40">
        <v>3</v>
      </c>
      <c r="K10" s="40" t="str">
        <f t="shared" si="0"/>
        <v>В63-3</v>
      </c>
      <c r="L10" s="34" t="str">
        <f t="shared" si="0"/>
        <v>169,78</v>
      </c>
      <c r="M10" s="34" t="str">
        <f t="shared" si="2"/>
        <v>87-12(63)</v>
      </c>
      <c r="N10" s="41">
        <f t="shared" si="1"/>
        <v>0</v>
      </c>
      <c r="O10" s="41">
        <f t="shared" si="1"/>
        <v>0</v>
      </c>
      <c r="P10" s="35" t="str">
        <f t="shared" si="3"/>
        <v>169,78</v>
      </c>
      <c r="Q10" s="36">
        <f t="shared" si="4"/>
        <v>1.9199999999999875</v>
      </c>
      <c r="R10" s="36" t="str">
        <f t="shared" si="5"/>
        <v>167,86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214</v>
      </c>
      <c r="G11" t="s">
        <v>215</v>
      </c>
      <c r="H11" t="s">
        <v>216</v>
      </c>
      <c r="J11" s="40">
        <v>4</v>
      </c>
      <c r="K11" s="40" t="str">
        <f t="shared" si="0"/>
        <v>В63-4</v>
      </c>
      <c r="L11" s="34" t="str">
        <f t="shared" si="0"/>
        <v>169,74</v>
      </c>
      <c r="M11" s="34" t="str">
        <f t="shared" si="2"/>
        <v>87-12(63)</v>
      </c>
      <c r="N11" s="41">
        <f t="shared" si="1"/>
        <v>0</v>
      </c>
      <c r="O11" s="41">
        <f t="shared" si="1"/>
        <v>0</v>
      </c>
      <c r="P11" s="35" t="str">
        <f t="shared" si="3"/>
        <v>169,74</v>
      </c>
      <c r="Q11" s="36">
        <f t="shared" si="4"/>
        <v>2</v>
      </c>
      <c r="R11" s="36" t="str">
        <f t="shared" si="5"/>
        <v>167,74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217</v>
      </c>
      <c r="G12" t="s">
        <v>218</v>
      </c>
      <c r="H12" t="s">
        <v>219</v>
      </c>
      <c r="J12" s="40">
        <v>5</v>
      </c>
      <c r="K12" s="40" t="str">
        <f t="shared" si="0"/>
        <v>В63-5</v>
      </c>
      <c r="L12" s="34" t="str">
        <f t="shared" si="0"/>
        <v>169,65</v>
      </c>
      <c r="M12" s="34" t="str">
        <f t="shared" si="2"/>
        <v>87-12(63)</v>
      </c>
      <c r="N12" s="41">
        <f t="shared" si="1"/>
        <v>0</v>
      </c>
      <c r="O12" s="41">
        <f t="shared" si="1"/>
        <v>0</v>
      </c>
      <c r="P12" s="35" t="str">
        <f t="shared" si="3"/>
        <v>169,65</v>
      </c>
      <c r="Q12" s="36">
        <f t="shared" si="4"/>
        <v>2.3199999999999932</v>
      </c>
      <c r="R12" s="36" t="str">
        <f t="shared" si="5"/>
        <v>167,33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220</v>
      </c>
      <c r="G13" t="s">
        <v>221</v>
      </c>
      <c r="H13" t="s">
        <v>222</v>
      </c>
      <c r="J13" s="40">
        <v>6</v>
      </c>
      <c r="K13" s="40" t="str">
        <f t="shared" si="0"/>
        <v>В63-6</v>
      </c>
      <c r="L13" s="34" t="str">
        <f t="shared" si="0"/>
        <v>169,27</v>
      </c>
      <c r="M13" s="34" t="str">
        <f t="shared" si="2"/>
        <v>87-12(63)</v>
      </c>
      <c r="N13" s="41">
        <f t="shared" si="1"/>
        <v>0</v>
      </c>
      <c r="O13" s="41">
        <f t="shared" si="1"/>
        <v>0</v>
      </c>
      <c r="P13" s="35" t="str">
        <f t="shared" si="3"/>
        <v>169,27</v>
      </c>
      <c r="Q13" s="36">
        <f t="shared" si="4"/>
        <v>2.2300000000000182</v>
      </c>
      <c r="R13" s="36" t="str">
        <f t="shared" si="5"/>
        <v>167,04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223</v>
      </c>
      <c r="G14" t="s">
        <v>212</v>
      </c>
      <c r="H14" t="s">
        <v>224</v>
      </c>
      <c r="J14" s="40">
        <v>7</v>
      </c>
      <c r="K14" s="40" t="str">
        <f t="shared" si="0"/>
        <v>В63-7</v>
      </c>
      <c r="L14" s="34" t="str">
        <f t="shared" si="0"/>
        <v>169,78</v>
      </c>
      <c r="M14" s="34" t="str">
        <f t="shared" si="2"/>
        <v>87-12(63)</v>
      </c>
      <c r="N14" s="41">
        <f t="shared" si="1"/>
        <v>0</v>
      </c>
      <c r="O14" s="41">
        <f t="shared" si="1"/>
        <v>0</v>
      </c>
      <c r="P14" s="35" t="str">
        <f t="shared" si="3"/>
        <v>169,78</v>
      </c>
      <c r="Q14" s="36">
        <f t="shared" si="4"/>
        <v>2.6800000000000068</v>
      </c>
      <c r="R14" s="36" t="str">
        <f t="shared" si="5"/>
        <v>167,10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225</v>
      </c>
      <c r="G15" t="s">
        <v>226</v>
      </c>
      <c r="H15" t="s">
        <v>227</v>
      </c>
      <c r="J15" s="34">
        <v>8</v>
      </c>
      <c r="K15" s="34" t="str">
        <f t="shared" si="0"/>
        <v>В63-8</v>
      </c>
      <c r="L15" s="34" t="str">
        <f t="shared" si="0"/>
        <v>169,86</v>
      </c>
      <c r="M15" s="34" t="str">
        <f t="shared" si="2"/>
        <v>87-12(63)</v>
      </c>
      <c r="N15" s="35">
        <f t="shared" si="1"/>
        <v>0</v>
      </c>
      <c r="O15" s="35">
        <f t="shared" si="1"/>
        <v>0</v>
      </c>
      <c r="P15" s="35" t="str">
        <f t="shared" si="3"/>
        <v>169,86</v>
      </c>
      <c r="Q15" s="36">
        <f t="shared" si="4"/>
        <v>2.7200000000000273</v>
      </c>
      <c r="R15" s="36" t="str">
        <f t="shared" si="5"/>
        <v>167,14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228</v>
      </c>
      <c r="G16" t="s">
        <v>229</v>
      </c>
      <c r="H16" t="s">
        <v>230</v>
      </c>
      <c r="J16" s="40">
        <v>9</v>
      </c>
      <c r="K16" s="40" t="str">
        <f t="shared" si="0"/>
        <v>В63-9</v>
      </c>
      <c r="L16" s="34" t="str">
        <f t="shared" si="0"/>
        <v>170,09</v>
      </c>
      <c r="M16" s="34" t="str">
        <f t="shared" si="2"/>
        <v>87-12(63)</v>
      </c>
      <c r="N16" s="41">
        <f t="shared" si="1"/>
        <v>0</v>
      </c>
      <c r="O16" s="41">
        <f t="shared" si="1"/>
        <v>0</v>
      </c>
      <c r="P16" s="35" t="str">
        <f t="shared" si="3"/>
        <v>170,09</v>
      </c>
      <c r="Q16" s="36">
        <f t="shared" si="4"/>
        <v>1.5999999999999943</v>
      </c>
      <c r="R16" s="36" t="str">
        <f t="shared" si="5"/>
        <v>168,49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231</v>
      </c>
      <c r="G17" t="s">
        <v>232</v>
      </c>
      <c r="H17" t="s">
        <v>233</v>
      </c>
      <c r="J17" s="40">
        <v>10</v>
      </c>
      <c r="K17" s="40" t="str">
        <f t="shared" si="0"/>
        <v>В63-10</v>
      </c>
      <c r="L17" s="34" t="str">
        <f t="shared" si="0"/>
        <v>170,37</v>
      </c>
      <c r="M17" s="34" t="str">
        <f t="shared" si="2"/>
        <v>87-12(63)</v>
      </c>
      <c r="N17" s="41">
        <f t="shared" si="1"/>
        <v>0</v>
      </c>
      <c r="O17" s="41">
        <f t="shared" si="1"/>
        <v>0</v>
      </c>
      <c r="P17" s="35" t="str">
        <f t="shared" si="3"/>
        <v>170,37</v>
      </c>
      <c r="Q17" s="36">
        <f t="shared" si="4"/>
        <v>1.6500000000000057</v>
      </c>
      <c r="R17" s="36" t="str">
        <f t="shared" si="5"/>
        <v>168,72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234</v>
      </c>
      <c r="G18" t="s">
        <v>235</v>
      </c>
      <c r="H18" t="s">
        <v>80</v>
      </c>
      <c r="J18" s="40">
        <v>11</v>
      </c>
      <c r="K18" s="40" t="str">
        <f t="shared" si="0"/>
        <v>В63-11</v>
      </c>
      <c r="L18" s="34" t="str">
        <f t="shared" si="0"/>
        <v>169,72</v>
      </c>
      <c r="M18" s="34" t="str">
        <f t="shared" si="2"/>
        <v>87-12(63)</v>
      </c>
      <c r="N18" s="41">
        <f t="shared" si="1"/>
        <v>0</v>
      </c>
      <c r="O18" s="41">
        <f t="shared" si="1"/>
        <v>0</v>
      </c>
      <c r="P18" s="35" t="str">
        <f t="shared" si="3"/>
        <v>169,72</v>
      </c>
      <c r="Q18" s="36">
        <f t="shared" si="4"/>
        <v>1.9199999999999875</v>
      </c>
      <c r="R18" s="36" t="str">
        <f t="shared" si="5"/>
        <v>167,80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236</v>
      </c>
      <c r="G19" t="s">
        <v>237</v>
      </c>
      <c r="H19" t="s">
        <v>238</v>
      </c>
      <c r="J19" s="40">
        <v>12</v>
      </c>
      <c r="K19" s="40" t="str">
        <f t="shared" si="0"/>
        <v>В63-12</v>
      </c>
      <c r="L19" s="34" t="str">
        <f t="shared" si="0"/>
        <v>173,18</v>
      </c>
      <c r="M19" s="34" t="str">
        <f t="shared" si="2"/>
        <v>87-12(63)</v>
      </c>
      <c r="N19" s="41">
        <f t="shared" si="1"/>
        <v>0</v>
      </c>
      <c r="O19" s="41">
        <f t="shared" si="1"/>
        <v>0</v>
      </c>
      <c r="P19" s="35" t="str">
        <f t="shared" si="3"/>
        <v>173,18</v>
      </c>
      <c r="Q19" s="36">
        <f t="shared" si="4"/>
        <v>2.0300000000000011</v>
      </c>
      <c r="R19" s="36" t="str">
        <f t="shared" si="5"/>
        <v>171,15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239</v>
      </c>
      <c r="G20" t="s">
        <v>240</v>
      </c>
      <c r="H20" t="s">
        <v>241</v>
      </c>
      <c r="J20" s="40">
        <v>13</v>
      </c>
      <c r="K20" s="40" t="str">
        <f t="shared" si="0"/>
        <v>В63-13</v>
      </c>
      <c r="L20" s="34" t="str">
        <f t="shared" si="0"/>
        <v>175,07</v>
      </c>
      <c r="M20" s="34" t="str">
        <f t="shared" si="2"/>
        <v>87-12(63)</v>
      </c>
      <c r="N20" s="41">
        <f t="shared" si="1"/>
        <v>0</v>
      </c>
      <c r="O20" s="41">
        <f t="shared" si="1"/>
        <v>0</v>
      </c>
      <c r="P20" s="35" t="str">
        <f t="shared" si="3"/>
        <v>175,07</v>
      </c>
      <c r="Q20" s="36">
        <f t="shared" si="4"/>
        <v>1.9699999999999989</v>
      </c>
      <c r="R20" s="36" t="str">
        <f t="shared" si="5"/>
        <v>173,10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242</v>
      </c>
      <c r="G21" t="s">
        <v>144</v>
      </c>
      <c r="H21" t="s">
        <v>243</v>
      </c>
      <c r="J21" s="40">
        <v>14</v>
      </c>
      <c r="K21" s="40" t="str">
        <f t="shared" si="0"/>
        <v>В63-14</v>
      </c>
      <c r="L21" s="34" t="str">
        <f t="shared" si="0"/>
        <v>176,19</v>
      </c>
      <c r="M21" s="34" t="str">
        <f t="shared" si="2"/>
        <v>87-12(63)</v>
      </c>
      <c r="N21" s="41">
        <f t="shared" si="1"/>
        <v>0</v>
      </c>
      <c r="O21" s="41">
        <f t="shared" si="1"/>
        <v>0</v>
      </c>
      <c r="P21" s="35" t="str">
        <f t="shared" si="3"/>
        <v>176,19</v>
      </c>
      <c r="Q21" s="36">
        <f t="shared" si="4"/>
        <v>1.9399999999999977</v>
      </c>
      <c r="R21" s="36" t="str">
        <f t="shared" si="5"/>
        <v>174,25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244</v>
      </c>
      <c r="G22" t="s">
        <v>245</v>
      </c>
      <c r="H22" t="s">
        <v>246</v>
      </c>
      <c r="J22" s="40">
        <v>15</v>
      </c>
      <c r="K22" s="40" t="str">
        <f t="shared" si="0"/>
        <v>В63-15</v>
      </c>
      <c r="L22" s="34" t="str">
        <f t="shared" si="0"/>
        <v>176,64</v>
      </c>
      <c r="M22" s="34" t="str">
        <f t="shared" si="2"/>
        <v>87-12(63)</v>
      </c>
      <c r="N22" s="41">
        <f t="shared" si="1"/>
        <v>0</v>
      </c>
      <c r="O22" s="41">
        <f t="shared" si="1"/>
        <v>0</v>
      </c>
      <c r="P22" s="35" t="str">
        <f t="shared" si="3"/>
        <v>176,64</v>
      </c>
      <c r="Q22" s="36">
        <f t="shared" si="4"/>
        <v>2.1499999999999773</v>
      </c>
      <c r="R22" s="36" t="str">
        <f t="shared" si="5"/>
        <v>174,49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247</v>
      </c>
      <c r="G23" t="s">
        <v>248</v>
      </c>
      <c r="H23" t="s">
        <v>249</v>
      </c>
      <c r="J23" s="40">
        <v>16</v>
      </c>
      <c r="K23" s="40" t="str">
        <f t="shared" si="0"/>
        <v>В63-16</v>
      </c>
      <c r="L23" s="34" t="str">
        <f t="shared" si="0"/>
        <v>169,48</v>
      </c>
      <c r="M23" s="34" t="str">
        <f t="shared" si="2"/>
        <v>87-12(63)</v>
      </c>
      <c r="N23" s="41">
        <f t="shared" si="1"/>
        <v>0</v>
      </c>
      <c r="O23" s="41">
        <f t="shared" si="1"/>
        <v>0</v>
      </c>
      <c r="P23" s="35" t="str">
        <f t="shared" si="3"/>
        <v>169,48</v>
      </c>
      <c r="Q23" s="36">
        <f t="shared" si="4"/>
        <v>3.9199999999999875</v>
      </c>
      <c r="R23" s="36" t="str">
        <f t="shared" si="5"/>
        <v>165,56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250</v>
      </c>
      <c r="G24" t="s">
        <v>251</v>
      </c>
      <c r="H24" t="s">
        <v>210</v>
      </c>
      <c r="J24" s="40">
        <v>17</v>
      </c>
      <c r="K24" s="40" t="str">
        <f t="shared" si="0"/>
        <v>В63-17</v>
      </c>
      <c r="L24" s="34" t="str">
        <f t="shared" si="0"/>
        <v>170,56</v>
      </c>
      <c r="M24" s="34" t="str">
        <f t="shared" si="2"/>
        <v>87-12(63)</v>
      </c>
      <c r="N24" s="41">
        <f t="shared" si="1"/>
        <v>0</v>
      </c>
      <c r="O24" s="41">
        <f t="shared" si="1"/>
        <v>0</v>
      </c>
      <c r="P24" s="35" t="str">
        <f t="shared" si="3"/>
        <v>170,56</v>
      </c>
      <c r="Q24" s="36">
        <f t="shared" si="4"/>
        <v>2.5200000000000102</v>
      </c>
      <c r="R24" s="36" t="str">
        <f t="shared" si="5"/>
        <v>168,04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252</v>
      </c>
      <c r="G25" t="s">
        <v>253</v>
      </c>
      <c r="H25" t="s">
        <v>254</v>
      </c>
      <c r="J25" s="40">
        <v>18</v>
      </c>
      <c r="K25" s="40" t="str">
        <f t="shared" si="0"/>
        <v>В63-18</v>
      </c>
      <c r="L25" s="34" t="str">
        <f t="shared" si="0"/>
        <v>170,39</v>
      </c>
      <c r="M25" s="34" t="str">
        <f t="shared" si="2"/>
        <v>87-12(63)</v>
      </c>
      <c r="N25" s="41">
        <f t="shared" si="1"/>
        <v>0</v>
      </c>
      <c r="O25" s="41">
        <f t="shared" si="1"/>
        <v>0</v>
      </c>
      <c r="P25" s="35" t="str">
        <f t="shared" si="3"/>
        <v>170,39</v>
      </c>
      <c r="Q25" s="36">
        <f t="shared" si="4"/>
        <v>2</v>
      </c>
      <c r="R25" s="36" t="str">
        <f t="shared" si="5"/>
        <v>168,39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255</v>
      </c>
      <c r="G26" t="s">
        <v>256</v>
      </c>
      <c r="H26" t="s">
        <v>257</v>
      </c>
      <c r="J26" s="40">
        <v>19</v>
      </c>
      <c r="K26" s="40" t="str">
        <f t="shared" si="0"/>
        <v>В63-19</v>
      </c>
      <c r="L26" s="34" t="str">
        <f t="shared" si="0"/>
        <v>169,98</v>
      </c>
      <c r="M26" s="40" t="str">
        <f t="shared" si="2"/>
        <v>87-12(63)</v>
      </c>
      <c r="N26" s="41">
        <f t="shared" si="1"/>
        <v>0</v>
      </c>
      <c r="O26" s="41">
        <f t="shared" si="1"/>
        <v>0</v>
      </c>
      <c r="P26" s="35" t="str">
        <f t="shared" si="3"/>
        <v>169,98</v>
      </c>
      <c r="Q26" s="36">
        <f t="shared" si="4"/>
        <v>1.9799999999999898</v>
      </c>
      <c r="R26" s="36" t="str">
        <f t="shared" si="5"/>
        <v>168,00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258</v>
      </c>
      <c r="G27" t="s">
        <v>259</v>
      </c>
      <c r="H27" t="s">
        <v>260</v>
      </c>
      <c r="J27" s="40">
        <v>20</v>
      </c>
      <c r="K27" s="34" t="str">
        <f t="shared" si="0"/>
        <v>В63-20</v>
      </c>
      <c r="L27" s="34" t="str">
        <f t="shared" si="0"/>
        <v>175,81</v>
      </c>
      <c r="M27" s="34" t="str">
        <f t="shared" si="2"/>
        <v>87-12(63)</v>
      </c>
      <c r="N27" s="35">
        <f t="shared" si="1"/>
        <v>0</v>
      </c>
      <c r="O27" s="35">
        <f t="shared" si="1"/>
        <v>0</v>
      </c>
      <c r="P27" s="35" t="str">
        <f t="shared" si="3"/>
        <v>175,81</v>
      </c>
      <c r="Q27" s="36">
        <f t="shared" si="4"/>
        <v>2.4499999999999886</v>
      </c>
      <c r="R27" s="36" t="str">
        <f t="shared" si="5"/>
        <v>173,36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261</v>
      </c>
      <c r="G28" t="s">
        <v>262</v>
      </c>
      <c r="H28" t="s">
        <v>263</v>
      </c>
      <c r="I28" s="39"/>
      <c r="J28" s="40">
        <v>21</v>
      </c>
      <c r="K28" s="34" t="str">
        <f t="shared" si="0"/>
        <v>В63-21</v>
      </c>
      <c r="L28" s="34" t="str">
        <f t="shared" si="0"/>
        <v>174,24</v>
      </c>
      <c r="M28" s="34" t="str">
        <f t="shared" si="2"/>
        <v>87-12(63)</v>
      </c>
      <c r="N28" s="35">
        <f t="shared" si="1"/>
        <v>0</v>
      </c>
      <c r="O28" s="35">
        <f t="shared" si="1"/>
        <v>0</v>
      </c>
      <c r="P28" s="35" t="str">
        <f t="shared" si="3"/>
        <v>174,24</v>
      </c>
      <c r="Q28" s="36">
        <f t="shared" si="4"/>
        <v>1.9900000000000091</v>
      </c>
      <c r="R28" s="36" t="str">
        <f t="shared" si="5"/>
        <v>172,25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264</v>
      </c>
      <c r="G29" t="s">
        <v>265</v>
      </c>
      <c r="H29" t="s">
        <v>266</v>
      </c>
      <c r="I29" s="39"/>
      <c r="J29" s="40">
        <v>22</v>
      </c>
      <c r="K29" s="34" t="str">
        <f t="shared" si="0"/>
        <v>В63-22</v>
      </c>
      <c r="L29" s="34" t="str">
        <f t="shared" si="0"/>
        <v>172,92</v>
      </c>
      <c r="M29" s="34" t="str">
        <f t="shared" si="2"/>
        <v>87-12(63)</v>
      </c>
      <c r="N29" s="35">
        <f t="shared" si="1"/>
        <v>0</v>
      </c>
      <c r="O29" s="35">
        <f t="shared" si="1"/>
        <v>0</v>
      </c>
      <c r="P29" s="35" t="str">
        <f t="shared" si="3"/>
        <v>172,92</v>
      </c>
      <c r="Q29" s="36">
        <f t="shared" si="4"/>
        <v>2.0499999999999829</v>
      </c>
      <c r="R29" s="36" t="str">
        <f t="shared" si="5"/>
        <v>170,87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I30" s="39"/>
      <c r="J30" s="40">
        <v>23</v>
      </c>
      <c r="K30" s="34">
        <f t="shared" si="0"/>
        <v>0</v>
      </c>
      <c r="L30" s="34">
        <f t="shared" si="0"/>
        <v>0</v>
      </c>
      <c r="M30" s="34" t="str">
        <f t="shared" si="2"/>
        <v>87-12(63)</v>
      </c>
      <c r="N30" s="35">
        <f t="shared" si="1"/>
        <v>0</v>
      </c>
      <c r="O30" s="35">
        <f t="shared" si="1"/>
        <v>0</v>
      </c>
      <c r="P30" s="35">
        <f t="shared" si="3"/>
        <v>0</v>
      </c>
      <c r="Q30" s="36">
        <f t="shared" si="4"/>
        <v>0</v>
      </c>
      <c r="R30" s="36">
        <f t="shared" si="5"/>
        <v>0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I31" s="39"/>
      <c r="J31" s="40">
        <v>24</v>
      </c>
      <c r="K31" s="34">
        <f t="shared" si="0"/>
        <v>0</v>
      </c>
      <c r="L31" s="34">
        <f t="shared" si="0"/>
        <v>0</v>
      </c>
      <c r="M31" s="34" t="str">
        <f t="shared" si="2"/>
        <v>87-12(63)</v>
      </c>
      <c r="N31" s="35">
        <f t="shared" si="1"/>
        <v>0</v>
      </c>
      <c r="O31" s="35">
        <f t="shared" si="1"/>
        <v>0</v>
      </c>
      <c r="P31" s="35">
        <f t="shared" si="3"/>
        <v>0</v>
      </c>
      <c r="Q31" s="36">
        <f t="shared" si="4"/>
        <v>0</v>
      </c>
      <c r="R31" s="36">
        <f t="shared" si="5"/>
        <v>0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I32" s="39"/>
      <c r="J32" s="40">
        <v>25</v>
      </c>
      <c r="K32" s="34">
        <f t="shared" si="0"/>
        <v>0</v>
      </c>
      <c r="L32" s="34">
        <f t="shared" si="0"/>
        <v>0</v>
      </c>
      <c r="M32" s="34" t="str">
        <f t="shared" si="2"/>
        <v>87-12(63)</v>
      </c>
      <c r="N32" s="35">
        <f t="shared" si="1"/>
        <v>0</v>
      </c>
      <c r="O32" s="35">
        <f t="shared" si="1"/>
        <v>0</v>
      </c>
      <c r="P32" s="35">
        <f t="shared" si="3"/>
        <v>0</v>
      </c>
      <c r="Q32" s="36">
        <f t="shared" si="4"/>
        <v>0</v>
      </c>
      <c r="R32" s="36">
        <f t="shared" si="5"/>
        <v>0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I33" s="39"/>
      <c r="J33" s="40">
        <v>26</v>
      </c>
      <c r="K33" s="34">
        <f t="shared" si="0"/>
        <v>0</v>
      </c>
      <c r="L33" s="34">
        <f t="shared" si="0"/>
        <v>0</v>
      </c>
      <c r="M33" s="34" t="str">
        <f t="shared" si="2"/>
        <v>87-12(63)</v>
      </c>
      <c r="N33" s="35">
        <f t="shared" si="1"/>
        <v>0</v>
      </c>
      <c r="O33" s="35">
        <f t="shared" si="1"/>
        <v>0</v>
      </c>
      <c r="P33" s="35">
        <f t="shared" si="3"/>
        <v>0</v>
      </c>
      <c r="Q33" s="36">
        <f t="shared" si="4"/>
        <v>0</v>
      </c>
      <c r="R33" s="36">
        <f t="shared" si="5"/>
        <v>0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I34" s="39"/>
      <c r="J34" s="40">
        <v>27</v>
      </c>
      <c r="K34" s="34">
        <f t="shared" si="0"/>
        <v>0</v>
      </c>
      <c r="L34" s="34">
        <f t="shared" si="0"/>
        <v>0</v>
      </c>
      <c r="M34" s="34" t="str">
        <f t="shared" si="2"/>
        <v>87-12(63)</v>
      </c>
      <c r="N34" s="35">
        <f t="shared" si="1"/>
        <v>0</v>
      </c>
      <c r="O34" s="35">
        <f t="shared" si="1"/>
        <v>0</v>
      </c>
      <c r="P34" s="35">
        <f t="shared" si="3"/>
        <v>0</v>
      </c>
      <c r="Q34" s="36">
        <f t="shared" si="4"/>
        <v>0</v>
      </c>
      <c r="R34" s="36">
        <f t="shared" si="5"/>
        <v>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I35" s="39"/>
      <c r="J35" s="40">
        <v>28</v>
      </c>
      <c r="K35" s="34">
        <f t="shared" si="0"/>
        <v>0</v>
      </c>
      <c r="L35" s="34">
        <f t="shared" si="0"/>
        <v>0</v>
      </c>
      <c r="M35" s="34" t="str">
        <f t="shared" si="2"/>
        <v>87-12(63)</v>
      </c>
      <c r="N35" s="35">
        <f t="shared" si="1"/>
        <v>0</v>
      </c>
      <c r="O35" s="35">
        <f t="shared" si="1"/>
        <v>0</v>
      </c>
      <c r="P35" s="35">
        <f t="shared" si="3"/>
        <v>0</v>
      </c>
      <c r="Q35" s="36">
        <f t="shared" si="4"/>
        <v>0</v>
      </c>
      <c r="R35" s="36">
        <f t="shared" si="5"/>
        <v>0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I36" s="39"/>
      <c r="J36" s="40">
        <v>29</v>
      </c>
      <c r="K36" s="34">
        <f t="shared" si="0"/>
        <v>0</v>
      </c>
      <c r="L36" s="34">
        <f t="shared" si="0"/>
        <v>0</v>
      </c>
      <c r="M36" s="34" t="str">
        <f t="shared" si="2"/>
        <v>87-12(63)</v>
      </c>
      <c r="N36" s="35">
        <f t="shared" si="1"/>
        <v>0</v>
      </c>
      <c r="O36" s="35">
        <f t="shared" si="1"/>
        <v>0</v>
      </c>
      <c r="P36" s="35">
        <f t="shared" si="3"/>
        <v>0</v>
      </c>
      <c r="Q36" s="36">
        <f t="shared" si="4"/>
        <v>0</v>
      </c>
      <c r="R36" s="36">
        <f t="shared" si="5"/>
        <v>0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I37" s="39"/>
      <c r="J37" s="40">
        <v>30</v>
      </c>
      <c r="K37" s="34">
        <f t="shared" si="0"/>
        <v>0</v>
      </c>
      <c r="L37" s="34">
        <f t="shared" si="0"/>
        <v>0</v>
      </c>
      <c r="M37" s="34" t="str">
        <f t="shared" si="2"/>
        <v>87-12(63)</v>
      </c>
      <c r="N37" s="35">
        <f t="shared" si="1"/>
        <v>0</v>
      </c>
      <c r="O37" s="35">
        <f t="shared" si="1"/>
        <v>0</v>
      </c>
      <c r="P37" s="35">
        <f t="shared" si="3"/>
        <v>0</v>
      </c>
      <c r="Q37" s="36">
        <f t="shared" si="4"/>
        <v>0</v>
      </c>
      <c r="R37" s="36">
        <f t="shared" si="5"/>
        <v>0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I38" s="39"/>
      <c r="J38" s="40">
        <v>31</v>
      </c>
      <c r="K38" s="34">
        <f t="shared" si="0"/>
        <v>0</v>
      </c>
      <c r="L38" s="34">
        <f t="shared" si="0"/>
        <v>0</v>
      </c>
      <c r="M38" s="34" t="str">
        <f t="shared" si="2"/>
        <v>87-12(63)</v>
      </c>
      <c r="N38" s="35">
        <f t="shared" si="1"/>
        <v>0</v>
      </c>
      <c r="O38" s="35">
        <f t="shared" si="1"/>
        <v>0</v>
      </c>
      <c r="P38" s="35">
        <f t="shared" si="3"/>
        <v>0</v>
      </c>
      <c r="Q38" s="36">
        <f t="shared" si="4"/>
        <v>0</v>
      </c>
      <c r="R38" s="36">
        <f t="shared" si="5"/>
        <v>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I39" s="39"/>
      <c r="J39" s="40">
        <v>32</v>
      </c>
      <c r="K39" s="34">
        <f t="shared" si="0"/>
        <v>0</v>
      </c>
      <c r="L39" s="34">
        <f t="shared" si="0"/>
        <v>0</v>
      </c>
      <c r="M39" s="34" t="str">
        <f t="shared" si="2"/>
        <v>87-12(63)</v>
      </c>
      <c r="N39" s="35">
        <f t="shared" si="1"/>
        <v>0</v>
      </c>
      <c r="O39" s="35">
        <f t="shared" si="1"/>
        <v>0</v>
      </c>
      <c r="P39" s="35">
        <f t="shared" si="3"/>
        <v>0</v>
      </c>
      <c r="Q39" s="36">
        <f t="shared" si="4"/>
        <v>0</v>
      </c>
      <c r="R39" s="36">
        <f t="shared" si="5"/>
        <v>0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I40" s="39"/>
      <c r="J40" s="40">
        <v>33</v>
      </c>
      <c r="K40" s="34">
        <f t="shared" si="0"/>
        <v>0</v>
      </c>
      <c r="L40" s="34">
        <f t="shared" si="0"/>
        <v>0</v>
      </c>
      <c r="M40" s="34" t="str">
        <f t="shared" si="2"/>
        <v>87-12(63)</v>
      </c>
      <c r="N40" s="35">
        <f t="shared" si="1"/>
        <v>0</v>
      </c>
      <c r="O40" s="35">
        <f t="shared" si="1"/>
        <v>0</v>
      </c>
      <c r="P40" s="35">
        <f t="shared" si="3"/>
        <v>0</v>
      </c>
      <c r="Q40" s="36">
        <f t="shared" si="4"/>
        <v>0</v>
      </c>
      <c r="R40" s="36">
        <f t="shared" si="5"/>
        <v>0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I41" s="39"/>
      <c r="J41" s="40">
        <v>34</v>
      </c>
      <c r="K41" s="34">
        <f t="shared" si="0"/>
        <v>0</v>
      </c>
      <c r="L41" s="34">
        <f t="shared" si="0"/>
        <v>0</v>
      </c>
      <c r="M41" s="34" t="str">
        <f t="shared" si="2"/>
        <v>87-12(63)</v>
      </c>
      <c r="N41" s="35">
        <f t="shared" si="1"/>
        <v>0</v>
      </c>
      <c r="O41" s="35">
        <f t="shared" si="1"/>
        <v>0</v>
      </c>
      <c r="P41" s="35">
        <f t="shared" si="3"/>
        <v>0</v>
      </c>
      <c r="Q41" s="36">
        <f t="shared" si="4"/>
        <v>0</v>
      </c>
      <c r="R41" s="36">
        <f t="shared" si="5"/>
        <v>0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I42" s="39"/>
      <c r="J42" s="40">
        <v>35</v>
      </c>
      <c r="K42" s="34">
        <f t="shared" si="0"/>
        <v>0</v>
      </c>
      <c r="L42" s="34">
        <f t="shared" si="0"/>
        <v>0</v>
      </c>
      <c r="M42" s="34" t="str">
        <f t="shared" si="2"/>
        <v>87-12(63)</v>
      </c>
      <c r="N42" s="35">
        <f t="shared" si="1"/>
        <v>0</v>
      </c>
      <c r="O42" s="35">
        <f t="shared" si="1"/>
        <v>0</v>
      </c>
      <c r="P42" s="35">
        <f t="shared" si="3"/>
        <v>0</v>
      </c>
      <c r="Q42" s="36">
        <f t="shared" si="4"/>
        <v>0</v>
      </c>
      <c r="R42" s="36">
        <f t="shared" si="5"/>
        <v>0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I43" s="39"/>
      <c r="J43" s="40">
        <v>36</v>
      </c>
      <c r="K43" s="34">
        <f t="shared" si="0"/>
        <v>0</v>
      </c>
      <c r="L43" s="34">
        <f t="shared" si="0"/>
        <v>0</v>
      </c>
      <c r="M43" s="34" t="str">
        <f t="shared" si="2"/>
        <v>87-12(63)</v>
      </c>
      <c r="N43" s="35">
        <f t="shared" si="1"/>
        <v>0</v>
      </c>
      <c r="O43" s="35">
        <f t="shared" si="1"/>
        <v>0</v>
      </c>
      <c r="P43" s="35">
        <f t="shared" si="3"/>
        <v>0</v>
      </c>
      <c r="Q43" s="36">
        <f t="shared" si="4"/>
        <v>0</v>
      </c>
      <c r="R43" s="36">
        <f t="shared" si="5"/>
        <v>0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I44" s="39"/>
      <c r="J44" s="40">
        <v>37</v>
      </c>
      <c r="K44" s="34">
        <f t="shared" si="0"/>
        <v>0</v>
      </c>
      <c r="L44" s="34">
        <f t="shared" si="0"/>
        <v>0</v>
      </c>
      <c r="M44" s="34" t="str">
        <f t="shared" si="2"/>
        <v>87-12(63)</v>
      </c>
      <c r="N44" s="35">
        <f t="shared" si="1"/>
        <v>0</v>
      </c>
      <c r="O44" s="35">
        <f t="shared" si="1"/>
        <v>0</v>
      </c>
      <c r="P44" s="35">
        <f t="shared" si="3"/>
        <v>0</v>
      </c>
      <c r="Q44" s="36">
        <f t="shared" si="4"/>
        <v>0</v>
      </c>
      <c r="R44" s="36">
        <f t="shared" si="5"/>
        <v>0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I45" s="39"/>
      <c r="J45" s="40">
        <v>38</v>
      </c>
      <c r="K45" s="34">
        <f t="shared" si="0"/>
        <v>0</v>
      </c>
      <c r="L45" s="34">
        <f t="shared" si="0"/>
        <v>0</v>
      </c>
      <c r="M45" s="34" t="str">
        <f t="shared" si="2"/>
        <v>87-12(63)</v>
      </c>
      <c r="N45" s="35">
        <f t="shared" si="1"/>
        <v>0</v>
      </c>
      <c r="O45" s="35">
        <f t="shared" si="1"/>
        <v>0</v>
      </c>
      <c r="P45" s="35">
        <f t="shared" si="3"/>
        <v>0</v>
      </c>
      <c r="Q45" s="36">
        <f t="shared" si="4"/>
        <v>0</v>
      </c>
      <c r="R45" s="36">
        <f t="shared" si="5"/>
        <v>0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I46" s="39"/>
      <c r="J46" s="40">
        <v>39</v>
      </c>
      <c r="K46" s="34">
        <f t="shared" si="0"/>
        <v>0</v>
      </c>
      <c r="L46" s="34">
        <f t="shared" si="0"/>
        <v>0</v>
      </c>
      <c r="M46" s="34" t="str">
        <f t="shared" si="2"/>
        <v>87-12(63)</v>
      </c>
      <c r="N46" s="35">
        <f t="shared" si="1"/>
        <v>0</v>
      </c>
      <c r="O46" s="35">
        <f t="shared" si="1"/>
        <v>0</v>
      </c>
      <c r="P46" s="35">
        <f t="shared" si="3"/>
        <v>0</v>
      </c>
      <c r="Q46" s="36">
        <f t="shared" si="4"/>
        <v>0</v>
      </c>
      <c r="R46" s="36">
        <f t="shared" si="5"/>
        <v>0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I47" s="39"/>
      <c r="J47" s="40">
        <v>40</v>
      </c>
      <c r="K47" s="34">
        <f t="shared" si="0"/>
        <v>0</v>
      </c>
      <c r="L47" s="34">
        <f t="shared" si="0"/>
        <v>0</v>
      </c>
      <c r="M47" s="34" t="str">
        <f t="shared" si="2"/>
        <v>87-12(63)</v>
      </c>
      <c r="N47" s="35">
        <f t="shared" si="1"/>
        <v>0</v>
      </c>
      <c r="O47" s="35">
        <f t="shared" si="1"/>
        <v>0</v>
      </c>
      <c r="P47" s="35">
        <f t="shared" si="3"/>
        <v>0</v>
      </c>
      <c r="Q47" s="36">
        <f t="shared" si="4"/>
        <v>0</v>
      </c>
      <c r="R47" s="36">
        <f t="shared" si="5"/>
        <v>0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I48" s="39"/>
      <c r="J48" s="40">
        <v>41</v>
      </c>
      <c r="K48" s="34">
        <f t="shared" ref="K48:L63" si="6">F48</f>
        <v>0</v>
      </c>
      <c r="L48" s="34">
        <f t="shared" si="6"/>
        <v>0</v>
      </c>
      <c r="M48" s="34" t="str">
        <f t="shared" si="2"/>
        <v>87-12(63)</v>
      </c>
      <c r="N48" s="35">
        <f t="shared" ref="N48:O63" si="7">C48</f>
        <v>0</v>
      </c>
      <c r="O48" s="35">
        <f t="shared" si="7"/>
        <v>0</v>
      </c>
      <c r="P48" s="35">
        <f t="shared" si="3"/>
        <v>0</v>
      </c>
      <c r="Q48" s="36">
        <f t="shared" si="4"/>
        <v>0</v>
      </c>
      <c r="R48" s="36">
        <f t="shared" si="5"/>
        <v>0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I49" s="39"/>
      <c r="J49" s="40">
        <v>42</v>
      </c>
      <c r="K49" s="34">
        <f t="shared" si="6"/>
        <v>0</v>
      </c>
      <c r="L49" s="34">
        <f t="shared" si="6"/>
        <v>0</v>
      </c>
      <c r="M49" s="34" t="str">
        <f t="shared" si="2"/>
        <v>87-12(63)</v>
      </c>
      <c r="N49" s="35">
        <f t="shared" si="7"/>
        <v>0</v>
      </c>
      <c r="O49" s="35">
        <f t="shared" si="7"/>
        <v>0</v>
      </c>
      <c r="P49" s="35">
        <f t="shared" si="3"/>
        <v>0</v>
      </c>
      <c r="Q49" s="36">
        <f t="shared" si="4"/>
        <v>0</v>
      </c>
      <c r="R49" s="36">
        <f t="shared" si="5"/>
        <v>0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I50" s="39"/>
      <c r="J50" s="40">
        <v>43</v>
      </c>
      <c r="K50" s="34">
        <f t="shared" si="6"/>
        <v>0</v>
      </c>
      <c r="L50" s="34">
        <f t="shared" si="6"/>
        <v>0</v>
      </c>
      <c r="M50" s="34" t="str">
        <f t="shared" si="2"/>
        <v>87-12(63)</v>
      </c>
      <c r="N50" s="35">
        <f t="shared" si="7"/>
        <v>0</v>
      </c>
      <c r="O50" s="35">
        <f t="shared" si="7"/>
        <v>0</v>
      </c>
      <c r="P50" s="35">
        <f t="shared" si="3"/>
        <v>0</v>
      </c>
      <c r="Q50" s="36">
        <f t="shared" si="4"/>
        <v>0</v>
      </c>
      <c r="R50" s="36">
        <f t="shared" si="5"/>
        <v>0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I51" s="39"/>
      <c r="J51" s="40">
        <v>44</v>
      </c>
      <c r="K51" s="34">
        <f t="shared" si="6"/>
        <v>0</v>
      </c>
      <c r="L51" s="34">
        <f t="shared" si="6"/>
        <v>0</v>
      </c>
      <c r="M51" s="34" t="str">
        <f t="shared" si="2"/>
        <v>87-12(63)</v>
      </c>
      <c r="N51" s="35">
        <f t="shared" si="7"/>
        <v>0</v>
      </c>
      <c r="O51" s="35">
        <f t="shared" si="7"/>
        <v>0</v>
      </c>
      <c r="P51" s="35">
        <f t="shared" si="3"/>
        <v>0</v>
      </c>
      <c r="Q51" s="36">
        <f t="shared" si="4"/>
        <v>0</v>
      </c>
      <c r="R51" s="36">
        <f t="shared" si="5"/>
        <v>0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I52" s="39"/>
      <c r="J52" s="40">
        <v>45</v>
      </c>
      <c r="K52" s="34">
        <f t="shared" si="6"/>
        <v>0</v>
      </c>
      <c r="L52" s="34">
        <f t="shared" si="6"/>
        <v>0</v>
      </c>
      <c r="M52" s="34" t="str">
        <f t="shared" si="2"/>
        <v>87-12(63)</v>
      </c>
      <c r="N52" s="35">
        <f t="shared" si="7"/>
        <v>0</v>
      </c>
      <c r="O52" s="35">
        <f t="shared" si="7"/>
        <v>0</v>
      </c>
      <c r="P52" s="35">
        <f t="shared" si="3"/>
        <v>0</v>
      </c>
      <c r="Q52" s="36">
        <f t="shared" si="4"/>
        <v>0</v>
      </c>
      <c r="R52" s="36">
        <f t="shared" si="5"/>
        <v>0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I53" s="39"/>
      <c r="J53" s="40">
        <v>46</v>
      </c>
      <c r="K53" s="34">
        <f t="shared" si="6"/>
        <v>0</v>
      </c>
      <c r="L53" s="34">
        <f t="shared" si="6"/>
        <v>0</v>
      </c>
      <c r="M53" s="34" t="str">
        <f t="shared" si="2"/>
        <v>87-12(63)</v>
      </c>
      <c r="N53" s="35">
        <f t="shared" si="7"/>
        <v>0</v>
      </c>
      <c r="O53" s="35">
        <f t="shared" si="7"/>
        <v>0</v>
      </c>
      <c r="P53" s="35">
        <f t="shared" si="3"/>
        <v>0</v>
      </c>
      <c r="Q53" s="36">
        <f t="shared" si="4"/>
        <v>0</v>
      </c>
      <c r="R53" s="36">
        <f t="shared" si="5"/>
        <v>0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I54" s="39"/>
      <c r="J54" s="40">
        <v>47</v>
      </c>
      <c r="K54" s="34">
        <f t="shared" si="6"/>
        <v>0</v>
      </c>
      <c r="L54" s="34">
        <f t="shared" si="6"/>
        <v>0</v>
      </c>
      <c r="M54" s="34" t="str">
        <f t="shared" si="2"/>
        <v>87-12(63)</v>
      </c>
      <c r="N54" s="35">
        <f t="shared" si="7"/>
        <v>0</v>
      </c>
      <c r="O54" s="35">
        <f t="shared" si="7"/>
        <v>0</v>
      </c>
      <c r="P54" s="35">
        <f t="shared" si="3"/>
        <v>0</v>
      </c>
      <c r="Q54" s="36">
        <f t="shared" si="4"/>
        <v>0</v>
      </c>
      <c r="R54" s="36">
        <f t="shared" si="5"/>
        <v>0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I55" s="39"/>
      <c r="J55" s="40">
        <v>48</v>
      </c>
      <c r="K55" s="34">
        <f t="shared" si="6"/>
        <v>0</v>
      </c>
      <c r="L55" s="34">
        <f t="shared" si="6"/>
        <v>0</v>
      </c>
      <c r="M55" s="34" t="str">
        <f t="shared" si="2"/>
        <v>87-12(63)</v>
      </c>
      <c r="N55" s="35">
        <f t="shared" si="7"/>
        <v>0</v>
      </c>
      <c r="O55" s="35">
        <f t="shared" si="7"/>
        <v>0</v>
      </c>
      <c r="P55" s="35">
        <f t="shared" si="3"/>
        <v>0</v>
      </c>
      <c r="Q55" s="36">
        <f t="shared" si="4"/>
        <v>0</v>
      </c>
      <c r="R55" s="36">
        <f t="shared" si="5"/>
        <v>0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I56" s="39"/>
      <c r="J56" s="40">
        <v>49</v>
      </c>
      <c r="K56" s="34">
        <f t="shared" si="6"/>
        <v>0</v>
      </c>
      <c r="L56" s="34">
        <f t="shared" si="6"/>
        <v>0</v>
      </c>
      <c r="M56" s="34" t="str">
        <f t="shared" si="2"/>
        <v>87-12(63)</v>
      </c>
      <c r="N56" s="35">
        <f t="shared" si="7"/>
        <v>0</v>
      </c>
      <c r="O56" s="35">
        <f t="shared" si="7"/>
        <v>0</v>
      </c>
      <c r="P56" s="35">
        <f t="shared" si="3"/>
        <v>0</v>
      </c>
      <c r="Q56" s="36">
        <f t="shared" si="4"/>
        <v>0</v>
      </c>
      <c r="R56" s="36">
        <f t="shared" si="5"/>
        <v>0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I57" s="39"/>
      <c r="J57" s="40">
        <v>50</v>
      </c>
      <c r="K57" s="34">
        <f t="shared" si="6"/>
        <v>0</v>
      </c>
      <c r="L57" s="34">
        <f t="shared" si="6"/>
        <v>0</v>
      </c>
      <c r="M57" s="34" t="str">
        <f t="shared" si="2"/>
        <v>87-12(63)</v>
      </c>
      <c r="N57" s="35">
        <f t="shared" si="7"/>
        <v>0</v>
      </c>
      <c r="O57" s="35">
        <f t="shared" si="7"/>
        <v>0</v>
      </c>
      <c r="P57" s="35">
        <f t="shared" si="3"/>
        <v>0</v>
      </c>
      <c r="Q57" s="36">
        <f t="shared" si="4"/>
        <v>0</v>
      </c>
      <c r="R57" s="36">
        <f t="shared" si="5"/>
        <v>0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I58" s="39"/>
      <c r="J58" s="40">
        <v>51</v>
      </c>
      <c r="K58" s="34">
        <f t="shared" si="6"/>
        <v>0</v>
      </c>
      <c r="L58" s="34">
        <f t="shared" si="6"/>
        <v>0</v>
      </c>
      <c r="M58" s="34" t="str">
        <f t="shared" si="2"/>
        <v>87-12(63)</v>
      </c>
      <c r="N58" s="35">
        <f t="shared" si="7"/>
        <v>0</v>
      </c>
      <c r="O58" s="35">
        <f t="shared" si="7"/>
        <v>0</v>
      </c>
      <c r="P58" s="35">
        <f t="shared" si="3"/>
        <v>0</v>
      </c>
      <c r="Q58" s="36">
        <f t="shared" si="4"/>
        <v>0</v>
      </c>
      <c r="R58" s="36">
        <f t="shared" si="5"/>
        <v>0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I59" s="39"/>
      <c r="J59" s="40">
        <v>52</v>
      </c>
      <c r="K59" s="34">
        <f t="shared" si="6"/>
        <v>0</v>
      </c>
      <c r="L59" s="34">
        <f t="shared" si="6"/>
        <v>0</v>
      </c>
      <c r="M59" s="34" t="str">
        <f t="shared" si="2"/>
        <v>87-12(63)</v>
      </c>
      <c r="N59" s="35">
        <f t="shared" si="7"/>
        <v>0</v>
      </c>
      <c r="O59" s="35">
        <f t="shared" si="7"/>
        <v>0</v>
      </c>
      <c r="P59" s="35">
        <f t="shared" si="3"/>
        <v>0</v>
      </c>
      <c r="Q59" s="36">
        <f t="shared" si="4"/>
        <v>0</v>
      </c>
      <c r="R59" s="36">
        <f t="shared" si="5"/>
        <v>0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I60" s="39"/>
      <c r="J60" s="40">
        <v>53</v>
      </c>
      <c r="K60" s="34">
        <f t="shared" si="6"/>
        <v>0</v>
      </c>
      <c r="L60" s="34">
        <f t="shared" si="6"/>
        <v>0</v>
      </c>
      <c r="M60" s="34" t="str">
        <f t="shared" si="2"/>
        <v>87-12(63)</v>
      </c>
      <c r="N60" s="35">
        <f t="shared" si="7"/>
        <v>0</v>
      </c>
      <c r="O60" s="35">
        <f t="shared" si="7"/>
        <v>0</v>
      </c>
      <c r="P60" s="35">
        <f t="shared" si="3"/>
        <v>0</v>
      </c>
      <c r="Q60" s="36">
        <f t="shared" si="4"/>
        <v>0</v>
      </c>
      <c r="R60" s="36">
        <f t="shared" si="5"/>
        <v>0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I61" s="39"/>
      <c r="J61" s="40">
        <v>54</v>
      </c>
      <c r="K61" s="34">
        <f t="shared" si="6"/>
        <v>0</v>
      </c>
      <c r="L61" s="34">
        <f t="shared" si="6"/>
        <v>0</v>
      </c>
      <c r="M61" s="34" t="str">
        <f t="shared" si="2"/>
        <v>87-12(63)</v>
      </c>
      <c r="N61" s="35">
        <f t="shared" si="7"/>
        <v>0</v>
      </c>
      <c r="O61" s="35">
        <f t="shared" si="7"/>
        <v>0</v>
      </c>
      <c r="P61" s="35">
        <f t="shared" si="3"/>
        <v>0</v>
      </c>
      <c r="Q61" s="36">
        <f t="shared" si="4"/>
        <v>0</v>
      </c>
      <c r="R61" s="36">
        <f t="shared" si="5"/>
        <v>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I62" s="39"/>
      <c r="J62" s="40">
        <v>55</v>
      </c>
      <c r="K62" s="34">
        <f t="shared" si="6"/>
        <v>0</v>
      </c>
      <c r="L62" s="34">
        <f t="shared" si="6"/>
        <v>0</v>
      </c>
      <c r="M62" s="34" t="str">
        <f t="shared" si="2"/>
        <v>87-12(63)</v>
      </c>
      <c r="N62" s="35">
        <f t="shared" si="7"/>
        <v>0</v>
      </c>
      <c r="O62" s="35">
        <f t="shared" si="7"/>
        <v>0</v>
      </c>
      <c r="P62" s="35">
        <f t="shared" si="3"/>
        <v>0</v>
      </c>
      <c r="Q62" s="36">
        <f t="shared" si="4"/>
        <v>0</v>
      </c>
      <c r="R62" s="36">
        <f t="shared" si="5"/>
        <v>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I63" s="39"/>
      <c r="J63" s="40">
        <v>56</v>
      </c>
      <c r="K63" s="34">
        <f t="shared" si="6"/>
        <v>0</v>
      </c>
      <c r="L63" s="34">
        <f t="shared" si="6"/>
        <v>0</v>
      </c>
      <c r="M63" s="34" t="str">
        <f t="shared" si="2"/>
        <v>87-12(63)</v>
      </c>
      <c r="N63" s="35">
        <f t="shared" si="7"/>
        <v>0</v>
      </c>
      <c r="O63" s="35">
        <f t="shared" si="7"/>
        <v>0</v>
      </c>
      <c r="P63" s="35">
        <f t="shared" si="3"/>
        <v>0</v>
      </c>
      <c r="Q63" s="36">
        <f t="shared" si="4"/>
        <v>0</v>
      </c>
      <c r="R63" s="36">
        <f t="shared" si="5"/>
        <v>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I64" s="39"/>
      <c r="J64" s="40">
        <v>57</v>
      </c>
      <c r="K64" s="34">
        <f t="shared" ref="K64:L127" si="8">F64</f>
        <v>0</v>
      </c>
      <c r="L64" s="34">
        <f t="shared" si="8"/>
        <v>0</v>
      </c>
      <c r="M64" s="34" t="str">
        <f t="shared" si="2"/>
        <v>87-12(63)</v>
      </c>
      <c r="N64" s="35">
        <f t="shared" ref="N64:O127" si="9">C64</f>
        <v>0</v>
      </c>
      <c r="O64" s="35">
        <f t="shared" si="9"/>
        <v>0</v>
      </c>
      <c r="P64" s="35">
        <f t="shared" si="3"/>
        <v>0</v>
      </c>
      <c r="Q64" s="36">
        <f t="shared" si="4"/>
        <v>0</v>
      </c>
      <c r="R64" s="36">
        <f t="shared" si="5"/>
        <v>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I65" s="39"/>
      <c r="J65" s="40">
        <v>58</v>
      </c>
      <c r="K65" s="34">
        <f t="shared" si="8"/>
        <v>0</v>
      </c>
      <c r="L65" s="34">
        <f t="shared" si="8"/>
        <v>0</v>
      </c>
      <c r="M65" s="34" t="str">
        <f t="shared" si="2"/>
        <v>87-12(63)</v>
      </c>
      <c r="N65" s="35">
        <f t="shared" si="9"/>
        <v>0</v>
      </c>
      <c r="O65" s="35">
        <f t="shared" si="9"/>
        <v>0</v>
      </c>
      <c r="P65" s="35">
        <f t="shared" si="3"/>
        <v>0</v>
      </c>
      <c r="Q65" s="36">
        <f t="shared" si="4"/>
        <v>0</v>
      </c>
      <c r="R65" s="36">
        <f t="shared" si="5"/>
        <v>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I66" s="39"/>
      <c r="J66" s="40">
        <v>59</v>
      </c>
      <c r="K66" s="34">
        <f t="shared" si="8"/>
        <v>0</v>
      </c>
      <c r="L66" s="34">
        <f t="shared" si="8"/>
        <v>0</v>
      </c>
      <c r="M66" s="34" t="str">
        <f t="shared" si="2"/>
        <v>87-12(63)</v>
      </c>
      <c r="N66" s="35">
        <f t="shared" si="9"/>
        <v>0</v>
      </c>
      <c r="O66" s="35">
        <f t="shared" si="9"/>
        <v>0</v>
      </c>
      <c r="P66" s="35">
        <f t="shared" si="3"/>
        <v>0</v>
      </c>
      <c r="Q66" s="36">
        <f t="shared" si="4"/>
        <v>0</v>
      </c>
      <c r="R66" s="36">
        <f t="shared" si="5"/>
        <v>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I67" s="39"/>
      <c r="J67" s="40">
        <v>60</v>
      </c>
      <c r="K67" s="34">
        <f t="shared" si="8"/>
        <v>0</v>
      </c>
      <c r="L67" s="34">
        <f t="shared" si="8"/>
        <v>0</v>
      </c>
      <c r="M67" s="34" t="str">
        <f t="shared" si="2"/>
        <v>87-12(63)</v>
      </c>
      <c r="N67" s="35">
        <f t="shared" si="9"/>
        <v>0</v>
      </c>
      <c r="O67" s="35">
        <f t="shared" si="9"/>
        <v>0</v>
      </c>
      <c r="P67" s="35">
        <f t="shared" si="3"/>
        <v>0</v>
      </c>
      <c r="Q67" s="36">
        <f t="shared" si="4"/>
        <v>0</v>
      </c>
      <c r="R67" s="36">
        <f t="shared" si="5"/>
        <v>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I68" s="39"/>
      <c r="J68" s="40">
        <v>61</v>
      </c>
      <c r="K68" s="34">
        <f t="shared" si="8"/>
        <v>0</v>
      </c>
      <c r="L68" s="34">
        <f t="shared" si="8"/>
        <v>0</v>
      </c>
      <c r="M68" s="34" t="str">
        <f t="shared" si="2"/>
        <v>87-12(63)</v>
      </c>
      <c r="N68" s="35">
        <f t="shared" si="9"/>
        <v>0</v>
      </c>
      <c r="O68" s="35">
        <f t="shared" si="9"/>
        <v>0</v>
      </c>
      <c r="P68" s="35">
        <f t="shared" si="3"/>
        <v>0</v>
      </c>
      <c r="Q68" s="36">
        <f t="shared" si="4"/>
        <v>0</v>
      </c>
      <c r="R68" s="36">
        <f t="shared" si="5"/>
        <v>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87-12(63)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87-12(63)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87-12(63)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87-12(63)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87-12(63)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87-12(63)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87-12(63)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87-12(63)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87-12(63)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87-12(63)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87-12(63)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87-12(63)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87-12(63)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87-12(63)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87-12(63)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87-12(63)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87-12(63)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87-12(63)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87-12(63)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87-12(63)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87-12(63)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87-12(63)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87-12(63)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87-12(63)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87-12(63)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87-12(63)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87-12(63)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87-12(63)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87-12(63)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87-12(63)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87-12(63)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87-12(63)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87-12(63)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87-12(63)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87-12(63)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87-12(63)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87-12(63)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87-12(63)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87-12(63)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87-12(63)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87-12(63)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87-12(63)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87-12(63)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87-12(63)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87-12(63)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87-12(63)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87-12(63)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87-12(63)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87-12(63)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87-12(63)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87-12(63)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87-12(63)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87-12(63)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87-12(63)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87-12(63)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87-12(63)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87-12(63)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87-12(63)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87-12(63)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87-12(63)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87-12(63)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87-12(63)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87-12(63)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87-12(63)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87-12(63)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87-12(63)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87-12(63)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87-12(63)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87-12(63)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87-12(63)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87-12(63)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87-12(63)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87-12(63)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87-12(63)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87-12(63)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87-12(63)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87-12(63)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87-12(63)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87-12(63)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87-12(63)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87-12(63)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87-12(63)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87-12(63)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87-12(63)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87-12(63)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87-12(63)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87-12(63)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87-12(63)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87-12(63)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87-12(63)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87-12(63)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87-12(63)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87-12(63)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87-12(63)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87-12(63)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87-12(63)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87-12(63)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87-12(63)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87-12(63)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87-12(63)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87-12(63)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87-12(63)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87-12(63)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87-12(63)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87-12(63)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87-12(63)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87-12(63)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87-12(63)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87-12(63)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87-12(63)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87-12(63)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87-12(63)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87-12(63)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87-12(63)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87-12(63)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87-12(63)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87-12(63)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87-12(63)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87-12(63)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87-12(63)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87-12(63)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87-12(63)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87-12(63)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18" si="20">F192</f>
        <v>0</v>
      </c>
      <c r="L192" s="34">
        <f t="shared" si="20"/>
        <v>0</v>
      </c>
      <c r="M192" s="34" t="str">
        <f t="shared" si="16"/>
        <v>87-12(63)</v>
      </c>
      <c r="N192" s="35">
        <f t="shared" ref="N192:O218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87-12(63)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87-12(63)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87-12(63)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87-12(63)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87-12(63)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87-12(63)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87-12(63)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87-12(63)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87-12(63)</v>
      </c>
      <c r="N201" s="35">
        <f t="shared" si="21"/>
        <v>0</v>
      </c>
      <c r="O201" s="35">
        <f t="shared" si="21"/>
        <v>0</v>
      </c>
      <c r="P201" s="35">
        <f t="shared" ref="P201:P227" si="23">L201</f>
        <v>0</v>
      </c>
      <c r="Q201" s="36">
        <f t="shared" ref="Q201:Q227" si="24">P201-R201</f>
        <v>0</v>
      </c>
      <c r="R201" s="36">
        <f t="shared" ref="R201:R22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87-12(63)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87-12(63)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87-12(63)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87-12(63)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87-12(63)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4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87-12(63)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5"/>
      <c r="D208" s="45"/>
      <c r="E208" s="45"/>
      <c r="I208" s="39"/>
      <c r="J208" s="46"/>
      <c r="K208" s="47"/>
      <c r="L208" s="47"/>
      <c r="M208" s="47"/>
      <c r="N208" s="48"/>
      <c r="O208" s="48"/>
      <c r="P208" s="48"/>
      <c r="Q208" s="49"/>
      <c r="R208" s="49"/>
      <c r="S208" s="39"/>
    </row>
    <row r="209" spans="2:19">
      <c r="B209" s="39"/>
      <c r="C209" s="45"/>
      <c r="D209" s="45"/>
      <c r="E209" s="45"/>
      <c r="I209" s="39"/>
      <c r="J209" s="46"/>
      <c r="K209" s="47"/>
      <c r="L209" s="47"/>
      <c r="M209" s="47"/>
      <c r="N209" s="48"/>
      <c r="O209" s="48"/>
      <c r="P209" s="48"/>
      <c r="Q209" s="49"/>
      <c r="R209" s="49"/>
      <c r="S209" s="39"/>
    </row>
    <row r="210" spans="2:19">
      <c r="B210" s="39"/>
      <c r="C210" s="45"/>
      <c r="D210" s="45"/>
      <c r="E210" s="45"/>
      <c r="I210" s="39"/>
      <c r="J210" s="46"/>
      <c r="K210" s="47"/>
      <c r="L210" s="47"/>
      <c r="M210" s="47"/>
      <c r="N210" s="48"/>
      <c r="O210" s="48"/>
      <c r="P210" s="48"/>
      <c r="Q210" s="49"/>
      <c r="R210" s="49"/>
      <c r="S210" s="39"/>
    </row>
    <row r="211" spans="2:19">
      <c r="B211" s="39"/>
      <c r="C211" s="45"/>
      <c r="D211" s="45"/>
      <c r="E211" s="45"/>
      <c r="I211" s="39"/>
      <c r="J211" s="46"/>
      <c r="K211" s="47"/>
      <c r="L211" s="47"/>
      <c r="M211" s="47"/>
      <c r="N211" s="48"/>
      <c r="O211" s="48"/>
      <c r="P211" s="48"/>
      <c r="Q211" s="49"/>
      <c r="R211" s="49"/>
      <c r="S211" s="39"/>
    </row>
    <row r="212" spans="2:19">
      <c r="B212" s="39"/>
      <c r="C212" s="45"/>
      <c r="D212" s="45"/>
      <c r="E212" s="45"/>
      <c r="I212" s="39"/>
      <c r="J212" s="46"/>
      <c r="K212" s="47"/>
      <c r="L212" s="47"/>
      <c r="M212" s="47"/>
      <c r="N212" s="48"/>
      <c r="O212" s="48"/>
      <c r="P212" s="48"/>
      <c r="Q212" s="49"/>
      <c r="R212" s="49"/>
      <c r="S212" s="39"/>
    </row>
    <row r="213" spans="2:19">
      <c r="B213" s="39"/>
      <c r="C213" s="45"/>
      <c r="D213" s="45"/>
      <c r="E213" s="45"/>
      <c r="F213" s="45"/>
      <c r="G213" s="45"/>
      <c r="H213" s="45"/>
      <c r="I213" s="39"/>
      <c r="J213" s="46"/>
      <c r="K213" s="47"/>
      <c r="L213" s="47"/>
      <c r="M213" s="47"/>
      <c r="N213" s="48"/>
      <c r="O213" s="48"/>
      <c r="P213" s="48"/>
      <c r="Q213" s="49"/>
      <c r="R213" s="49"/>
      <c r="S213" s="39"/>
    </row>
    <row r="214" spans="2:19">
      <c r="B214" s="39"/>
      <c r="C214" s="45"/>
      <c r="D214" s="45"/>
      <c r="E214" s="45"/>
      <c r="F214" s="45"/>
      <c r="G214" s="45"/>
      <c r="H214" s="45"/>
      <c r="I214" s="39"/>
      <c r="J214" s="46"/>
      <c r="K214" s="47"/>
      <c r="L214" s="47"/>
      <c r="M214" s="47"/>
      <c r="N214" s="48"/>
      <c r="O214" s="48"/>
      <c r="P214" s="48"/>
      <c r="Q214" s="49"/>
      <c r="R214" s="49"/>
      <c r="S214" s="39"/>
    </row>
    <row r="215" spans="2:19">
      <c r="B215" s="39"/>
      <c r="C215" s="45"/>
      <c r="D215" s="45"/>
      <c r="E215" s="45"/>
      <c r="F215" s="45"/>
      <c r="G215" s="45"/>
      <c r="H215" s="45"/>
      <c r="I215" s="39"/>
      <c r="J215" s="46"/>
      <c r="K215" s="47"/>
      <c r="L215" s="47"/>
      <c r="M215" s="47"/>
      <c r="N215" s="48"/>
      <c r="O215" s="48"/>
      <c r="P215" s="48"/>
      <c r="Q215" s="49"/>
      <c r="R215" s="49"/>
      <c r="S215" s="39"/>
    </row>
    <row r="216" spans="2:19">
      <c r="B216" s="39"/>
      <c r="C216" s="45"/>
      <c r="D216" s="45"/>
      <c r="E216" s="45"/>
      <c r="F216" s="45"/>
      <c r="G216" s="45"/>
      <c r="H216" s="45"/>
      <c r="I216" s="39"/>
      <c r="J216" s="46"/>
      <c r="K216" s="47"/>
      <c r="L216" s="47"/>
      <c r="M216" s="47"/>
      <c r="N216" s="48"/>
      <c r="O216" s="48"/>
      <c r="P216" s="48"/>
      <c r="Q216" s="49"/>
      <c r="R216" s="49"/>
      <c r="S216" s="39"/>
    </row>
    <row r="217" spans="2:19">
      <c r="B217" s="39"/>
      <c r="C217" s="45"/>
      <c r="D217" s="45"/>
      <c r="E217" s="45"/>
      <c r="F217" s="45"/>
      <c r="G217" s="45"/>
      <c r="H217" s="45"/>
      <c r="I217" s="39"/>
      <c r="J217" s="46"/>
      <c r="K217" s="47"/>
      <c r="L217" s="47"/>
      <c r="M217" s="47"/>
      <c r="N217" s="48"/>
      <c r="O217" s="48"/>
      <c r="P217" s="48"/>
      <c r="Q217" s="49"/>
      <c r="R217" s="49"/>
      <c r="S217" s="39"/>
    </row>
    <row r="218" spans="2:19">
      <c r="B218" s="39"/>
      <c r="C218" s="45"/>
      <c r="D218" s="45"/>
      <c r="E218" s="45"/>
      <c r="F218" s="45"/>
      <c r="G218" s="45"/>
      <c r="H218" s="45"/>
      <c r="I218" s="39"/>
      <c r="J218" s="46"/>
      <c r="K218" s="47"/>
      <c r="L218" s="47"/>
      <c r="M218" s="47"/>
      <c r="N218" s="48"/>
      <c r="O218" s="48"/>
      <c r="P218" s="48"/>
      <c r="Q218" s="49"/>
      <c r="R218" s="49"/>
      <c r="S218" s="39"/>
    </row>
    <row r="219" spans="2:19">
      <c r="B219" s="39"/>
      <c r="C219" s="45"/>
      <c r="D219" s="45"/>
      <c r="E219" s="45"/>
      <c r="F219" s="45"/>
      <c r="G219" s="45"/>
      <c r="H219" s="45"/>
      <c r="I219" s="39"/>
      <c r="J219" s="46"/>
      <c r="K219" s="47"/>
      <c r="L219" s="47"/>
      <c r="M219" s="47"/>
      <c r="N219" s="48"/>
      <c r="O219" s="48"/>
      <c r="P219" s="48"/>
      <c r="Q219" s="49"/>
      <c r="R219" s="49"/>
      <c r="S219" s="39"/>
    </row>
    <row r="220" spans="2:19">
      <c r="B220" s="39"/>
      <c r="C220" s="45"/>
      <c r="D220" s="45"/>
      <c r="E220" s="45"/>
      <c r="F220" s="45"/>
      <c r="G220" s="45"/>
      <c r="H220" s="45"/>
      <c r="I220" s="39"/>
      <c r="J220" s="46"/>
      <c r="K220" s="47"/>
      <c r="L220" s="47"/>
      <c r="M220" s="47"/>
      <c r="N220" s="48"/>
      <c r="O220" s="48"/>
      <c r="P220" s="48"/>
      <c r="Q220" s="49"/>
      <c r="R220" s="49"/>
      <c r="S220" s="39"/>
    </row>
    <row r="221" spans="2:19">
      <c r="B221" s="39"/>
      <c r="C221" s="45"/>
      <c r="D221" s="45"/>
      <c r="E221" s="45"/>
      <c r="F221" s="45"/>
      <c r="G221" s="45"/>
      <c r="H221" s="45"/>
      <c r="I221" s="39"/>
      <c r="J221" s="46"/>
      <c r="K221" s="47"/>
      <c r="L221" s="47"/>
      <c r="M221" s="47"/>
      <c r="N221" s="48"/>
      <c r="O221" s="48"/>
      <c r="P221" s="48"/>
      <c r="Q221" s="49"/>
      <c r="R221" s="49"/>
      <c r="S221" s="39"/>
    </row>
    <row r="222" spans="2:19">
      <c r="B222" s="39"/>
      <c r="C222" s="45"/>
      <c r="D222" s="45"/>
      <c r="E222" s="45"/>
      <c r="F222" s="45"/>
      <c r="G222" s="45"/>
      <c r="H222" s="45"/>
      <c r="I222" s="39"/>
      <c r="J222" s="46"/>
      <c r="K222" s="47"/>
      <c r="L222" s="47"/>
      <c r="M222" s="47"/>
      <c r="N222" s="48"/>
      <c r="O222" s="48"/>
      <c r="P222" s="48"/>
      <c r="Q222" s="49"/>
      <c r="R222" s="49"/>
      <c r="S222" s="39"/>
    </row>
    <row r="223" spans="2:19">
      <c r="B223" s="39"/>
      <c r="C223" s="45"/>
      <c r="D223" s="45"/>
      <c r="E223" s="45"/>
      <c r="F223" s="45"/>
      <c r="G223" s="45"/>
      <c r="H223" s="45"/>
      <c r="I223" s="39"/>
      <c r="J223" s="46"/>
      <c r="K223" s="47"/>
      <c r="L223" s="47"/>
      <c r="M223" s="47"/>
      <c r="N223" s="48"/>
      <c r="O223" s="48"/>
      <c r="P223" s="48"/>
      <c r="Q223" s="49"/>
      <c r="R223" s="49"/>
      <c r="S223" s="39"/>
    </row>
    <row r="224" spans="2:19">
      <c r="B224" s="39"/>
      <c r="C224" s="45"/>
      <c r="D224" s="45"/>
      <c r="E224" s="45"/>
      <c r="F224" s="45"/>
      <c r="G224" s="45"/>
      <c r="H224" s="45"/>
      <c r="I224" s="39"/>
      <c r="J224" s="46"/>
      <c r="K224" s="47"/>
      <c r="L224" s="47"/>
      <c r="M224" s="47"/>
      <c r="N224" s="48"/>
      <c r="O224" s="48"/>
      <c r="P224" s="48"/>
      <c r="Q224" s="49"/>
      <c r="R224" s="49"/>
      <c r="S224" s="39"/>
    </row>
    <row r="225" spans="2:19">
      <c r="B225" s="39"/>
      <c r="C225" s="45"/>
      <c r="D225" s="45"/>
      <c r="E225" s="45"/>
      <c r="F225" s="45"/>
      <c r="G225" s="45"/>
      <c r="H225" s="45"/>
      <c r="I225" s="39"/>
      <c r="J225" s="46"/>
      <c r="K225" s="47"/>
      <c r="L225" s="47"/>
      <c r="M225" s="47"/>
      <c r="N225" s="48"/>
      <c r="O225" s="48"/>
      <c r="P225" s="48"/>
      <c r="Q225" s="49"/>
      <c r="R225" s="49"/>
      <c r="S225" s="39"/>
    </row>
    <row r="226" spans="2:19">
      <c r="B226" s="39"/>
      <c r="C226" s="45"/>
      <c r="D226" s="45"/>
      <c r="E226" s="45"/>
      <c r="F226" s="45"/>
      <c r="G226" s="45"/>
      <c r="H226" s="45"/>
      <c r="I226" s="39"/>
      <c r="J226" s="46"/>
      <c r="K226" s="47"/>
      <c r="L226" s="47"/>
      <c r="M226" s="47"/>
      <c r="N226" s="48"/>
      <c r="O226" s="48"/>
      <c r="P226" s="48"/>
      <c r="Q226" s="49"/>
      <c r="R226" s="49"/>
      <c r="S226" s="39"/>
    </row>
    <row r="227" spans="2:19">
      <c r="B227" s="39"/>
      <c r="C227" s="45"/>
      <c r="D227" s="45"/>
      <c r="E227" s="45"/>
      <c r="F227" s="45"/>
      <c r="G227" s="45"/>
      <c r="H227" s="45"/>
      <c r="I227" s="39"/>
      <c r="J227" s="46"/>
      <c r="K227" s="47"/>
      <c r="L227" s="47"/>
      <c r="M227" s="47"/>
      <c r="N227" s="48"/>
      <c r="O227" s="48"/>
      <c r="P227" s="48"/>
      <c r="Q227" s="49"/>
      <c r="R227" s="49"/>
      <c r="S227" s="39"/>
    </row>
    <row r="228" spans="2:19">
      <c r="B228" s="39"/>
      <c r="C228" s="45"/>
      <c r="D228" s="45"/>
      <c r="E228" s="45"/>
      <c r="F228" s="45"/>
      <c r="G228" s="45"/>
      <c r="H228" s="45"/>
      <c r="I228" s="39"/>
      <c r="J228" s="46"/>
      <c r="K228" s="47"/>
      <c r="L228" s="47"/>
      <c r="M228" s="47"/>
      <c r="N228" s="48"/>
      <c r="O228" s="48"/>
      <c r="P228" s="48"/>
      <c r="Q228" s="49"/>
      <c r="R228" s="49"/>
      <c r="S228" s="39"/>
    </row>
    <row r="229" spans="2:19">
      <c r="B229" s="39"/>
      <c r="C229" s="45"/>
      <c r="D229" s="45"/>
      <c r="E229" s="45"/>
      <c r="F229" s="45"/>
      <c r="G229" s="45"/>
      <c r="H229" s="45"/>
      <c r="I229" s="39"/>
      <c r="J229" s="46"/>
      <c r="K229" s="47"/>
      <c r="L229" s="47"/>
      <c r="M229" s="47"/>
      <c r="N229" s="48"/>
      <c r="O229" s="48"/>
      <c r="P229" s="48"/>
      <c r="Q229" s="49"/>
      <c r="R229" s="49"/>
      <c r="S229" s="39"/>
    </row>
    <row r="230" spans="2:19">
      <c r="B230" s="39"/>
      <c r="C230" s="45"/>
      <c r="D230" s="45"/>
      <c r="E230" s="45"/>
      <c r="F230" s="45"/>
      <c r="G230" s="45"/>
      <c r="H230" s="45"/>
      <c r="I230" s="39"/>
      <c r="J230" s="46"/>
      <c r="K230" s="47"/>
      <c r="L230" s="47"/>
      <c r="M230" s="47"/>
      <c r="N230" s="48"/>
      <c r="O230" s="48"/>
      <c r="P230" s="48"/>
      <c r="Q230" s="49"/>
      <c r="R230" s="49"/>
      <c r="S230" s="39"/>
    </row>
    <row r="231" spans="2:19">
      <c r="B231" s="39"/>
      <c r="C231" s="45"/>
      <c r="D231" s="45"/>
      <c r="E231" s="45"/>
      <c r="F231" s="45"/>
      <c r="G231" s="45"/>
      <c r="H231" s="45"/>
      <c r="I231" s="39"/>
      <c r="J231" s="46"/>
      <c r="K231" s="47"/>
      <c r="L231" s="47"/>
      <c r="M231" s="47"/>
      <c r="N231" s="48"/>
      <c r="O231" s="48"/>
      <c r="P231" s="48"/>
      <c r="Q231" s="49"/>
      <c r="R231" s="49"/>
      <c r="S231" s="39"/>
    </row>
    <row r="232" spans="2:19">
      <c r="B232" s="39"/>
      <c r="C232" s="45"/>
      <c r="D232" s="45"/>
      <c r="E232" s="45"/>
      <c r="F232" s="45"/>
      <c r="G232" s="45"/>
      <c r="H232" s="45"/>
      <c r="I232" s="39"/>
      <c r="J232" s="46"/>
      <c r="K232" s="47"/>
      <c r="L232" s="47"/>
      <c r="M232" s="47"/>
      <c r="N232" s="48"/>
      <c r="O232" s="48"/>
      <c r="P232" s="48"/>
      <c r="Q232" s="49"/>
      <c r="R232" s="49"/>
      <c r="S232" s="39"/>
    </row>
    <row r="233" spans="2:19">
      <c r="B233" s="39"/>
      <c r="C233" s="45"/>
      <c r="D233" s="45"/>
      <c r="E233" s="45"/>
      <c r="F233" s="45"/>
      <c r="G233" s="45"/>
      <c r="H233" s="45"/>
      <c r="I233" s="39"/>
      <c r="J233" s="46"/>
      <c r="K233" s="47"/>
      <c r="L233" s="47"/>
      <c r="M233" s="47"/>
      <c r="N233" s="48"/>
      <c r="O233" s="48"/>
      <c r="P233" s="48"/>
      <c r="Q233" s="49"/>
      <c r="R233" s="49"/>
      <c r="S233" s="39"/>
    </row>
    <row r="234" spans="2:19">
      <c r="B234" s="39"/>
      <c r="C234" s="45"/>
      <c r="D234" s="45"/>
      <c r="E234" s="45"/>
      <c r="F234" s="45"/>
      <c r="G234" s="45"/>
      <c r="H234" s="45"/>
      <c r="I234" s="39"/>
      <c r="J234" s="46"/>
      <c r="K234" s="47"/>
      <c r="L234" s="47"/>
      <c r="M234" s="47"/>
      <c r="N234" s="48"/>
      <c r="O234" s="48"/>
      <c r="P234" s="48"/>
      <c r="Q234" s="49"/>
      <c r="R234" s="49"/>
      <c r="S234" s="39"/>
    </row>
    <row r="235" spans="2:19">
      <c r="B235" s="39"/>
      <c r="C235" s="45"/>
      <c r="D235" s="45"/>
      <c r="E235" s="45"/>
      <c r="F235" s="45"/>
      <c r="G235" s="45"/>
      <c r="H235" s="45"/>
      <c r="I235" s="39"/>
      <c r="J235" s="46"/>
      <c r="K235" s="47"/>
      <c r="L235" s="47"/>
      <c r="M235" s="47"/>
      <c r="N235" s="48"/>
      <c r="O235" s="48"/>
      <c r="P235" s="48"/>
      <c r="Q235" s="49"/>
      <c r="R235" s="49"/>
      <c r="S235" s="39"/>
    </row>
    <row r="236" spans="2:19">
      <c r="B236" s="39"/>
      <c r="C236" s="45"/>
      <c r="D236" s="45"/>
      <c r="E236" s="45"/>
      <c r="F236" s="45"/>
      <c r="G236" s="45"/>
      <c r="H236" s="45"/>
      <c r="I236" s="39"/>
      <c r="J236" s="46"/>
      <c r="K236" s="47"/>
      <c r="L236" s="47"/>
      <c r="M236" s="47"/>
      <c r="N236" s="48"/>
      <c r="O236" s="48"/>
      <c r="P236" s="48"/>
      <c r="Q236" s="49"/>
      <c r="R236" s="49"/>
      <c r="S236" s="39"/>
    </row>
    <row r="237" spans="2:19">
      <c r="B237" s="39"/>
      <c r="C237" s="45"/>
      <c r="D237" s="45"/>
      <c r="E237" s="45"/>
      <c r="F237" s="45"/>
      <c r="G237" s="45"/>
      <c r="H237" s="45"/>
      <c r="I237" s="39"/>
      <c r="J237" s="46"/>
      <c r="K237" s="47"/>
      <c r="L237" s="47"/>
      <c r="M237" s="47"/>
      <c r="N237" s="48"/>
      <c r="O237" s="48"/>
      <c r="P237" s="48"/>
      <c r="Q237" s="49"/>
      <c r="R237" s="49"/>
      <c r="S237" s="39"/>
    </row>
    <row r="238" spans="2:19">
      <c r="B238" s="39"/>
      <c r="C238" s="45"/>
      <c r="D238" s="45"/>
      <c r="E238" s="45"/>
      <c r="F238" s="45"/>
      <c r="G238" s="45"/>
      <c r="H238" s="45"/>
      <c r="I238" s="39"/>
      <c r="J238" s="46"/>
      <c r="K238" s="47"/>
      <c r="L238" s="47"/>
      <c r="M238" s="47"/>
      <c r="N238" s="48"/>
      <c r="O238" s="48"/>
      <c r="P238" s="48"/>
      <c r="Q238" s="49"/>
      <c r="R238" s="49"/>
      <c r="S238" s="39"/>
    </row>
    <row r="239" spans="2:19">
      <c r="B239" s="39"/>
      <c r="C239" s="45"/>
      <c r="D239" s="45"/>
      <c r="E239" s="45"/>
      <c r="F239" s="45"/>
      <c r="G239" s="45"/>
      <c r="H239" s="45"/>
      <c r="I239" s="39"/>
      <c r="J239" s="46"/>
      <c r="K239" s="47"/>
      <c r="L239" s="47"/>
      <c r="M239" s="47"/>
      <c r="N239" s="48"/>
      <c r="O239" s="48"/>
      <c r="P239" s="48"/>
      <c r="Q239" s="49"/>
      <c r="R239" s="49"/>
      <c r="S239" s="39"/>
    </row>
    <row r="240" spans="2:19">
      <c r="B240" s="39"/>
      <c r="C240" s="45"/>
      <c r="D240" s="45"/>
      <c r="E240" s="45"/>
      <c r="F240" s="45"/>
      <c r="G240" s="45"/>
      <c r="H240" s="45"/>
      <c r="I240" s="39"/>
      <c r="J240" s="46"/>
      <c r="K240" s="47"/>
      <c r="L240" s="47"/>
      <c r="M240" s="47"/>
      <c r="N240" s="48"/>
      <c r="O240" s="48"/>
      <c r="P240" s="48"/>
      <c r="Q240" s="49"/>
      <c r="R240" s="49"/>
      <c r="S240" s="39"/>
    </row>
    <row r="241" spans="2:19">
      <c r="B241" s="39"/>
      <c r="C241" s="45"/>
      <c r="D241" s="45"/>
      <c r="E241" s="45"/>
      <c r="F241" s="45"/>
      <c r="G241" s="45"/>
      <c r="H241" s="45"/>
      <c r="I241" s="39"/>
      <c r="J241" s="46"/>
      <c r="K241" s="47"/>
      <c r="L241" s="47"/>
      <c r="M241" s="47"/>
      <c r="N241" s="48"/>
      <c r="O241" s="48"/>
      <c r="P241" s="48"/>
      <c r="Q241" s="49"/>
      <c r="R241" s="49"/>
      <c r="S241" s="39"/>
    </row>
    <row r="242" spans="2:19">
      <c r="B242" s="39"/>
      <c r="C242" s="45"/>
      <c r="D242" s="45"/>
      <c r="E242" s="45"/>
      <c r="F242" s="45"/>
      <c r="G242" s="45"/>
      <c r="H242" s="45"/>
      <c r="I242" s="39"/>
      <c r="J242" s="46"/>
      <c r="K242" s="47"/>
      <c r="L242" s="47"/>
      <c r="M242" s="47"/>
      <c r="N242" s="48"/>
      <c r="O242" s="48"/>
      <c r="P242" s="48"/>
      <c r="Q242" s="49"/>
      <c r="R242" s="49"/>
      <c r="S242" s="39"/>
    </row>
    <row r="243" spans="2:19">
      <c r="B243" s="39"/>
      <c r="C243" s="45"/>
      <c r="D243" s="45"/>
      <c r="E243" s="45"/>
      <c r="F243" s="45"/>
      <c r="G243" s="45"/>
      <c r="H243" s="45"/>
      <c r="I243" s="39"/>
      <c r="J243" s="46"/>
      <c r="K243" s="47"/>
      <c r="L243" s="47"/>
      <c r="M243" s="47"/>
      <c r="N243" s="48"/>
      <c r="O243" s="48"/>
      <c r="P243" s="48"/>
      <c r="Q243" s="49"/>
      <c r="R243" s="49"/>
      <c r="S243" s="39"/>
    </row>
    <row r="244" spans="2:19">
      <c r="B244" s="39"/>
      <c r="C244" s="45"/>
      <c r="D244" s="45"/>
      <c r="E244" s="45"/>
      <c r="F244" s="45"/>
      <c r="G244" s="45"/>
      <c r="H244" s="45"/>
      <c r="I244" s="39"/>
      <c r="J244" s="46"/>
      <c r="K244" s="47"/>
      <c r="L244" s="47"/>
      <c r="M244" s="47"/>
      <c r="N244" s="48"/>
      <c r="O244" s="48"/>
      <c r="P244" s="48"/>
      <c r="Q244" s="49"/>
      <c r="R244" s="49"/>
      <c r="S244" s="39"/>
    </row>
    <row r="245" spans="2:19">
      <c r="B245" s="39"/>
      <c r="C245" s="45"/>
      <c r="D245" s="45"/>
      <c r="E245" s="45"/>
      <c r="F245" s="45"/>
      <c r="G245" s="45"/>
      <c r="H245" s="45"/>
      <c r="I245" s="39"/>
      <c r="J245" s="46"/>
      <c r="K245" s="47"/>
      <c r="L245" s="47"/>
      <c r="M245" s="47"/>
      <c r="N245" s="48"/>
      <c r="O245" s="48"/>
      <c r="P245" s="48"/>
      <c r="Q245" s="49"/>
      <c r="R245" s="49"/>
      <c r="S245" s="39"/>
    </row>
    <row r="246" spans="2:19">
      <c r="B246" s="39"/>
      <c r="C246" s="45"/>
      <c r="D246" s="45"/>
      <c r="E246" s="45"/>
      <c r="F246" s="45"/>
      <c r="G246" s="45"/>
      <c r="H246" s="45"/>
      <c r="I246" s="39"/>
      <c r="J246" s="46"/>
      <c r="K246" s="47"/>
      <c r="L246" s="47"/>
      <c r="M246" s="47"/>
      <c r="N246" s="48"/>
      <c r="O246" s="48"/>
      <c r="P246" s="48"/>
      <c r="Q246" s="49"/>
      <c r="R246" s="49"/>
      <c r="S246" s="39"/>
    </row>
    <row r="247" spans="2:19">
      <c r="B247" s="39"/>
      <c r="C247" s="45"/>
      <c r="D247" s="45"/>
      <c r="E247" s="45"/>
      <c r="F247" s="45"/>
      <c r="G247" s="45"/>
      <c r="H247" s="45"/>
      <c r="I247" s="39"/>
      <c r="J247" s="46"/>
      <c r="K247" s="47"/>
      <c r="L247" s="47"/>
      <c r="M247" s="47"/>
      <c r="N247" s="48"/>
      <c r="O247" s="48"/>
      <c r="P247" s="48"/>
      <c r="Q247" s="49"/>
      <c r="R247" s="49"/>
      <c r="S247" s="39"/>
    </row>
    <row r="248" spans="2:19">
      <c r="B248" s="39"/>
      <c r="C248" s="45"/>
      <c r="D248" s="45"/>
      <c r="E248" s="45"/>
      <c r="F248" s="45"/>
      <c r="G248" s="45"/>
      <c r="H248" s="45"/>
      <c r="I248" s="39"/>
      <c r="J248" s="46"/>
      <c r="K248" s="47"/>
      <c r="L248" s="47"/>
      <c r="M248" s="47"/>
      <c r="N248" s="48"/>
      <c r="O248" s="48"/>
      <c r="P248" s="48"/>
      <c r="Q248" s="49"/>
      <c r="R248" s="49"/>
      <c r="S248" s="39"/>
    </row>
    <row r="249" spans="2:19">
      <c r="B249" s="39"/>
      <c r="C249" s="45"/>
      <c r="D249" s="45"/>
      <c r="E249" s="45"/>
      <c r="F249" s="45"/>
      <c r="G249" s="45"/>
      <c r="H249" s="45"/>
      <c r="I249" s="39"/>
      <c r="J249" s="46"/>
      <c r="K249" s="47"/>
      <c r="L249" s="47"/>
      <c r="M249" s="47"/>
      <c r="N249" s="48"/>
      <c r="O249" s="48"/>
      <c r="P249" s="48"/>
      <c r="Q249" s="49"/>
      <c r="R249" s="49"/>
      <c r="S249" s="39"/>
    </row>
    <row r="250" spans="2:19">
      <c r="B250" s="39"/>
      <c r="C250" s="45"/>
      <c r="D250" s="45"/>
      <c r="E250" s="45"/>
      <c r="F250" s="45"/>
      <c r="G250" s="45"/>
      <c r="H250" s="45"/>
      <c r="I250" s="39"/>
      <c r="J250" s="46"/>
      <c r="K250" s="47"/>
      <c r="L250" s="47"/>
      <c r="M250" s="47"/>
      <c r="N250" s="48"/>
      <c r="O250" s="48"/>
      <c r="P250" s="48"/>
      <c r="Q250" s="49"/>
      <c r="R250" s="49"/>
      <c r="S250" s="39"/>
    </row>
    <row r="251" spans="2:19">
      <c r="B251" s="39"/>
      <c r="C251" s="45"/>
      <c r="D251" s="45"/>
      <c r="E251" s="45"/>
      <c r="F251" s="45"/>
      <c r="G251" s="45"/>
      <c r="H251" s="45"/>
      <c r="I251" s="39"/>
      <c r="J251" s="46"/>
      <c r="K251" s="47"/>
      <c r="L251" s="47"/>
      <c r="M251" s="47"/>
      <c r="N251" s="48"/>
      <c r="O251" s="48"/>
      <c r="P251" s="48"/>
      <c r="Q251" s="49"/>
      <c r="R251" s="49"/>
      <c r="S251" s="39"/>
    </row>
    <row r="252" spans="2:19">
      <c r="B252" s="39"/>
      <c r="C252" s="45"/>
      <c r="D252" s="45"/>
      <c r="E252" s="45"/>
      <c r="F252" s="45"/>
      <c r="G252" s="45"/>
      <c r="H252" s="45"/>
      <c r="I252" s="39"/>
      <c r="J252" s="46"/>
      <c r="K252" s="47"/>
      <c r="L252" s="47"/>
      <c r="M252" s="47"/>
      <c r="N252" s="48"/>
      <c r="O252" s="48"/>
      <c r="P252" s="48"/>
      <c r="Q252" s="49"/>
      <c r="R252" s="49"/>
      <c r="S252" s="39"/>
    </row>
    <row r="253" spans="2:19">
      <c r="B253" s="39"/>
      <c r="C253" s="45"/>
      <c r="D253" s="45"/>
      <c r="E253" s="45"/>
      <c r="F253" s="45"/>
      <c r="G253" s="45"/>
      <c r="H253" s="45"/>
      <c r="I253" s="39"/>
      <c r="J253" s="46"/>
      <c r="K253" s="47"/>
      <c r="L253" s="47"/>
      <c r="M253" s="47"/>
      <c r="N253" s="48"/>
      <c r="O253" s="48"/>
      <c r="P253" s="48"/>
      <c r="Q253" s="49"/>
      <c r="R253" s="49"/>
      <c r="S253" s="39"/>
    </row>
    <row r="254" spans="2:19">
      <c r="B254" s="39"/>
      <c r="C254" s="45"/>
      <c r="D254" s="45"/>
      <c r="E254" s="45"/>
      <c r="F254" s="45"/>
      <c r="G254" s="45"/>
      <c r="H254" s="45"/>
      <c r="I254" s="39"/>
      <c r="J254" s="46"/>
      <c r="K254" s="47"/>
      <c r="L254" s="47"/>
      <c r="M254" s="47"/>
      <c r="N254" s="48"/>
      <c r="O254" s="48"/>
      <c r="P254" s="48"/>
      <c r="Q254" s="49"/>
      <c r="R254" s="49"/>
      <c r="S254" s="39"/>
    </row>
    <row r="255" spans="2:19">
      <c r="B255" s="39"/>
      <c r="C255" s="45"/>
      <c r="D255" s="45"/>
      <c r="E255" s="45"/>
      <c r="F255" s="45"/>
      <c r="G255" s="45"/>
      <c r="H255" s="45"/>
      <c r="I255" s="39"/>
      <c r="J255" s="46"/>
      <c r="K255" s="47"/>
      <c r="L255" s="47"/>
      <c r="M255" s="47"/>
      <c r="N255" s="48"/>
      <c r="O255" s="48"/>
      <c r="P255" s="48"/>
      <c r="Q255" s="49"/>
      <c r="R255" s="49"/>
      <c r="S255" s="39"/>
    </row>
    <row r="256" spans="2:19">
      <c r="B256" s="39"/>
      <c r="C256" s="45"/>
      <c r="D256" s="45"/>
      <c r="E256" s="45"/>
      <c r="F256" s="45"/>
      <c r="G256" s="45"/>
      <c r="H256" s="45"/>
      <c r="I256" s="39"/>
      <c r="J256" s="46"/>
      <c r="K256" s="47"/>
      <c r="L256" s="47"/>
      <c r="M256" s="47"/>
      <c r="N256" s="48"/>
      <c r="O256" s="48"/>
      <c r="P256" s="48"/>
      <c r="Q256" s="49"/>
      <c r="R256" s="49"/>
      <c r="S256" s="39"/>
    </row>
    <row r="257" spans="2:19">
      <c r="B257" s="39"/>
      <c r="C257" s="45"/>
      <c r="D257" s="45"/>
      <c r="E257" s="45"/>
      <c r="F257" s="45"/>
      <c r="G257" s="45"/>
      <c r="H257" s="45"/>
      <c r="I257" s="39"/>
      <c r="J257" s="46"/>
      <c r="K257" s="47"/>
      <c r="L257" s="47"/>
      <c r="M257" s="47"/>
      <c r="N257" s="48"/>
      <c r="O257" s="48"/>
      <c r="P257" s="48"/>
      <c r="Q257" s="49"/>
      <c r="R257" s="49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I1" workbookViewId="0">
      <selection activeCell="L3" sqref="L3"/>
    </sheetView>
    <sheetView tabSelected="1" topLeftCell="J1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>
      <c r="B2" s="19"/>
      <c r="C2" s="19"/>
      <c r="D2" s="19"/>
      <c r="E2" s="19"/>
      <c r="F2" s="19"/>
      <c r="G2" s="19"/>
      <c r="H2" s="19"/>
      <c r="I2" s="19"/>
      <c r="K2" s="20"/>
      <c r="L2" s="21" t="s">
        <v>273</v>
      </c>
    </row>
    <row r="3" spans="2:26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2"/>
      <c r="T6" s="23"/>
      <c r="U6" s="23"/>
      <c r="V6" s="23"/>
      <c r="W6" s="23"/>
      <c r="X6" s="23"/>
      <c r="Y6" s="18"/>
      <c r="Z6" s="18"/>
    </row>
    <row r="7" spans="2:26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2"/>
      <c r="K7" s="57"/>
      <c r="L7" s="64"/>
      <c r="M7" s="57"/>
      <c r="N7" s="29" t="s">
        <v>35</v>
      </c>
      <c r="O7" s="53" t="s">
        <v>36</v>
      </c>
      <c r="P7" s="57"/>
      <c r="Q7" s="57"/>
      <c r="R7" s="57"/>
      <c r="S7" s="31"/>
      <c r="T7" s="23"/>
      <c r="U7" s="23"/>
      <c r="V7" s="23"/>
      <c r="W7" s="23"/>
      <c r="X7" s="23"/>
      <c r="Y7" s="18"/>
      <c r="Z7" s="18"/>
    </row>
    <row r="8" spans="2:26">
      <c r="B8" s="32">
        <v>1</v>
      </c>
      <c r="C8" s="33"/>
      <c r="D8" s="33"/>
      <c r="E8" s="33"/>
      <c r="F8" t="s">
        <v>274</v>
      </c>
      <c r="G8" t="s">
        <v>275</v>
      </c>
      <c r="H8" t="s">
        <v>276</v>
      </c>
      <c r="J8" s="34">
        <v>1</v>
      </c>
      <c r="K8" s="34" t="str">
        <f t="shared" ref="K8:L47" si="0">F8</f>
        <v>В64-1</v>
      </c>
      <c r="L8" s="34" t="str">
        <f>G8</f>
        <v>170,97</v>
      </c>
      <c r="M8" s="34" t="str">
        <f>$L$2</f>
        <v>87-13(64)</v>
      </c>
      <c r="N8" s="35">
        <f t="shared" ref="N8:O47" si="1">C8</f>
        <v>0</v>
      </c>
      <c r="O8" s="35">
        <f t="shared" si="1"/>
        <v>0</v>
      </c>
      <c r="P8" s="35" t="str">
        <f>L8</f>
        <v>170,97</v>
      </c>
      <c r="Q8" s="36">
        <f>P8-R8</f>
        <v>2.2199999999999989</v>
      </c>
      <c r="R8" s="36" t="str">
        <f>H8</f>
        <v>168,75</v>
      </c>
      <c r="S8" s="37"/>
      <c r="T8" s="38"/>
      <c r="U8" s="38"/>
      <c r="V8" s="38"/>
      <c r="W8" s="38"/>
      <c r="X8" s="39"/>
    </row>
    <row r="9" spans="2:26">
      <c r="B9" s="32">
        <v>2</v>
      </c>
      <c r="C9" s="33"/>
      <c r="D9" s="33"/>
      <c r="E9" s="33"/>
      <c r="F9" t="s">
        <v>277</v>
      </c>
      <c r="G9" t="s">
        <v>136</v>
      </c>
      <c r="H9" t="s">
        <v>278</v>
      </c>
      <c r="J9" s="34">
        <v>2</v>
      </c>
      <c r="K9" s="34" t="str">
        <f t="shared" si="0"/>
        <v>В64-2</v>
      </c>
      <c r="L9" s="34" t="str">
        <f t="shared" si="0"/>
        <v>173,53</v>
      </c>
      <c r="M9" s="34" t="str">
        <f t="shared" ref="M9:M72" si="2">$L$2</f>
        <v>87-13(64)</v>
      </c>
      <c r="N9" s="35">
        <f t="shared" si="1"/>
        <v>0</v>
      </c>
      <c r="O9" s="35">
        <f t="shared" si="1"/>
        <v>0</v>
      </c>
      <c r="P9" s="35" t="str">
        <f t="shared" ref="P9:P72" si="3">L9</f>
        <v>173,53</v>
      </c>
      <c r="Q9" s="36">
        <f t="shared" ref="Q9:Q72" si="4">P9-R9</f>
        <v>3</v>
      </c>
      <c r="R9" s="36" t="str">
        <f t="shared" ref="R9:R72" si="5">H9</f>
        <v>170,53</v>
      </c>
      <c r="S9" s="37"/>
      <c r="T9" s="38"/>
      <c r="U9" s="38"/>
      <c r="V9" s="38"/>
      <c r="W9" s="38"/>
      <c r="X9" s="39"/>
    </row>
    <row r="10" spans="2:26">
      <c r="B10" s="32">
        <v>3</v>
      </c>
      <c r="C10" s="33"/>
      <c r="D10" s="33"/>
      <c r="E10" s="33"/>
      <c r="F10" t="s">
        <v>279</v>
      </c>
      <c r="G10" t="s">
        <v>280</v>
      </c>
      <c r="H10" t="s">
        <v>281</v>
      </c>
      <c r="J10" s="40">
        <v>3</v>
      </c>
      <c r="K10" s="40" t="str">
        <f t="shared" si="0"/>
        <v>В64-3</v>
      </c>
      <c r="L10" s="34" t="str">
        <f t="shared" si="0"/>
        <v>174,17</v>
      </c>
      <c r="M10" s="34" t="str">
        <f t="shared" si="2"/>
        <v>87-13(64)</v>
      </c>
      <c r="N10" s="41">
        <f t="shared" si="1"/>
        <v>0</v>
      </c>
      <c r="O10" s="41">
        <f t="shared" si="1"/>
        <v>0</v>
      </c>
      <c r="P10" s="35" t="str">
        <f t="shared" si="3"/>
        <v>174,17</v>
      </c>
      <c r="Q10" s="36">
        <f t="shared" si="4"/>
        <v>2.0199999999999818</v>
      </c>
      <c r="R10" s="36" t="str">
        <f t="shared" si="5"/>
        <v>172,15</v>
      </c>
      <c r="S10" s="37"/>
      <c r="T10" s="38"/>
      <c r="U10" s="38"/>
      <c r="V10" s="38"/>
      <c r="W10" s="38"/>
      <c r="X10" s="39"/>
    </row>
    <row r="11" spans="2:26">
      <c r="B11" s="32">
        <v>4</v>
      </c>
      <c r="C11" s="33"/>
      <c r="D11" s="33"/>
      <c r="E11" s="33"/>
      <c r="F11" t="s">
        <v>282</v>
      </c>
      <c r="G11" t="s">
        <v>108</v>
      </c>
      <c r="H11" t="s">
        <v>283</v>
      </c>
      <c r="J11" s="40">
        <v>4</v>
      </c>
      <c r="K11" s="40" t="str">
        <f t="shared" si="0"/>
        <v>В64-4</v>
      </c>
      <c r="L11" s="34" t="str">
        <f t="shared" si="0"/>
        <v>174,28</v>
      </c>
      <c r="M11" s="34" t="str">
        <f t="shared" si="2"/>
        <v>87-13(64)</v>
      </c>
      <c r="N11" s="41">
        <f t="shared" si="1"/>
        <v>0</v>
      </c>
      <c r="O11" s="41">
        <f t="shared" si="1"/>
        <v>0</v>
      </c>
      <c r="P11" s="35" t="str">
        <f t="shared" si="3"/>
        <v>174,28</v>
      </c>
      <c r="Q11" s="36">
        <f t="shared" si="4"/>
        <v>1.9799999999999898</v>
      </c>
      <c r="R11" s="36" t="str">
        <f t="shared" si="5"/>
        <v>172,30</v>
      </c>
      <c r="S11" s="37"/>
      <c r="T11" s="38"/>
      <c r="U11" s="38"/>
      <c r="V11" s="38"/>
      <c r="W11" s="38"/>
      <c r="X11" s="39"/>
    </row>
    <row r="12" spans="2:26">
      <c r="B12" s="32">
        <v>5</v>
      </c>
      <c r="C12" s="33"/>
      <c r="D12" s="33"/>
      <c r="E12" s="33"/>
      <c r="F12" t="s">
        <v>284</v>
      </c>
      <c r="G12" t="s">
        <v>285</v>
      </c>
      <c r="H12" t="s">
        <v>286</v>
      </c>
      <c r="J12" s="40">
        <v>5</v>
      </c>
      <c r="K12" s="40" t="str">
        <f t="shared" si="0"/>
        <v>В64-5</v>
      </c>
      <c r="L12" s="34" t="str">
        <f t="shared" si="0"/>
        <v>174,29</v>
      </c>
      <c r="M12" s="34" t="str">
        <f t="shared" si="2"/>
        <v>87-13(64)</v>
      </c>
      <c r="N12" s="41">
        <f t="shared" si="1"/>
        <v>0</v>
      </c>
      <c r="O12" s="41">
        <f t="shared" si="1"/>
        <v>0</v>
      </c>
      <c r="P12" s="35" t="str">
        <f t="shared" si="3"/>
        <v>174,29</v>
      </c>
      <c r="Q12" s="36">
        <f t="shared" si="4"/>
        <v>1.9199999999999875</v>
      </c>
      <c r="R12" s="36" t="str">
        <f t="shared" si="5"/>
        <v>172,37</v>
      </c>
      <c r="S12" s="37"/>
      <c r="T12" s="38"/>
      <c r="U12" s="38"/>
      <c r="V12" s="38"/>
      <c r="W12" s="38"/>
      <c r="X12" s="39"/>
    </row>
    <row r="13" spans="2:26">
      <c r="B13" s="32">
        <v>6</v>
      </c>
      <c r="C13" s="33"/>
      <c r="D13" s="33"/>
      <c r="E13" s="33"/>
      <c r="F13" t="s">
        <v>287</v>
      </c>
      <c r="G13" t="s">
        <v>288</v>
      </c>
      <c r="H13" t="s">
        <v>281</v>
      </c>
      <c r="J13" s="40">
        <v>6</v>
      </c>
      <c r="K13" s="40" t="str">
        <f t="shared" si="0"/>
        <v>В64-6</v>
      </c>
      <c r="L13" s="34" t="str">
        <f t="shared" si="0"/>
        <v>174,20</v>
      </c>
      <c r="M13" s="34" t="str">
        <f t="shared" si="2"/>
        <v>87-13(64)</v>
      </c>
      <c r="N13" s="41">
        <f t="shared" si="1"/>
        <v>0</v>
      </c>
      <c r="O13" s="41">
        <f t="shared" si="1"/>
        <v>0</v>
      </c>
      <c r="P13" s="35" t="str">
        <f t="shared" si="3"/>
        <v>174,20</v>
      </c>
      <c r="Q13" s="36">
        <f t="shared" si="4"/>
        <v>2.0499999999999829</v>
      </c>
      <c r="R13" s="36" t="str">
        <f t="shared" si="5"/>
        <v>172,15</v>
      </c>
      <c r="S13" s="37"/>
      <c r="T13" s="38"/>
      <c r="U13" s="38"/>
      <c r="V13" s="38"/>
      <c r="W13" s="38"/>
      <c r="X13" s="39"/>
    </row>
    <row r="14" spans="2:26">
      <c r="B14" s="32">
        <v>7</v>
      </c>
      <c r="C14" s="33"/>
      <c r="D14" s="33"/>
      <c r="E14" s="33"/>
      <c r="F14" t="s">
        <v>289</v>
      </c>
      <c r="G14" t="s">
        <v>290</v>
      </c>
      <c r="H14" t="s">
        <v>291</v>
      </c>
      <c r="J14" s="40">
        <v>7</v>
      </c>
      <c r="K14" s="40" t="str">
        <f t="shared" si="0"/>
        <v>В64-7</v>
      </c>
      <c r="L14" s="34" t="str">
        <f t="shared" si="0"/>
        <v>177,00</v>
      </c>
      <c r="M14" s="34" t="str">
        <f t="shared" si="2"/>
        <v>87-13(64)</v>
      </c>
      <c r="N14" s="41">
        <f t="shared" si="1"/>
        <v>0</v>
      </c>
      <c r="O14" s="41">
        <f t="shared" si="1"/>
        <v>0</v>
      </c>
      <c r="P14" s="35" t="str">
        <f t="shared" si="3"/>
        <v>177,00</v>
      </c>
      <c r="Q14" s="36">
        <f t="shared" si="4"/>
        <v>1.9900000000000091</v>
      </c>
      <c r="R14" s="36" t="str">
        <f t="shared" si="5"/>
        <v>175,01</v>
      </c>
      <c r="S14" s="37"/>
      <c r="T14" s="38"/>
      <c r="U14" s="38"/>
      <c r="V14" s="38"/>
      <c r="W14" s="38"/>
      <c r="X14" s="39"/>
    </row>
    <row r="15" spans="2:26">
      <c r="B15" s="32">
        <v>8</v>
      </c>
      <c r="C15" s="33"/>
      <c r="D15" s="33"/>
      <c r="E15" s="33"/>
      <c r="F15" t="s">
        <v>292</v>
      </c>
      <c r="G15" t="s">
        <v>293</v>
      </c>
      <c r="H15" t="s">
        <v>294</v>
      </c>
      <c r="J15" s="34">
        <v>8</v>
      </c>
      <c r="K15" s="34" t="str">
        <f t="shared" si="0"/>
        <v>В64-8</v>
      </c>
      <c r="L15" s="34" t="str">
        <f t="shared" si="0"/>
        <v>176,98</v>
      </c>
      <c r="M15" s="34" t="str">
        <f t="shared" si="2"/>
        <v>87-13(64)</v>
      </c>
      <c r="N15" s="35">
        <f t="shared" si="1"/>
        <v>0</v>
      </c>
      <c r="O15" s="35">
        <f t="shared" si="1"/>
        <v>0</v>
      </c>
      <c r="P15" s="35" t="str">
        <f t="shared" si="3"/>
        <v>176,98</v>
      </c>
      <c r="Q15" s="36">
        <f t="shared" si="4"/>
        <v>3.0900000000000034</v>
      </c>
      <c r="R15" s="36" t="str">
        <f t="shared" si="5"/>
        <v>173,89</v>
      </c>
      <c r="S15" s="37"/>
      <c r="T15" s="38"/>
      <c r="U15" s="38"/>
      <c r="V15" s="38"/>
      <c r="W15" s="38"/>
      <c r="X15" s="39"/>
    </row>
    <row r="16" spans="2:26">
      <c r="B16" s="32">
        <v>9</v>
      </c>
      <c r="C16" s="33"/>
      <c r="D16" s="33"/>
      <c r="E16" s="33"/>
      <c r="F16" t="s">
        <v>295</v>
      </c>
      <c r="G16" t="s">
        <v>296</v>
      </c>
      <c r="H16" t="s">
        <v>297</v>
      </c>
      <c r="J16" s="40">
        <v>9</v>
      </c>
      <c r="K16" s="40" t="str">
        <f t="shared" si="0"/>
        <v>В64-9</v>
      </c>
      <c r="L16" s="34" t="str">
        <f t="shared" si="0"/>
        <v>176,85</v>
      </c>
      <c r="M16" s="34" t="str">
        <f t="shared" si="2"/>
        <v>87-13(64)</v>
      </c>
      <c r="N16" s="41">
        <f t="shared" si="1"/>
        <v>0</v>
      </c>
      <c r="O16" s="41">
        <f t="shared" si="1"/>
        <v>0</v>
      </c>
      <c r="P16" s="35" t="str">
        <f t="shared" si="3"/>
        <v>176,85</v>
      </c>
      <c r="Q16" s="36">
        <f t="shared" si="4"/>
        <v>3.2800000000000011</v>
      </c>
      <c r="R16" s="36" t="str">
        <f t="shared" si="5"/>
        <v>173,57</v>
      </c>
      <c r="S16" s="37"/>
      <c r="T16" s="38"/>
      <c r="U16" s="38"/>
      <c r="V16" s="38"/>
      <c r="W16" s="38"/>
      <c r="X16" s="39"/>
    </row>
    <row r="17" spans="2:26">
      <c r="B17" s="32">
        <v>10</v>
      </c>
      <c r="C17" s="33"/>
      <c r="D17" s="33"/>
      <c r="E17" s="33"/>
      <c r="F17" t="s">
        <v>298</v>
      </c>
      <c r="G17" t="s">
        <v>299</v>
      </c>
      <c r="H17" t="s">
        <v>300</v>
      </c>
      <c r="J17" s="40">
        <v>10</v>
      </c>
      <c r="K17" s="40" t="str">
        <f t="shared" si="0"/>
        <v>В64-10</v>
      </c>
      <c r="L17" s="34" t="str">
        <f t="shared" si="0"/>
        <v>176,57</v>
      </c>
      <c r="M17" s="34" t="str">
        <f t="shared" si="2"/>
        <v>87-13(64)</v>
      </c>
      <c r="N17" s="41">
        <f t="shared" si="1"/>
        <v>0</v>
      </c>
      <c r="O17" s="41">
        <f t="shared" si="1"/>
        <v>0</v>
      </c>
      <c r="P17" s="35" t="str">
        <f t="shared" si="3"/>
        <v>176,57</v>
      </c>
      <c r="Q17" s="36">
        <f t="shared" si="4"/>
        <v>2.7999999999999829</v>
      </c>
      <c r="R17" s="36" t="str">
        <f t="shared" si="5"/>
        <v>173,77</v>
      </c>
      <c r="S17" s="37"/>
      <c r="T17" s="38"/>
      <c r="U17" s="38"/>
      <c r="V17" s="38"/>
      <c r="W17" s="38"/>
      <c r="X17" s="39"/>
    </row>
    <row r="18" spans="2:26">
      <c r="B18" s="32">
        <v>11</v>
      </c>
      <c r="C18" s="33"/>
      <c r="D18" s="33"/>
      <c r="E18" s="33"/>
      <c r="F18" t="s">
        <v>301</v>
      </c>
      <c r="G18" t="s">
        <v>302</v>
      </c>
      <c r="H18" t="s">
        <v>303</v>
      </c>
      <c r="J18" s="40">
        <v>11</v>
      </c>
      <c r="K18" s="40" t="str">
        <f t="shared" si="0"/>
        <v>В64-11</v>
      </c>
      <c r="L18" s="34" t="str">
        <f t="shared" si="0"/>
        <v>176,51</v>
      </c>
      <c r="M18" s="34" t="str">
        <f t="shared" si="2"/>
        <v>87-13(64)</v>
      </c>
      <c r="N18" s="41">
        <f t="shared" si="1"/>
        <v>0</v>
      </c>
      <c r="O18" s="41">
        <f t="shared" si="1"/>
        <v>0</v>
      </c>
      <c r="P18" s="35" t="str">
        <f t="shared" si="3"/>
        <v>176,51</v>
      </c>
      <c r="Q18" s="36">
        <f t="shared" si="4"/>
        <v>2.7699999999999818</v>
      </c>
      <c r="R18" s="36" t="str">
        <f t="shared" si="5"/>
        <v>173,74</v>
      </c>
      <c r="S18" s="37"/>
      <c r="T18" s="38"/>
      <c r="U18" s="38"/>
      <c r="V18" s="38"/>
      <c r="W18" s="38"/>
      <c r="X18" s="39"/>
    </row>
    <row r="19" spans="2:26">
      <c r="B19" s="32">
        <v>12</v>
      </c>
      <c r="C19" s="33"/>
      <c r="D19" s="33"/>
      <c r="E19" s="33"/>
      <c r="F19" t="s">
        <v>304</v>
      </c>
      <c r="G19" t="s">
        <v>305</v>
      </c>
      <c r="H19" t="s">
        <v>306</v>
      </c>
      <c r="J19" s="40">
        <v>12</v>
      </c>
      <c r="K19" s="40" t="str">
        <f t="shared" si="0"/>
        <v>В64-12</v>
      </c>
      <c r="L19" s="34" t="str">
        <f t="shared" si="0"/>
        <v>176,37</v>
      </c>
      <c r="M19" s="34" t="str">
        <f t="shared" si="2"/>
        <v>87-13(64)</v>
      </c>
      <c r="N19" s="41">
        <f t="shared" si="1"/>
        <v>0</v>
      </c>
      <c r="O19" s="41">
        <f t="shared" si="1"/>
        <v>0</v>
      </c>
      <c r="P19" s="35" t="str">
        <f t="shared" si="3"/>
        <v>176,37</v>
      </c>
      <c r="Q19" s="36">
        <f t="shared" si="4"/>
        <v>2.3300000000000125</v>
      </c>
      <c r="R19" s="36" t="str">
        <f t="shared" si="5"/>
        <v>174,04</v>
      </c>
      <c r="S19" s="37"/>
      <c r="T19" s="38"/>
      <c r="U19" s="38"/>
      <c r="V19" s="38"/>
      <c r="W19" s="38"/>
      <c r="X19" s="39"/>
    </row>
    <row r="20" spans="2:26">
      <c r="B20" s="32">
        <v>13</v>
      </c>
      <c r="C20" s="33"/>
      <c r="D20" s="33"/>
      <c r="E20" s="33"/>
      <c r="F20" t="s">
        <v>307</v>
      </c>
      <c r="G20" t="s">
        <v>308</v>
      </c>
      <c r="H20" t="s">
        <v>309</v>
      </c>
      <c r="J20" s="40">
        <v>13</v>
      </c>
      <c r="K20" s="40" t="str">
        <f t="shared" si="0"/>
        <v>В64-13</v>
      </c>
      <c r="L20" s="34" t="str">
        <f t="shared" si="0"/>
        <v>175,05</v>
      </c>
      <c r="M20" s="34" t="str">
        <f t="shared" si="2"/>
        <v>87-13(64)</v>
      </c>
      <c r="N20" s="41">
        <f t="shared" si="1"/>
        <v>0</v>
      </c>
      <c r="O20" s="41">
        <f t="shared" si="1"/>
        <v>0</v>
      </c>
      <c r="P20" s="35" t="str">
        <f t="shared" si="3"/>
        <v>175,05</v>
      </c>
      <c r="Q20" s="36">
        <f t="shared" si="4"/>
        <v>1.9900000000000091</v>
      </c>
      <c r="R20" s="36" t="str">
        <f t="shared" si="5"/>
        <v>173,06</v>
      </c>
      <c r="S20" s="37"/>
      <c r="T20" s="38"/>
      <c r="U20" s="38"/>
      <c r="V20" s="38"/>
      <c r="W20" s="38"/>
      <c r="X20" s="39"/>
    </row>
    <row r="21" spans="2:26">
      <c r="B21" s="32">
        <v>14</v>
      </c>
      <c r="C21" s="33"/>
      <c r="D21" s="33"/>
      <c r="E21" s="33"/>
      <c r="F21" t="s">
        <v>310</v>
      </c>
      <c r="G21" t="s">
        <v>311</v>
      </c>
      <c r="H21" t="s">
        <v>312</v>
      </c>
      <c r="J21" s="40">
        <v>14</v>
      </c>
      <c r="K21" s="40" t="str">
        <f t="shared" si="0"/>
        <v>В64-14</v>
      </c>
      <c r="L21" s="34" t="str">
        <f t="shared" si="0"/>
        <v>174,59</v>
      </c>
      <c r="M21" s="34" t="str">
        <f t="shared" si="2"/>
        <v>87-13(64)</v>
      </c>
      <c r="N21" s="41">
        <f t="shared" si="1"/>
        <v>0</v>
      </c>
      <c r="O21" s="41">
        <f t="shared" si="1"/>
        <v>0</v>
      </c>
      <c r="P21" s="35" t="str">
        <f t="shared" si="3"/>
        <v>174,59</v>
      </c>
      <c r="Q21" s="36">
        <f t="shared" si="4"/>
        <v>1.5699999999999932</v>
      </c>
      <c r="R21" s="36" t="str">
        <f t="shared" si="5"/>
        <v>173,02</v>
      </c>
      <c r="S21" s="37"/>
      <c r="T21" s="38"/>
      <c r="U21" s="38"/>
      <c r="V21" s="38"/>
      <c r="W21" s="38"/>
      <c r="X21" s="39"/>
    </row>
    <row r="22" spans="2:26">
      <c r="B22" s="32">
        <v>15</v>
      </c>
      <c r="C22" s="33"/>
      <c r="D22" s="33"/>
      <c r="E22" s="33"/>
      <c r="F22" t="s">
        <v>313</v>
      </c>
      <c r="G22" t="s">
        <v>314</v>
      </c>
      <c r="H22" t="s">
        <v>315</v>
      </c>
      <c r="J22" s="40">
        <v>15</v>
      </c>
      <c r="K22" s="40" t="str">
        <f t="shared" si="0"/>
        <v>В64-15</v>
      </c>
      <c r="L22" s="34" t="str">
        <f t="shared" si="0"/>
        <v>174,70</v>
      </c>
      <c r="M22" s="34" t="str">
        <f t="shared" si="2"/>
        <v>87-13(64)</v>
      </c>
      <c r="N22" s="41">
        <f t="shared" si="1"/>
        <v>0</v>
      </c>
      <c r="O22" s="41">
        <f t="shared" si="1"/>
        <v>0</v>
      </c>
      <c r="P22" s="35" t="str">
        <f t="shared" si="3"/>
        <v>174,70</v>
      </c>
      <c r="Q22" s="36">
        <f t="shared" si="4"/>
        <v>1.5</v>
      </c>
      <c r="R22" s="36" t="str">
        <f t="shared" si="5"/>
        <v>173,20</v>
      </c>
      <c r="S22" s="37"/>
      <c r="T22" s="38"/>
      <c r="U22" s="38"/>
      <c r="V22" s="38"/>
      <c r="W22" s="38"/>
      <c r="X22" s="39"/>
    </row>
    <row r="23" spans="2:26">
      <c r="B23" s="32">
        <v>16</v>
      </c>
      <c r="C23" s="33"/>
      <c r="D23" s="33"/>
      <c r="E23" s="33"/>
      <c r="F23" t="s">
        <v>272</v>
      </c>
      <c r="G23" t="s">
        <v>316</v>
      </c>
      <c r="H23" t="s">
        <v>317</v>
      </c>
      <c r="J23" s="40">
        <v>16</v>
      </c>
      <c r="K23" s="40" t="str">
        <f t="shared" si="0"/>
        <v>В64-16</v>
      </c>
      <c r="L23" s="34" t="str">
        <f t="shared" si="0"/>
        <v>177,38</v>
      </c>
      <c r="M23" s="34" t="str">
        <f t="shared" si="2"/>
        <v>87-13(64)</v>
      </c>
      <c r="N23" s="41">
        <f t="shared" si="1"/>
        <v>0</v>
      </c>
      <c r="O23" s="41">
        <f t="shared" si="1"/>
        <v>0</v>
      </c>
      <c r="P23" s="35" t="str">
        <f t="shared" si="3"/>
        <v>177,38</v>
      </c>
      <c r="Q23" s="36">
        <f t="shared" si="4"/>
        <v>2.1999999999999886</v>
      </c>
      <c r="R23" s="36" t="str">
        <f t="shared" si="5"/>
        <v>175,18</v>
      </c>
      <c r="S23" s="37"/>
      <c r="T23" s="38"/>
      <c r="U23" s="38"/>
      <c r="V23" s="38"/>
      <c r="W23" s="38"/>
      <c r="X23" s="39"/>
    </row>
    <row r="24" spans="2:26">
      <c r="B24" s="32">
        <v>17</v>
      </c>
      <c r="C24" s="33"/>
      <c r="D24" s="33"/>
      <c r="E24" s="33"/>
      <c r="F24" t="s">
        <v>318</v>
      </c>
      <c r="G24" t="s">
        <v>319</v>
      </c>
      <c r="H24" t="s">
        <v>320</v>
      </c>
      <c r="J24" s="40">
        <v>17</v>
      </c>
      <c r="K24" s="40" t="str">
        <f t="shared" si="0"/>
        <v>В64-17</v>
      </c>
      <c r="L24" s="34" t="str">
        <f t="shared" si="0"/>
        <v>177,36</v>
      </c>
      <c r="M24" s="34" t="str">
        <f t="shared" si="2"/>
        <v>87-13(64)</v>
      </c>
      <c r="N24" s="41">
        <f t="shared" si="1"/>
        <v>0</v>
      </c>
      <c r="O24" s="41">
        <f t="shared" si="1"/>
        <v>0</v>
      </c>
      <c r="P24" s="35" t="str">
        <f t="shared" si="3"/>
        <v>177,36</v>
      </c>
      <c r="Q24" s="36">
        <f t="shared" si="4"/>
        <v>2.1000000000000227</v>
      </c>
      <c r="R24" s="36" t="str">
        <f t="shared" si="5"/>
        <v>175,26</v>
      </c>
      <c r="S24" s="37"/>
      <c r="T24" s="38"/>
      <c r="U24" s="38"/>
      <c r="V24" s="38"/>
      <c r="W24" s="38"/>
      <c r="X24" s="39"/>
    </row>
    <row r="25" spans="2:26">
      <c r="B25" s="32">
        <v>18</v>
      </c>
      <c r="C25" s="33"/>
      <c r="D25" s="33"/>
      <c r="E25" s="33"/>
      <c r="F25" t="s">
        <v>321</v>
      </c>
      <c r="G25" t="s">
        <v>322</v>
      </c>
      <c r="H25" t="s">
        <v>113</v>
      </c>
      <c r="J25" s="40">
        <v>18</v>
      </c>
      <c r="K25" s="40" t="str">
        <f t="shared" si="0"/>
        <v>В64-18</v>
      </c>
      <c r="L25" s="34" t="str">
        <f t="shared" si="0"/>
        <v>177,60</v>
      </c>
      <c r="M25" s="34" t="str">
        <f t="shared" si="2"/>
        <v>87-13(64)</v>
      </c>
      <c r="N25" s="41">
        <f t="shared" si="1"/>
        <v>0</v>
      </c>
      <c r="O25" s="41">
        <f t="shared" si="1"/>
        <v>0</v>
      </c>
      <c r="P25" s="35" t="str">
        <f t="shared" si="3"/>
        <v>177,60</v>
      </c>
      <c r="Q25" s="36">
        <f t="shared" si="4"/>
        <v>1.5</v>
      </c>
      <c r="R25" s="36" t="str">
        <f t="shared" si="5"/>
        <v>176,10</v>
      </c>
      <c r="S25" s="37"/>
      <c r="T25" s="38"/>
      <c r="U25" s="38"/>
      <c r="V25" s="38"/>
      <c r="W25" s="38"/>
      <c r="X25" s="39"/>
    </row>
    <row r="26" spans="2:26">
      <c r="B26" s="32">
        <v>19</v>
      </c>
      <c r="C26" s="33"/>
      <c r="D26" s="33"/>
      <c r="E26" s="33"/>
      <c r="F26" t="s">
        <v>323</v>
      </c>
      <c r="G26" t="s">
        <v>59</v>
      </c>
      <c r="H26" t="s">
        <v>324</v>
      </c>
      <c r="J26" s="40">
        <v>19</v>
      </c>
      <c r="K26" s="40" t="str">
        <f t="shared" si="0"/>
        <v>В64-19</v>
      </c>
      <c r="L26" s="34" t="str">
        <f t="shared" si="0"/>
        <v>176,76</v>
      </c>
      <c r="M26" s="40" t="str">
        <f t="shared" si="2"/>
        <v>87-13(64)</v>
      </c>
      <c r="N26" s="41">
        <f t="shared" si="1"/>
        <v>0</v>
      </c>
      <c r="O26" s="41">
        <f t="shared" si="1"/>
        <v>0</v>
      </c>
      <c r="P26" s="35" t="str">
        <f t="shared" si="3"/>
        <v>176,76</v>
      </c>
      <c r="Q26" s="36">
        <f t="shared" si="4"/>
        <v>1.8799999999999955</v>
      </c>
      <c r="R26" s="36" t="str">
        <f t="shared" si="5"/>
        <v>174,88</v>
      </c>
      <c r="S26" s="37"/>
      <c r="T26" s="38"/>
      <c r="U26" s="38"/>
      <c r="V26" s="38"/>
      <c r="W26" s="38"/>
      <c r="X26" s="39"/>
    </row>
    <row r="27" spans="2:26">
      <c r="B27" s="32">
        <v>20</v>
      </c>
      <c r="C27" s="33"/>
      <c r="D27" s="33"/>
      <c r="E27" s="33"/>
      <c r="F27" t="s">
        <v>325</v>
      </c>
      <c r="G27" t="s">
        <v>296</v>
      </c>
      <c r="H27" t="s">
        <v>326</v>
      </c>
      <c r="J27" s="40">
        <v>20</v>
      </c>
      <c r="K27" s="34" t="str">
        <f t="shared" si="0"/>
        <v>В64-20</v>
      </c>
      <c r="L27" s="34" t="str">
        <f t="shared" si="0"/>
        <v>176,85</v>
      </c>
      <c r="M27" s="34" t="str">
        <f t="shared" si="2"/>
        <v>87-13(64)</v>
      </c>
      <c r="N27" s="35">
        <f t="shared" si="1"/>
        <v>0</v>
      </c>
      <c r="O27" s="35">
        <f t="shared" si="1"/>
        <v>0</v>
      </c>
      <c r="P27" s="35" t="str">
        <f t="shared" si="3"/>
        <v>176,85</v>
      </c>
      <c r="Q27" s="36">
        <f t="shared" si="4"/>
        <v>1.5199999999999818</v>
      </c>
      <c r="R27" s="36" t="str">
        <f t="shared" si="5"/>
        <v>175,33</v>
      </c>
      <c r="S27" s="37"/>
      <c r="T27" s="38"/>
      <c r="U27" s="38"/>
      <c r="V27" s="38"/>
      <c r="W27" s="38"/>
      <c r="X27" s="39"/>
    </row>
    <row r="28" spans="2:26">
      <c r="B28" s="32">
        <v>21</v>
      </c>
      <c r="C28" s="33"/>
      <c r="D28" s="33"/>
      <c r="E28" s="33"/>
      <c r="F28" t="s">
        <v>327</v>
      </c>
      <c r="G28" t="s">
        <v>328</v>
      </c>
      <c r="H28" t="s">
        <v>329</v>
      </c>
      <c r="I28" s="39"/>
      <c r="J28" s="40">
        <v>21</v>
      </c>
      <c r="K28" s="34" t="str">
        <f t="shared" si="0"/>
        <v>В64-21</v>
      </c>
      <c r="L28" s="34" t="str">
        <f t="shared" si="0"/>
        <v>177,31</v>
      </c>
      <c r="M28" s="34" t="str">
        <f t="shared" si="2"/>
        <v>87-13(64)</v>
      </c>
      <c r="N28" s="35">
        <f t="shared" si="1"/>
        <v>0</v>
      </c>
      <c r="O28" s="35">
        <f t="shared" si="1"/>
        <v>0</v>
      </c>
      <c r="P28" s="35" t="str">
        <f t="shared" si="3"/>
        <v>177,31</v>
      </c>
      <c r="Q28" s="36">
        <f t="shared" si="4"/>
        <v>1.6599999999999966</v>
      </c>
      <c r="R28" s="36" t="str">
        <f t="shared" si="5"/>
        <v>175,65</v>
      </c>
      <c r="S28" s="42"/>
      <c r="T28" s="39"/>
      <c r="U28" s="39"/>
      <c r="V28" s="39"/>
      <c r="W28" s="39"/>
      <c r="X28" s="39"/>
      <c r="Y28" s="39"/>
      <c r="Z28" s="39"/>
    </row>
    <row r="29" spans="2:26">
      <c r="B29" s="32">
        <v>22</v>
      </c>
      <c r="C29" s="33"/>
      <c r="D29" s="33"/>
      <c r="E29" s="33"/>
      <c r="F29" t="s">
        <v>330</v>
      </c>
      <c r="G29" t="s">
        <v>331</v>
      </c>
      <c r="H29" t="s">
        <v>332</v>
      </c>
      <c r="I29" s="39"/>
      <c r="J29" s="40">
        <v>22</v>
      </c>
      <c r="K29" s="34" t="str">
        <f t="shared" si="0"/>
        <v>В64-22</v>
      </c>
      <c r="L29" s="34" t="str">
        <f t="shared" si="0"/>
        <v>177,02</v>
      </c>
      <c r="M29" s="34" t="str">
        <f t="shared" si="2"/>
        <v>87-13(64)</v>
      </c>
      <c r="N29" s="35">
        <f t="shared" si="1"/>
        <v>0</v>
      </c>
      <c r="O29" s="35">
        <f t="shared" si="1"/>
        <v>0</v>
      </c>
      <c r="P29" s="35" t="str">
        <f t="shared" si="3"/>
        <v>177,02</v>
      </c>
      <c r="Q29" s="36">
        <f t="shared" si="4"/>
        <v>2.1700000000000159</v>
      </c>
      <c r="R29" s="36" t="str">
        <f t="shared" si="5"/>
        <v>174,85</v>
      </c>
      <c r="S29" s="42"/>
      <c r="T29" s="39"/>
      <c r="U29" s="39"/>
      <c r="V29" s="39"/>
      <c r="W29" s="39"/>
      <c r="X29" s="39"/>
      <c r="Y29" s="39"/>
      <c r="Z29" s="39"/>
    </row>
    <row r="30" spans="2:26">
      <c r="B30" s="32">
        <v>23</v>
      </c>
      <c r="C30" s="33"/>
      <c r="D30" s="33"/>
      <c r="E30" s="33"/>
      <c r="F30" t="s">
        <v>333</v>
      </c>
      <c r="G30" t="s">
        <v>334</v>
      </c>
      <c r="H30" t="s">
        <v>139</v>
      </c>
      <c r="I30" s="39"/>
      <c r="J30" s="40">
        <v>23</v>
      </c>
      <c r="K30" s="34" t="str">
        <f t="shared" si="0"/>
        <v>В64-23</v>
      </c>
      <c r="L30" s="34" t="str">
        <f t="shared" si="0"/>
        <v>176,31</v>
      </c>
      <c r="M30" s="34" t="str">
        <f t="shared" si="2"/>
        <v>87-13(64)</v>
      </c>
      <c r="N30" s="35">
        <f t="shared" si="1"/>
        <v>0</v>
      </c>
      <c r="O30" s="35">
        <f t="shared" si="1"/>
        <v>0</v>
      </c>
      <c r="P30" s="35" t="str">
        <f t="shared" si="3"/>
        <v>176,31</v>
      </c>
      <c r="Q30" s="36">
        <f t="shared" si="4"/>
        <v>1.5999999999999943</v>
      </c>
      <c r="R30" s="36" t="str">
        <f t="shared" si="5"/>
        <v>174,71</v>
      </c>
      <c r="S30" s="42"/>
      <c r="T30" s="39"/>
      <c r="U30" s="39"/>
      <c r="V30" s="39"/>
      <c r="W30" s="39"/>
      <c r="X30" s="39"/>
      <c r="Y30" s="39"/>
      <c r="Z30" s="39"/>
    </row>
    <row r="31" spans="2:26">
      <c r="B31" s="32">
        <v>24</v>
      </c>
      <c r="C31" s="33"/>
      <c r="D31" s="33"/>
      <c r="E31" s="33"/>
      <c r="F31" t="s">
        <v>335</v>
      </c>
      <c r="G31" t="s">
        <v>336</v>
      </c>
      <c r="H31" t="s">
        <v>142</v>
      </c>
      <c r="I31" s="39"/>
      <c r="J31" s="40">
        <v>24</v>
      </c>
      <c r="K31" s="34" t="str">
        <f t="shared" si="0"/>
        <v>В64-24</v>
      </c>
      <c r="L31" s="34" t="str">
        <f t="shared" si="0"/>
        <v>176,38</v>
      </c>
      <c r="M31" s="34" t="str">
        <f t="shared" si="2"/>
        <v>87-13(64)</v>
      </c>
      <c r="N31" s="35">
        <f t="shared" si="1"/>
        <v>0</v>
      </c>
      <c r="O31" s="35">
        <f t="shared" si="1"/>
        <v>0</v>
      </c>
      <c r="P31" s="35" t="str">
        <f t="shared" si="3"/>
        <v>176,38</v>
      </c>
      <c r="Q31" s="36">
        <f t="shared" si="4"/>
        <v>1.6500000000000057</v>
      </c>
      <c r="R31" s="36" t="str">
        <f t="shared" si="5"/>
        <v>174,73</v>
      </c>
      <c r="S31" s="42"/>
      <c r="T31" s="39"/>
      <c r="U31" s="39"/>
      <c r="V31" s="39"/>
      <c r="W31" s="39"/>
      <c r="X31" s="39"/>
      <c r="Y31" s="39"/>
      <c r="Z31" s="39"/>
    </row>
    <row r="32" spans="2:26">
      <c r="B32" s="32">
        <v>25</v>
      </c>
      <c r="C32" s="33"/>
      <c r="D32" s="33"/>
      <c r="E32" s="33"/>
      <c r="F32" t="s">
        <v>337</v>
      </c>
      <c r="G32" t="s">
        <v>338</v>
      </c>
      <c r="H32" t="s">
        <v>339</v>
      </c>
      <c r="I32" s="39"/>
      <c r="J32" s="40">
        <v>25</v>
      </c>
      <c r="K32" s="34" t="str">
        <f t="shared" si="0"/>
        <v>В64-25</v>
      </c>
      <c r="L32" s="34" t="str">
        <f t="shared" si="0"/>
        <v>176,29</v>
      </c>
      <c r="M32" s="34" t="str">
        <f t="shared" si="2"/>
        <v>87-13(64)</v>
      </c>
      <c r="N32" s="35">
        <f t="shared" si="1"/>
        <v>0</v>
      </c>
      <c r="O32" s="35">
        <f t="shared" si="1"/>
        <v>0</v>
      </c>
      <c r="P32" s="35" t="str">
        <f t="shared" si="3"/>
        <v>176,29</v>
      </c>
      <c r="Q32" s="36">
        <f t="shared" si="4"/>
        <v>1.8799999999999955</v>
      </c>
      <c r="R32" s="36" t="str">
        <f t="shared" si="5"/>
        <v>174,41</v>
      </c>
      <c r="S32" s="42"/>
      <c r="T32" s="39"/>
      <c r="U32" s="39"/>
      <c r="V32" s="39"/>
      <c r="W32" s="39"/>
      <c r="X32" s="39"/>
      <c r="Y32" s="39"/>
      <c r="Z32" s="39"/>
    </row>
    <row r="33" spans="2:26">
      <c r="B33" s="32">
        <v>26</v>
      </c>
      <c r="C33" s="33"/>
      <c r="D33" s="33"/>
      <c r="E33" s="33"/>
      <c r="F33" t="s">
        <v>340</v>
      </c>
      <c r="G33" t="s">
        <v>341</v>
      </c>
      <c r="H33" t="s">
        <v>342</v>
      </c>
      <c r="I33" s="39"/>
      <c r="J33" s="40">
        <v>26</v>
      </c>
      <c r="K33" s="34" t="str">
        <f t="shared" si="0"/>
        <v>В64-26</v>
      </c>
      <c r="L33" s="34" t="str">
        <f t="shared" si="0"/>
        <v>176,35</v>
      </c>
      <c r="M33" s="34" t="str">
        <f t="shared" si="2"/>
        <v>87-13(64)</v>
      </c>
      <c r="N33" s="35">
        <f t="shared" si="1"/>
        <v>0</v>
      </c>
      <c r="O33" s="35">
        <f t="shared" si="1"/>
        <v>0</v>
      </c>
      <c r="P33" s="35" t="str">
        <f t="shared" si="3"/>
        <v>176,35</v>
      </c>
      <c r="Q33" s="36">
        <f t="shared" si="4"/>
        <v>1.6999999999999886</v>
      </c>
      <c r="R33" s="36" t="str">
        <f t="shared" si="5"/>
        <v>174,65</v>
      </c>
      <c r="S33" s="42"/>
      <c r="T33" s="39"/>
      <c r="U33" s="39"/>
      <c r="V33" s="39"/>
      <c r="W33" s="39"/>
      <c r="X33" s="39"/>
      <c r="Y33" s="39"/>
      <c r="Z33" s="39"/>
    </row>
    <row r="34" spans="2:26">
      <c r="B34" s="32">
        <v>27</v>
      </c>
      <c r="C34" s="33"/>
      <c r="D34" s="33"/>
      <c r="E34" s="33"/>
      <c r="F34" t="s">
        <v>343</v>
      </c>
      <c r="G34" t="s">
        <v>290</v>
      </c>
      <c r="H34" t="s">
        <v>105</v>
      </c>
      <c r="I34" s="39"/>
      <c r="J34" s="40">
        <v>27</v>
      </c>
      <c r="K34" s="34" t="str">
        <f t="shared" si="0"/>
        <v>В64-27</v>
      </c>
      <c r="L34" s="34" t="str">
        <f t="shared" si="0"/>
        <v>177,00</v>
      </c>
      <c r="M34" s="34" t="str">
        <f t="shared" si="2"/>
        <v>87-13(64)</v>
      </c>
      <c r="N34" s="35">
        <f t="shared" si="1"/>
        <v>0</v>
      </c>
      <c r="O34" s="35">
        <f t="shared" si="1"/>
        <v>0</v>
      </c>
      <c r="P34" s="35" t="str">
        <f t="shared" si="3"/>
        <v>177,00</v>
      </c>
      <c r="Q34" s="36">
        <f t="shared" si="4"/>
        <v>2.6999999999999886</v>
      </c>
      <c r="R34" s="36" t="str">
        <f t="shared" si="5"/>
        <v>174,30</v>
      </c>
      <c r="S34" s="42"/>
      <c r="T34" s="39"/>
      <c r="U34" s="39"/>
      <c r="V34" s="39"/>
      <c r="W34" s="39"/>
      <c r="X34" s="39"/>
      <c r="Y34" s="39"/>
      <c r="Z34" s="39"/>
    </row>
    <row r="35" spans="2:26">
      <c r="B35" s="32">
        <v>28</v>
      </c>
      <c r="C35" s="33"/>
      <c r="D35" s="33"/>
      <c r="E35" s="33"/>
      <c r="F35" t="s">
        <v>344</v>
      </c>
      <c r="G35" t="s">
        <v>245</v>
      </c>
      <c r="H35" t="s">
        <v>155</v>
      </c>
      <c r="I35" s="39"/>
      <c r="J35" s="40">
        <v>28</v>
      </c>
      <c r="K35" s="34" t="str">
        <f t="shared" si="0"/>
        <v>В64-28</v>
      </c>
      <c r="L35" s="34" t="str">
        <f t="shared" si="0"/>
        <v>176,64</v>
      </c>
      <c r="M35" s="34" t="str">
        <f t="shared" si="2"/>
        <v>87-13(64)</v>
      </c>
      <c r="N35" s="35">
        <f t="shared" si="1"/>
        <v>0</v>
      </c>
      <c r="O35" s="35">
        <f t="shared" si="1"/>
        <v>0</v>
      </c>
      <c r="P35" s="35" t="str">
        <f t="shared" si="3"/>
        <v>176,64</v>
      </c>
      <c r="Q35" s="36">
        <f t="shared" si="4"/>
        <v>2.2999999999999829</v>
      </c>
      <c r="R35" s="36" t="str">
        <f t="shared" si="5"/>
        <v>174,34</v>
      </c>
      <c r="S35" s="42"/>
      <c r="T35" s="39"/>
      <c r="U35" s="39"/>
      <c r="V35" s="39"/>
      <c r="W35" s="39"/>
      <c r="X35" s="39"/>
      <c r="Y35" s="39"/>
      <c r="Z35" s="39"/>
    </row>
    <row r="36" spans="2:26">
      <c r="B36" s="32">
        <v>29</v>
      </c>
      <c r="C36" s="33"/>
      <c r="D36" s="33"/>
      <c r="E36" s="33"/>
      <c r="F36" t="s">
        <v>345</v>
      </c>
      <c r="G36" t="s">
        <v>346</v>
      </c>
      <c r="H36" t="s">
        <v>105</v>
      </c>
      <c r="I36" s="39"/>
      <c r="J36" s="40">
        <v>29</v>
      </c>
      <c r="K36" s="34" t="str">
        <f t="shared" si="0"/>
        <v>В64-29</v>
      </c>
      <c r="L36" s="34" t="str">
        <f t="shared" si="0"/>
        <v>175,53</v>
      </c>
      <c r="M36" s="34" t="str">
        <f t="shared" si="2"/>
        <v>87-13(64)</v>
      </c>
      <c r="N36" s="35">
        <f t="shared" si="1"/>
        <v>0</v>
      </c>
      <c r="O36" s="35">
        <f t="shared" si="1"/>
        <v>0</v>
      </c>
      <c r="P36" s="35" t="str">
        <f t="shared" si="3"/>
        <v>175,53</v>
      </c>
      <c r="Q36" s="36">
        <f t="shared" si="4"/>
        <v>1.2299999999999898</v>
      </c>
      <c r="R36" s="36" t="str">
        <f t="shared" si="5"/>
        <v>174,30</v>
      </c>
      <c r="S36" s="42"/>
      <c r="T36" s="39"/>
      <c r="U36" s="39"/>
      <c r="V36" s="39"/>
      <c r="W36" s="39"/>
      <c r="X36" s="39"/>
      <c r="Y36" s="39"/>
      <c r="Z36" s="39"/>
    </row>
    <row r="37" spans="2:26">
      <c r="B37" s="32">
        <v>30</v>
      </c>
      <c r="C37" s="33"/>
      <c r="D37" s="33"/>
      <c r="E37" s="33"/>
      <c r="F37" t="s">
        <v>347</v>
      </c>
      <c r="G37" t="s">
        <v>348</v>
      </c>
      <c r="H37" t="s">
        <v>349</v>
      </c>
      <c r="I37" s="39"/>
      <c r="J37" s="40">
        <v>30</v>
      </c>
      <c r="K37" s="34" t="str">
        <f t="shared" si="0"/>
        <v>В64-30</v>
      </c>
      <c r="L37" s="34" t="str">
        <f t="shared" si="0"/>
        <v>175,57</v>
      </c>
      <c r="M37" s="34" t="str">
        <f t="shared" si="2"/>
        <v>87-13(64)</v>
      </c>
      <c r="N37" s="35">
        <f t="shared" si="1"/>
        <v>0</v>
      </c>
      <c r="O37" s="35">
        <f t="shared" si="1"/>
        <v>0</v>
      </c>
      <c r="P37" s="35" t="str">
        <f t="shared" si="3"/>
        <v>175,57</v>
      </c>
      <c r="Q37" s="36">
        <f t="shared" si="4"/>
        <v>0.75</v>
      </c>
      <c r="R37" s="36" t="str">
        <f t="shared" si="5"/>
        <v>174,82</v>
      </c>
      <c r="S37" s="42"/>
      <c r="T37" s="39"/>
      <c r="U37" s="39"/>
      <c r="V37" s="39"/>
      <c r="W37" s="39"/>
      <c r="X37" s="39"/>
      <c r="Y37" s="39"/>
      <c r="Z37" s="39"/>
    </row>
    <row r="38" spans="2:26">
      <c r="B38" s="32">
        <v>31</v>
      </c>
      <c r="C38" s="33"/>
      <c r="D38" s="33"/>
      <c r="E38" s="33"/>
      <c r="F38" t="s">
        <v>350</v>
      </c>
      <c r="G38" t="s">
        <v>351</v>
      </c>
      <c r="H38" t="s">
        <v>352</v>
      </c>
      <c r="I38" s="39"/>
      <c r="J38" s="40">
        <v>31</v>
      </c>
      <c r="K38" s="34" t="str">
        <f t="shared" si="0"/>
        <v>В64-31</v>
      </c>
      <c r="L38" s="34" t="str">
        <f t="shared" si="0"/>
        <v>175,52</v>
      </c>
      <c r="M38" s="34" t="str">
        <f t="shared" si="2"/>
        <v>87-13(64)</v>
      </c>
      <c r="N38" s="35">
        <f t="shared" si="1"/>
        <v>0</v>
      </c>
      <c r="O38" s="35">
        <f t="shared" si="1"/>
        <v>0</v>
      </c>
      <c r="P38" s="35" t="str">
        <f t="shared" si="3"/>
        <v>175,52</v>
      </c>
      <c r="Q38" s="36">
        <f t="shared" si="4"/>
        <v>1.0200000000000102</v>
      </c>
      <c r="R38" s="36" t="str">
        <f t="shared" si="5"/>
        <v>174,50</v>
      </c>
      <c r="S38" s="42"/>
      <c r="T38" s="39"/>
      <c r="U38" s="39"/>
      <c r="V38" s="39"/>
      <c r="W38" s="39"/>
      <c r="X38" s="39"/>
      <c r="Y38" s="39"/>
      <c r="Z38" s="39"/>
    </row>
    <row r="39" spans="2:26">
      <c r="B39" s="32">
        <v>32</v>
      </c>
      <c r="C39" s="33"/>
      <c r="D39" s="33"/>
      <c r="E39" s="33"/>
      <c r="F39" t="s">
        <v>353</v>
      </c>
      <c r="G39" t="s">
        <v>107</v>
      </c>
      <c r="H39" t="s">
        <v>315</v>
      </c>
      <c r="I39" s="39"/>
      <c r="J39" s="40">
        <v>32</v>
      </c>
      <c r="K39" s="34" t="str">
        <f t="shared" si="0"/>
        <v>В64-32</v>
      </c>
      <c r="L39" s="34" t="str">
        <f t="shared" si="0"/>
        <v>176,15</v>
      </c>
      <c r="M39" s="34" t="str">
        <f t="shared" si="2"/>
        <v>87-13(64)</v>
      </c>
      <c r="N39" s="35">
        <f t="shared" si="1"/>
        <v>0</v>
      </c>
      <c r="O39" s="35">
        <f t="shared" si="1"/>
        <v>0</v>
      </c>
      <c r="P39" s="35" t="str">
        <f t="shared" si="3"/>
        <v>176,15</v>
      </c>
      <c r="Q39" s="36">
        <f t="shared" si="4"/>
        <v>2.9500000000000171</v>
      </c>
      <c r="R39" s="36" t="str">
        <f t="shared" si="5"/>
        <v>173,20</v>
      </c>
      <c r="S39" s="42"/>
      <c r="T39" s="39"/>
      <c r="U39" s="39"/>
      <c r="V39" s="39"/>
      <c r="W39" s="39"/>
      <c r="X39" s="39"/>
      <c r="Y39" s="39"/>
      <c r="Z39" s="39"/>
    </row>
    <row r="40" spans="2:26">
      <c r="B40" s="32">
        <v>33</v>
      </c>
      <c r="C40" s="33"/>
      <c r="D40" s="33"/>
      <c r="E40" s="33"/>
      <c r="F40" t="s">
        <v>354</v>
      </c>
      <c r="G40" t="s">
        <v>355</v>
      </c>
      <c r="H40" t="s">
        <v>356</v>
      </c>
      <c r="I40" s="39"/>
      <c r="J40" s="40">
        <v>33</v>
      </c>
      <c r="K40" s="34" t="str">
        <f t="shared" si="0"/>
        <v>В64-33</v>
      </c>
      <c r="L40" s="34" t="str">
        <f t="shared" si="0"/>
        <v>176,69</v>
      </c>
      <c r="M40" s="34" t="str">
        <f t="shared" si="2"/>
        <v>87-13(64)</v>
      </c>
      <c r="N40" s="35">
        <f t="shared" si="1"/>
        <v>0</v>
      </c>
      <c r="O40" s="35">
        <f t="shared" si="1"/>
        <v>0</v>
      </c>
      <c r="P40" s="35" t="str">
        <f t="shared" si="3"/>
        <v>176,69</v>
      </c>
      <c r="Q40" s="36">
        <f t="shared" si="4"/>
        <v>1.8599999999999852</v>
      </c>
      <c r="R40" s="36" t="str">
        <f t="shared" si="5"/>
        <v>174,83</v>
      </c>
      <c r="S40" s="42"/>
      <c r="T40" s="39"/>
      <c r="U40" s="39"/>
      <c r="V40" s="39"/>
      <c r="W40" s="39"/>
      <c r="X40" s="39"/>
      <c r="Y40" s="39"/>
      <c r="Z40" s="39"/>
    </row>
    <row r="41" spans="2:26">
      <c r="B41" s="32">
        <v>34</v>
      </c>
      <c r="C41" s="33"/>
      <c r="D41" s="33"/>
      <c r="E41" s="33"/>
      <c r="F41" t="s">
        <v>357</v>
      </c>
      <c r="G41" t="s">
        <v>358</v>
      </c>
      <c r="H41" t="s">
        <v>359</v>
      </c>
      <c r="I41" s="39"/>
      <c r="J41" s="40">
        <v>34</v>
      </c>
      <c r="K41" s="34" t="str">
        <f t="shared" si="0"/>
        <v>В64-34</v>
      </c>
      <c r="L41" s="34" t="str">
        <f t="shared" si="0"/>
        <v>176,59</v>
      </c>
      <c r="M41" s="34" t="str">
        <f t="shared" si="2"/>
        <v>87-13(64)</v>
      </c>
      <c r="N41" s="35">
        <f t="shared" si="1"/>
        <v>0</v>
      </c>
      <c r="O41" s="35">
        <f t="shared" si="1"/>
        <v>0</v>
      </c>
      <c r="P41" s="35" t="str">
        <f t="shared" si="3"/>
        <v>176,59</v>
      </c>
      <c r="Q41" s="36">
        <f t="shared" si="4"/>
        <v>2.1400000000000148</v>
      </c>
      <c r="R41" s="36" t="str">
        <f t="shared" si="5"/>
        <v>174,45</v>
      </c>
      <c r="S41" s="42"/>
      <c r="T41" s="39"/>
      <c r="U41" s="39"/>
      <c r="V41" s="39"/>
      <c r="W41" s="39"/>
      <c r="X41" s="39"/>
      <c r="Y41" s="39"/>
      <c r="Z41" s="39"/>
    </row>
    <row r="42" spans="2:26">
      <c r="B42" s="32">
        <v>35</v>
      </c>
      <c r="C42" s="33"/>
      <c r="D42" s="33"/>
      <c r="E42" s="33"/>
      <c r="F42" t="s">
        <v>360</v>
      </c>
      <c r="G42" t="s">
        <v>361</v>
      </c>
      <c r="H42" t="s">
        <v>339</v>
      </c>
      <c r="I42" s="39"/>
      <c r="J42" s="40">
        <v>35</v>
      </c>
      <c r="K42" s="34" t="str">
        <f t="shared" si="0"/>
        <v>В64-35</v>
      </c>
      <c r="L42" s="34" t="str">
        <f t="shared" si="0"/>
        <v>176,11</v>
      </c>
      <c r="M42" s="34" t="str">
        <f t="shared" si="2"/>
        <v>87-13(64)</v>
      </c>
      <c r="N42" s="35">
        <f t="shared" si="1"/>
        <v>0</v>
      </c>
      <c r="O42" s="35">
        <f t="shared" si="1"/>
        <v>0</v>
      </c>
      <c r="P42" s="35" t="str">
        <f t="shared" si="3"/>
        <v>176,11</v>
      </c>
      <c r="Q42" s="36">
        <f t="shared" si="4"/>
        <v>1.7000000000000171</v>
      </c>
      <c r="R42" s="36" t="str">
        <f t="shared" si="5"/>
        <v>174,41</v>
      </c>
      <c r="S42" s="42"/>
      <c r="T42" s="39"/>
      <c r="U42" s="39"/>
      <c r="V42" s="39"/>
      <c r="W42" s="39"/>
      <c r="X42" s="39"/>
      <c r="Y42" s="39"/>
      <c r="Z42" s="39"/>
    </row>
    <row r="43" spans="2:26">
      <c r="B43" s="32">
        <v>36</v>
      </c>
      <c r="C43" s="33"/>
      <c r="D43" s="33"/>
      <c r="E43" s="33"/>
      <c r="F43" t="s">
        <v>362</v>
      </c>
      <c r="G43" t="s">
        <v>338</v>
      </c>
      <c r="H43" t="s">
        <v>363</v>
      </c>
      <c r="I43" s="39"/>
      <c r="J43" s="40">
        <v>36</v>
      </c>
      <c r="K43" s="34" t="str">
        <f t="shared" si="0"/>
        <v>В64-36</v>
      </c>
      <c r="L43" s="34" t="str">
        <f t="shared" si="0"/>
        <v>176,29</v>
      </c>
      <c r="M43" s="34" t="str">
        <f t="shared" si="2"/>
        <v>87-13(64)</v>
      </c>
      <c r="N43" s="35">
        <f t="shared" si="1"/>
        <v>0</v>
      </c>
      <c r="O43" s="35">
        <f t="shared" si="1"/>
        <v>0</v>
      </c>
      <c r="P43" s="35" t="str">
        <f t="shared" si="3"/>
        <v>176,29</v>
      </c>
      <c r="Q43" s="36">
        <f t="shared" si="4"/>
        <v>1.5099999999999909</v>
      </c>
      <c r="R43" s="36" t="str">
        <f t="shared" si="5"/>
        <v>174,78</v>
      </c>
      <c r="S43" s="42"/>
      <c r="T43" s="39"/>
      <c r="U43" s="39"/>
      <c r="V43" s="39"/>
      <c r="W43" s="39"/>
      <c r="X43" s="39"/>
      <c r="Y43" s="39"/>
      <c r="Z43" s="39"/>
    </row>
    <row r="44" spans="2:26">
      <c r="B44" s="32">
        <v>37</v>
      </c>
      <c r="C44" s="33"/>
      <c r="D44" s="33"/>
      <c r="E44" s="33"/>
      <c r="F44" t="s">
        <v>364</v>
      </c>
      <c r="G44" t="s">
        <v>341</v>
      </c>
      <c r="H44" t="s">
        <v>365</v>
      </c>
      <c r="I44" s="39"/>
      <c r="J44" s="40">
        <v>37</v>
      </c>
      <c r="K44" s="34" t="str">
        <f t="shared" si="0"/>
        <v>В64-37</v>
      </c>
      <c r="L44" s="34" t="str">
        <f t="shared" si="0"/>
        <v>176,35</v>
      </c>
      <c r="M44" s="34" t="str">
        <f t="shared" si="2"/>
        <v>87-13(64)</v>
      </c>
      <c r="N44" s="35">
        <f t="shared" si="1"/>
        <v>0</v>
      </c>
      <c r="O44" s="35">
        <f t="shared" si="1"/>
        <v>0</v>
      </c>
      <c r="P44" s="35" t="str">
        <f t="shared" si="3"/>
        <v>176,35</v>
      </c>
      <c r="Q44" s="36">
        <f t="shared" si="4"/>
        <v>1.7999999999999829</v>
      </c>
      <c r="R44" s="36" t="str">
        <f t="shared" si="5"/>
        <v>174,55</v>
      </c>
      <c r="S44" s="42"/>
      <c r="T44" s="39"/>
      <c r="U44" s="39"/>
      <c r="V44" s="39"/>
      <c r="W44" s="39"/>
      <c r="X44" s="39"/>
      <c r="Y44" s="39"/>
      <c r="Z44" s="39"/>
    </row>
    <row r="45" spans="2:26">
      <c r="B45" s="32">
        <v>38</v>
      </c>
      <c r="C45" s="33"/>
      <c r="D45" s="33"/>
      <c r="E45" s="33"/>
      <c r="F45" t="s">
        <v>366</v>
      </c>
      <c r="G45" t="s">
        <v>367</v>
      </c>
      <c r="H45" t="s">
        <v>368</v>
      </c>
      <c r="I45" s="39"/>
      <c r="J45" s="40">
        <v>38</v>
      </c>
      <c r="K45" s="34" t="str">
        <f t="shared" si="0"/>
        <v>В64-38</v>
      </c>
      <c r="L45" s="34" t="str">
        <f t="shared" si="0"/>
        <v>176,58</v>
      </c>
      <c r="M45" s="34" t="str">
        <f t="shared" si="2"/>
        <v>87-13(64)</v>
      </c>
      <c r="N45" s="35">
        <f t="shared" si="1"/>
        <v>0</v>
      </c>
      <c r="O45" s="35">
        <f t="shared" si="1"/>
        <v>0</v>
      </c>
      <c r="P45" s="35" t="str">
        <f t="shared" si="3"/>
        <v>176,58</v>
      </c>
      <c r="Q45" s="36">
        <f t="shared" si="4"/>
        <v>2.2000000000000171</v>
      </c>
      <c r="R45" s="36" t="str">
        <f t="shared" si="5"/>
        <v>174,38</v>
      </c>
      <c r="S45" s="42"/>
      <c r="T45" s="39"/>
      <c r="U45" s="39"/>
      <c r="V45" s="39"/>
      <c r="W45" s="39"/>
      <c r="X45" s="39"/>
      <c r="Y45" s="39"/>
      <c r="Z45" s="39"/>
    </row>
    <row r="46" spans="2:26">
      <c r="B46" s="32">
        <v>39</v>
      </c>
      <c r="C46" s="33"/>
      <c r="D46" s="33"/>
      <c r="E46" s="33"/>
      <c r="F46" t="s">
        <v>369</v>
      </c>
      <c r="G46" t="s">
        <v>370</v>
      </c>
      <c r="H46" t="s">
        <v>155</v>
      </c>
      <c r="I46" s="39"/>
      <c r="J46" s="40">
        <v>39</v>
      </c>
      <c r="K46" s="34" t="str">
        <f t="shared" si="0"/>
        <v>В64-39</v>
      </c>
      <c r="L46" s="34" t="str">
        <f t="shared" si="0"/>
        <v>176,34</v>
      </c>
      <c r="M46" s="34" t="str">
        <f t="shared" si="2"/>
        <v>87-13(64)</v>
      </c>
      <c r="N46" s="35">
        <f t="shared" si="1"/>
        <v>0</v>
      </c>
      <c r="O46" s="35">
        <f t="shared" si="1"/>
        <v>0</v>
      </c>
      <c r="P46" s="35" t="str">
        <f t="shared" si="3"/>
        <v>176,34</v>
      </c>
      <c r="Q46" s="36">
        <f t="shared" si="4"/>
        <v>2</v>
      </c>
      <c r="R46" s="36" t="str">
        <f t="shared" si="5"/>
        <v>174,34</v>
      </c>
      <c r="S46" s="42"/>
      <c r="T46" s="39"/>
      <c r="U46" s="39"/>
      <c r="V46" s="39"/>
      <c r="W46" s="39"/>
      <c r="X46" s="39"/>
      <c r="Y46" s="39"/>
      <c r="Z46" s="39"/>
    </row>
    <row r="47" spans="2:26">
      <c r="B47" s="32">
        <v>40</v>
      </c>
      <c r="C47" s="33"/>
      <c r="D47" s="33"/>
      <c r="E47" s="33"/>
      <c r="F47" t="s">
        <v>371</v>
      </c>
      <c r="G47" t="s">
        <v>372</v>
      </c>
      <c r="H47" t="s">
        <v>280</v>
      </c>
      <c r="I47" s="39"/>
      <c r="J47" s="40">
        <v>40</v>
      </c>
      <c r="K47" s="34" t="str">
        <f t="shared" si="0"/>
        <v>В64-40</v>
      </c>
      <c r="L47" s="34" t="str">
        <f t="shared" si="0"/>
        <v>176,41</v>
      </c>
      <c r="M47" s="34" t="str">
        <f t="shared" si="2"/>
        <v>87-13(64)</v>
      </c>
      <c r="N47" s="35">
        <f t="shared" si="1"/>
        <v>0</v>
      </c>
      <c r="O47" s="35">
        <f t="shared" si="1"/>
        <v>0</v>
      </c>
      <c r="P47" s="35" t="str">
        <f t="shared" si="3"/>
        <v>176,41</v>
      </c>
      <c r="Q47" s="36">
        <f t="shared" si="4"/>
        <v>2.2400000000000091</v>
      </c>
      <c r="R47" s="36" t="str">
        <f t="shared" si="5"/>
        <v>174,17</v>
      </c>
      <c r="S47" s="42"/>
      <c r="T47" s="39"/>
      <c r="U47" s="39"/>
      <c r="V47" s="39"/>
      <c r="W47" s="39"/>
      <c r="X47" s="39"/>
      <c r="Y47" s="39"/>
      <c r="Z47" s="39"/>
    </row>
    <row r="48" spans="2:26">
      <c r="B48" s="32">
        <v>41</v>
      </c>
      <c r="C48" s="33"/>
      <c r="D48" s="33"/>
      <c r="E48" s="33"/>
      <c r="F48" t="s">
        <v>373</v>
      </c>
      <c r="G48" t="s">
        <v>372</v>
      </c>
      <c r="H48" t="s">
        <v>243</v>
      </c>
      <c r="I48" s="39"/>
      <c r="J48" s="40">
        <v>41</v>
      </c>
      <c r="K48" s="34" t="str">
        <f t="shared" ref="K48:L63" si="6">F48</f>
        <v>В64-41</v>
      </c>
      <c r="L48" s="34" t="str">
        <f t="shared" si="6"/>
        <v>176,41</v>
      </c>
      <c r="M48" s="34" t="str">
        <f t="shared" si="2"/>
        <v>87-13(64)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176,41</v>
      </c>
      <c r="Q48" s="36">
        <f t="shared" si="4"/>
        <v>2.1599999999999966</v>
      </c>
      <c r="R48" s="36" t="str">
        <f t="shared" si="5"/>
        <v>174,25</v>
      </c>
      <c r="S48" s="42"/>
      <c r="T48" s="39"/>
      <c r="U48" s="39"/>
      <c r="V48" s="39"/>
      <c r="W48" s="39"/>
      <c r="X48" s="39"/>
      <c r="Y48" s="39"/>
      <c r="Z48" s="39"/>
    </row>
    <row r="49" spans="2:26">
      <c r="B49" s="32">
        <v>42</v>
      </c>
      <c r="C49" s="33"/>
      <c r="D49" s="33"/>
      <c r="E49" s="33"/>
      <c r="F49" t="s">
        <v>374</v>
      </c>
      <c r="G49" t="s">
        <v>113</v>
      </c>
      <c r="H49" t="s">
        <v>288</v>
      </c>
      <c r="I49" s="39"/>
      <c r="J49" s="40">
        <v>42</v>
      </c>
      <c r="K49" s="34" t="str">
        <f t="shared" si="6"/>
        <v>В64-42</v>
      </c>
      <c r="L49" s="34" t="str">
        <f t="shared" si="6"/>
        <v>176,10</v>
      </c>
      <c r="M49" s="34" t="str">
        <f t="shared" si="2"/>
        <v>87-13(64)</v>
      </c>
      <c r="N49" s="35">
        <f t="shared" si="7"/>
        <v>0</v>
      </c>
      <c r="O49" s="35">
        <f t="shared" si="7"/>
        <v>0</v>
      </c>
      <c r="P49" s="35" t="str">
        <f t="shared" si="3"/>
        <v>176,10</v>
      </c>
      <c r="Q49" s="36">
        <f t="shared" si="4"/>
        <v>1.9000000000000057</v>
      </c>
      <c r="R49" s="36" t="str">
        <f t="shared" si="5"/>
        <v>174,20</v>
      </c>
      <c r="S49" s="42"/>
      <c r="T49" s="39"/>
      <c r="U49" s="39"/>
      <c r="V49" s="39"/>
      <c r="W49" s="39"/>
      <c r="X49" s="39"/>
      <c r="Y49" s="39"/>
      <c r="Z49" s="39"/>
    </row>
    <row r="50" spans="2:26">
      <c r="B50" s="32">
        <v>43</v>
      </c>
      <c r="C50" s="33"/>
      <c r="D50" s="33"/>
      <c r="E50" s="33"/>
      <c r="F50" t="s">
        <v>375</v>
      </c>
      <c r="G50" t="s">
        <v>151</v>
      </c>
      <c r="H50" t="s">
        <v>376</v>
      </c>
      <c r="I50" s="39"/>
      <c r="J50" s="40">
        <v>43</v>
      </c>
      <c r="K50" s="34" t="str">
        <f t="shared" si="6"/>
        <v>В64-43</v>
      </c>
      <c r="L50" s="34" t="str">
        <f t="shared" si="6"/>
        <v>176,90</v>
      </c>
      <c r="M50" s="34" t="str">
        <f t="shared" si="2"/>
        <v>87-13(64)</v>
      </c>
      <c r="N50" s="35">
        <f t="shared" si="7"/>
        <v>0</v>
      </c>
      <c r="O50" s="35">
        <f t="shared" si="7"/>
        <v>0</v>
      </c>
      <c r="P50" s="35" t="str">
        <f t="shared" si="3"/>
        <v>176,90</v>
      </c>
      <c r="Q50" s="36">
        <f t="shared" si="4"/>
        <v>3.0300000000000011</v>
      </c>
      <c r="R50" s="36" t="str">
        <f t="shared" si="5"/>
        <v>173,87</v>
      </c>
      <c r="S50" s="42"/>
      <c r="T50" s="39"/>
      <c r="U50" s="39"/>
      <c r="V50" s="39"/>
      <c r="W50" s="39"/>
      <c r="X50" s="39"/>
      <c r="Y50" s="39"/>
      <c r="Z50" s="39"/>
    </row>
    <row r="51" spans="2:26">
      <c r="B51" s="32">
        <v>44</v>
      </c>
      <c r="C51" s="33"/>
      <c r="D51" s="33"/>
      <c r="E51" s="33"/>
      <c r="I51" s="39"/>
      <c r="J51" s="40">
        <v>44</v>
      </c>
      <c r="K51" s="34">
        <f t="shared" si="6"/>
        <v>0</v>
      </c>
      <c r="L51" s="34">
        <f t="shared" si="6"/>
        <v>0</v>
      </c>
      <c r="M51" s="34" t="str">
        <f t="shared" si="2"/>
        <v>87-13(64)</v>
      </c>
      <c r="N51" s="35">
        <f t="shared" si="7"/>
        <v>0</v>
      </c>
      <c r="O51" s="35">
        <f t="shared" si="7"/>
        <v>0</v>
      </c>
      <c r="P51" s="35">
        <f t="shared" si="3"/>
        <v>0</v>
      </c>
      <c r="Q51" s="36">
        <f t="shared" si="4"/>
        <v>0</v>
      </c>
      <c r="R51" s="36">
        <f t="shared" si="5"/>
        <v>0</v>
      </c>
      <c r="S51" s="42"/>
      <c r="T51" s="39"/>
      <c r="U51" s="39"/>
      <c r="V51" s="39"/>
      <c r="W51" s="39"/>
      <c r="X51" s="39"/>
      <c r="Y51" s="39"/>
      <c r="Z51" s="39"/>
    </row>
    <row r="52" spans="2:26">
      <c r="B52" s="32">
        <v>45</v>
      </c>
      <c r="C52" s="33"/>
      <c r="D52" s="33"/>
      <c r="E52" s="33"/>
      <c r="I52" s="39"/>
      <c r="J52" s="40">
        <v>45</v>
      </c>
      <c r="K52" s="34">
        <f t="shared" si="6"/>
        <v>0</v>
      </c>
      <c r="L52" s="34">
        <f t="shared" si="6"/>
        <v>0</v>
      </c>
      <c r="M52" s="34" t="str">
        <f t="shared" si="2"/>
        <v>87-13(64)</v>
      </c>
      <c r="N52" s="35">
        <f t="shared" si="7"/>
        <v>0</v>
      </c>
      <c r="O52" s="35">
        <f t="shared" si="7"/>
        <v>0</v>
      </c>
      <c r="P52" s="35">
        <f t="shared" si="3"/>
        <v>0</v>
      </c>
      <c r="Q52" s="36">
        <f t="shared" si="4"/>
        <v>0</v>
      </c>
      <c r="R52" s="36">
        <f t="shared" si="5"/>
        <v>0</v>
      </c>
      <c r="S52" s="42"/>
      <c r="T52" s="39"/>
      <c r="U52" s="39"/>
      <c r="V52" s="39"/>
      <c r="W52" s="39"/>
      <c r="X52" s="39"/>
      <c r="Y52" s="39"/>
      <c r="Z52" s="39"/>
    </row>
    <row r="53" spans="2:26">
      <c r="B53" s="32">
        <v>46</v>
      </c>
      <c r="C53" s="33"/>
      <c r="D53" s="33"/>
      <c r="E53" s="33"/>
      <c r="I53" s="39"/>
      <c r="J53" s="40">
        <v>46</v>
      </c>
      <c r="K53" s="34">
        <f t="shared" si="6"/>
        <v>0</v>
      </c>
      <c r="L53" s="34">
        <f t="shared" si="6"/>
        <v>0</v>
      </c>
      <c r="M53" s="34" t="str">
        <f t="shared" si="2"/>
        <v>87-13(64)</v>
      </c>
      <c r="N53" s="35">
        <f t="shared" si="7"/>
        <v>0</v>
      </c>
      <c r="O53" s="35">
        <f t="shared" si="7"/>
        <v>0</v>
      </c>
      <c r="P53" s="35">
        <f t="shared" si="3"/>
        <v>0</v>
      </c>
      <c r="Q53" s="36">
        <f t="shared" si="4"/>
        <v>0</v>
      </c>
      <c r="R53" s="36">
        <f t="shared" si="5"/>
        <v>0</v>
      </c>
      <c r="S53" s="42"/>
      <c r="T53" s="39"/>
      <c r="U53" s="39"/>
      <c r="V53" s="39"/>
      <c r="W53" s="39"/>
      <c r="X53" s="39"/>
      <c r="Y53" s="39"/>
      <c r="Z53" s="39"/>
    </row>
    <row r="54" spans="2:26">
      <c r="B54" s="32">
        <v>47</v>
      </c>
      <c r="C54" s="33"/>
      <c r="D54" s="33"/>
      <c r="E54" s="33"/>
      <c r="I54" s="39"/>
      <c r="J54" s="40">
        <v>47</v>
      </c>
      <c r="K54" s="34">
        <f t="shared" si="6"/>
        <v>0</v>
      </c>
      <c r="L54" s="34">
        <f t="shared" si="6"/>
        <v>0</v>
      </c>
      <c r="M54" s="34" t="str">
        <f t="shared" si="2"/>
        <v>87-13(64)</v>
      </c>
      <c r="N54" s="35">
        <f t="shared" si="7"/>
        <v>0</v>
      </c>
      <c r="O54" s="35">
        <f t="shared" si="7"/>
        <v>0</v>
      </c>
      <c r="P54" s="35">
        <f t="shared" si="3"/>
        <v>0</v>
      </c>
      <c r="Q54" s="36">
        <f t="shared" si="4"/>
        <v>0</v>
      </c>
      <c r="R54" s="36">
        <f t="shared" si="5"/>
        <v>0</v>
      </c>
      <c r="S54" s="42"/>
      <c r="T54" s="39"/>
      <c r="U54" s="39"/>
      <c r="V54" s="39"/>
      <c r="W54" s="39"/>
      <c r="X54" s="39"/>
      <c r="Y54" s="39"/>
      <c r="Z54" s="39"/>
    </row>
    <row r="55" spans="2:26">
      <c r="B55" s="32">
        <v>48</v>
      </c>
      <c r="C55" s="33"/>
      <c r="D55" s="33"/>
      <c r="E55" s="33"/>
      <c r="I55" s="39"/>
      <c r="J55" s="40">
        <v>48</v>
      </c>
      <c r="K55" s="34">
        <f t="shared" si="6"/>
        <v>0</v>
      </c>
      <c r="L55" s="34">
        <f t="shared" si="6"/>
        <v>0</v>
      </c>
      <c r="M55" s="34" t="str">
        <f t="shared" si="2"/>
        <v>87-13(64)</v>
      </c>
      <c r="N55" s="35">
        <f t="shared" si="7"/>
        <v>0</v>
      </c>
      <c r="O55" s="35">
        <f t="shared" si="7"/>
        <v>0</v>
      </c>
      <c r="P55" s="35">
        <f t="shared" si="3"/>
        <v>0</v>
      </c>
      <c r="Q55" s="36">
        <f t="shared" si="4"/>
        <v>0</v>
      </c>
      <c r="R55" s="36">
        <f t="shared" si="5"/>
        <v>0</v>
      </c>
      <c r="S55" s="42"/>
      <c r="T55" s="39"/>
      <c r="U55" s="39"/>
      <c r="V55" s="39"/>
      <c r="W55" s="39"/>
      <c r="X55" s="39"/>
      <c r="Y55" s="39"/>
      <c r="Z55" s="39"/>
    </row>
    <row r="56" spans="2:26">
      <c r="B56" s="32">
        <v>49</v>
      </c>
      <c r="C56" s="33"/>
      <c r="D56" s="33"/>
      <c r="E56" s="33"/>
      <c r="I56" s="39"/>
      <c r="J56" s="40">
        <v>49</v>
      </c>
      <c r="K56" s="34">
        <f t="shared" si="6"/>
        <v>0</v>
      </c>
      <c r="L56" s="34">
        <f t="shared" si="6"/>
        <v>0</v>
      </c>
      <c r="M56" s="34" t="str">
        <f t="shared" si="2"/>
        <v>87-13(64)</v>
      </c>
      <c r="N56" s="35">
        <f t="shared" si="7"/>
        <v>0</v>
      </c>
      <c r="O56" s="35">
        <f t="shared" si="7"/>
        <v>0</v>
      </c>
      <c r="P56" s="35">
        <f t="shared" si="3"/>
        <v>0</v>
      </c>
      <c r="Q56" s="36">
        <f t="shared" si="4"/>
        <v>0</v>
      </c>
      <c r="R56" s="36">
        <f t="shared" si="5"/>
        <v>0</v>
      </c>
      <c r="S56" s="42"/>
      <c r="T56" s="39"/>
      <c r="U56" s="39"/>
      <c r="V56" s="39"/>
      <c r="W56" s="39"/>
      <c r="X56" s="39"/>
      <c r="Y56" s="39"/>
      <c r="Z56" s="39"/>
    </row>
    <row r="57" spans="2:26">
      <c r="B57" s="32">
        <v>50</v>
      </c>
      <c r="C57" s="33"/>
      <c r="D57" s="33"/>
      <c r="E57" s="33"/>
      <c r="I57" s="39"/>
      <c r="J57" s="40">
        <v>50</v>
      </c>
      <c r="K57" s="34">
        <f t="shared" si="6"/>
        <v>0</v>
      </c>
      <c r="L57" s="34">
        <f t="shared" si="6"/>
        <v>0</v>
      </c>
      <c r="M57" s="34" t="str">
        <f t="shared" si="2"/>
        <v>87-13(64)</v>
      </c>
      <c r="N57" s="35">
        <f t="shared" si="7"/>
        <v>0</v>
      </c>
      <c r="O57" s="35">
        <f t="shared" si="7"/>
        <v>0</v>
      </c>
      <c r="P57" s="35">
        <f t="shared" si="3"/>
        <v>0</v>
      </c>
      <c r="Q57" s="36">
        <f t="shared" si="4"/>
        <v>0</v>
      </c>
      <c r="R57" s="36">
        <f t="shared" si="5"/>
        <v>0</v>
      </c>
      <c r="S57" s="42"/>
      <c r="T57" s="39"/>
      <c r="U57" s="39"/>
      <c r="V57" s="39"/>
      <c r="W57" s="39"/>
      <c r="X57" s="39"/>
      <c r="Y57" s="39"/>
      <c r="Z57" s="39"/>
    </row>
    <row r="58" spans="2:26">
      <c r="B58" s="32">
        <v>51</v>
      </c>
      <c r="C58" s="33"/>
      <c r="D58" s="33"/>
      <c r="E58" s="33"/>
      <c r="I58" s="39"/>
      <c r="J58" s="40">
        <v>51</v>
      </c>
      <c r="K58" s="34">
        <f t="shared" si="6"/>
        <v>0</v>
      </c>
      <c r="L58" s="34">
        <f t="shared" si="6"/>
        <v>0</v>
      </c>
      <c r="M58" s="34" t="str">
        <f t="shared" si="2"/>
        <v>87-13(64)</v>
      </c>
      <c r="N58" s="35">
        <f t="shared" si="7"/>
        <v>0</v>
      </c>
      <c r="O58" s="35">
        <f t="shared" si="7"/>
        <v>0</v>
      </c>
      <c r="P58" s="35">
        <f t="shared" si="3"/>
        <v>0</v>
      </c>
      <c r="Q58" s="36">
        <f t="shared" si="4"/>
        <v>0</v>
      </c>
      <c r="R58" s="36">
        <f t="shared" si="5"/>
        <v>0</v>
      </c>
      <c r="S58" s="42"/>
      <c r="T58" s="39"/>
      <c r="U58" s="39"/>
      <c r="V58" s="39"/>
      <c r="W58" s="39"/>
      <c r="X58" s="39"/>
      <c r="Y58" s="39"/>
      <c r="Z58" s="39"/>
    </row>
    <row r="59" spans="2:26">
      <c r="B59" s="32">
        <v>52</v>
      </c>
      <c r="C59" s="33"/>
      <c r="D59" s="33"/>
      <c r="E59" s="33"/>
      <c r="I59" s="39"/>
      <c r="J59" s="40">
        <v>52</v>
      </c>
      <c r="K59" s="34">
        <f t="shared" si="6"/>
        <v>0</v>
      </c>
      <c r="L59" s="34">
        <f t="shared" si="6"/>
        <v>0</v>
      </c>
      <c r="M59" s="34" t="str">
        <f t="shared" si="2"/>
        <v>87-13(64)</v>
      </c>
      <c r="N59" s="35">
        <f t="shared" si="7"/>
        <v>0</v>
      </c>
      <c r="O59" s="35">
        <f t="shared" si="7"/>
        <v>0</v>
      </c>
      <c r="P59" s="35">
        <f t="shared" si="3"/>
        <v>0</v>
      </c>
      <c r="Q59" s="36">
        <f t="shared" si="4"/>
        <v>0</v>
      </c>
      <c r="R59" s="36">
        <f t="shared" si="5"/>
        <v>0</v>
      </c>
      <c r="S59" s="42"/>
      <c r="T59" s="39"/>
      <c r="U59" s="39"/>
      <c r="V59" s="39"/>
      <c r="W59" s="39"/>
      <c r="X59" s="39"/>
      <c r="Y59" s="39"/>
      <c r="Z59" s="39"/>
    </row>
    <row r="60" spans="2:26">
      <c r="B60" s="32">
        <v>53</v>
      </c>
      <c r="C60" s="33"/>
      <c r="D60" s="33"/>
      <c r="E60" s="33"/>
      <c r="I60" s="39"/>
      <c r="J60" s="40">
        <v>53</v>
      </c>
      <c r="K60" s="34">
        <f t="shared" si="6"/>
        <v>0</v>
      </c>
      <c r="L60" s="34">
        <f t="shared" si="6"/>
        <v>0</v>
      </c>
      <c r="M60" s="34" t="str">
        <f t="shared" si="2"/>
        <v>87-13(64)</v>
      </c>
      <c r="N60" s="35">
        <f t="shared" si="7"/>
        <v>0</v>
      </c>
      <c r="O60" s="35">
        <f t="shared" si="7"/>
        <v>0</v>
      </c>
      <c r="P60" s="35">
        <f t="shared" si="3"/>
        <v>0</v>
      </c>
      <c r="Q60" s="36">
        <f t="shared" si="4"/>
        <v>0</v>
      </c>
      <c r="R60" s="36">
        <f t="shared" si="5"/>
        <v>0</v>
      </c>
      <c r="S60" s="42"/>
      <c r="T60" s="39"/>
      <c r="U60" s="39"/>
      <c r="V60" s="39"/>
      <c r="W60" s="39"/>
      <c r="X60" s="39"/>
      <c r="Y60" s="39"/>
      <c r="Z60" s="39"/>
    </row>
    <row r="61" spans="2:26">
      <c r="B61" s="32">
        <v>54</v>
      </c>
      <c r="C61" s="33"/>
      <c r="D61" s="33"/>
      <c r="E61" s="33"/>
      <c r="I61" s="39"/>
      <c r="J61" s="40">
        <v>54</v>
      </c>
      <c r="K61" s="34">
        <f t="shared" si="6"/>
        <v>0</v>
      </c>
      <c r="L61" s="34">
        <f t="shared" si="6"/>
        <v>0</v>
      </c>
      <c r="M61" s="34" t="str">
        <f t="shared" si="2"/>
        <v>87-13(64)</v>
      </c>
      <c r="N61" s="35">
        <f t="shared" si="7"/>
        <v>0</v>
      </c>
      <c r="O61" s="35">
        <f t="shared" si="7"/>
        <v>0</v>
      </c>
      <c r="P61" s="35">
        <f t="shared" si="3"/>
        <v>0</v>
      </c>
      <c r="Q61" s="36">
        <f t="shared" si="4"/>
        <v>0</v>
      </c>
      <c r="R61" s="36">
        <f t="shared" si="5"/>
        <v>0</v>
      </c>
      <c r="S61" s="42"/>
      <c r="T61" s="39"/>
      <c r="U61" s="39"/>
      <c r="V61" s="39"/>
      <c r="W61" s="39"/>
      <c r="X61" s="39"/>
      <c r="Y61" s="39"/>
      <c r="Z61" s="39"/>
    </row>
    <row r="62" spans="2:26">
      <c r="B62" s="32">
        <v>55</v>
      </c>
      <c r="C62" s="33"/>
      <c r="D62" s="33"/>
      <c r="E62" s="33"/>
      <c r="I62" s="39"/>
      <c r="J62" s="40">
        <v>55</v>
      </c>
      <c r="K62" s="34">
        <f t="shared" si="6"/>
        <v>0</v>
      </c>
      <c r="L62" s="34">
        <f t="shared" si="6"/>
        <v>0</v>
      </c>
      <c r="M62" s="34" t="str">
        <f t="shared" si="2"/>
        <v>87-13(64)</v>
      </c>
      <c r="N62" s="35">
        <f t="shared" si="7"/>
        <v>0</v>
      </c>
      <c r="O62" s="35">
        <f t="shared" si="7"/>
        <v>0</v>
      </c>
      <c r="P62" s="35">
        <f t="shared" si="3"/>
        <v>0</v>
      </c>
      <c r="Q62" s="36">
        <f t="shared" si="4"/>
        <v>0</v>
      </c>
      <c r="R62" s="36">
        <f t="shared" si="5"/>
        <v>0</v>
      </c>
      <c r="S62" s="42"/>
      <c r="T62" s="39"/>
      <c r="U62" s="39"/>
      <c r="V62" s="39"/>
      <c r="W62" s="39"/>
      <c r="X62" s="39"/>
      <c r="Y62" s="39"/>
      <c r="Z62" s="39"/>
    </row>
    <row r="63" spans="2:26">
      <c r="B63" s="32">
        <v>56</v>
      </c>
      <c r="C63" s="33"/>
      <c r="D63" s="33"/>
      <c r="E63" s="33"/>
      <c r="I63" s="39"/>
      <c r="J63" s="40">
        <v>56</v>
      </c>
      <c r="K63" s="34">
        <f t="shared" si="6"/>
        <v>0</v>
      </c>
      <c r="L63" s="34">
        <f t="shared" si="6"/>
        <v>0</v>
      </c>
      <c r="M63" s="34" t="str">
        <f t="shared" si="2"/>
        <v>87-13(64)</v>
      </c>
      <c r="N63" s="35">
        <f t="shared" si="7"/>
        <v>0</v>
      </c>
      <c r="O63" s="35">
        <f t="shared" si="7"/>
        <v>0</v>
      </c>
      <c r="P63" s="35">
        <f t="shared" si="3"/>
        <v>0</v>
      </c>
      <c r="Q63" s="36">
        <f t="shared" si="4"/>
        <v>0</v>
      </c>
      <c r="R63" s="36">
        <f t="shared" si="5"/>
        <v>0</v>
      </c>
      <c r="S63" s="42"/>
      <c r="T63" s="39"/>
      <c r="U63" s="39"/>
      <c r="V63" s="39"/>
      <c r="W63" s="39"/>
      <c r="X63" s="39"/>
      <c r="Y63" s="39"/>
      <c r="Z63" s="39"/>
    </row>
    <row r="64" spans="2:26">
      <c r="B64" s="32">
        <v>57</v>
      </c>
      <c r="C64" s="33"/>
      <c r="D64" s="33"/>
      <c r="E64" s="33"/>
      <c r="I64" s="39"/>
      <c r="J64" s="40">
        <v>57</v>
      </c>
      <c r="K64" s="34">
        <f t="shared" ref="K64:L127" si="8">F64</f>
        <v>0</v>
      </c>
      <c r="L64" s="34">
        <f t="shared" si="8"/>
        <v>0</v>
      </c>
      <c r="M64" s="34" t="str">
        <f t="shared" si="2"/>
        <v>87-13(64)</v>
      </c>
      <c r="N64" s="35">
        <f t="shared" ref="N64:O127" si="9">C64</f>
        <v>0</v>
      </c>
      <c r="O64" s="35">
        <f t="shared" si="9"/>
        <v>0</v>
      </c>
      <c r="P64" s="35">
        <f t="shared" si="3"/>
        <v>0</v>
      </c>
      <c r="Q64" s="36">
        <f t="shared" si="4"/>
        <v>0</v>
      </c>
      <c r="R64" s="36">
        <f t="shared" si="5"/>
        <v>0</v>
      </c>
      <c r="S64" s="42"/>
      <c r="T64" s="39"/>
      <c r="U64" s="39"/>
      <c r="V64" s="39"/>
      <c r="W64" s="39"/>
      <c r="X64" s="39"/>
      <c r="Y64" s="39"/>
      <c r="Z64" s="39"/>
    </row>
    <row r="65" spans="2:26">
      <c r="B65" s="32">
        <v>58</v>
      </c>
      <c r="C65" s="33"/>
      <c r="D65" s="33"/>
      <c r="E65" s="33"/>
      <c r="I65" s="39"/>
      <c r="J65" s="40">
        <v>58</v>
      </c>
      <c r="K65" s="34">
        <f t="shared" si="8"/>
        <v>0</v>
      </c>
      <c r="L65" s="34">
        <f t="shared" si="8"/>
        <v>0</v>
      </c>
      <c r="M65" s="34" t="str">
        <f t="shared" si="2"/>
        <v>87-13(64)</v>
      </c>
      <c r="N65" s="35">
        <f t="shared" si="9"/>
        <v>0</v>
      </c>
      <c r="O65" s="35">
        <f t="shared" si="9"/>
        <v>0</v>
      </c>
      <c r="P65" s="35">
        <f t="shared" si="3"/>
        <v>0</v>
      </c>
      <c r="Q65" s="36">
        <f t="shared" si="4"/>
        <v>0</v>
      </c>
      <c r="R65" s="36">
        <f t="shared" si="5"/>
        <v>0</v>
      </c>
      <c r="S65" s="42"/>
      <c r="T65" s="39"/>
      <c r="U65" s="39"/>
      <c r="V65" s="39"/>
      <c r="W65" s="39"/>
      <c r="X65" s="39"/>
      <c r="Y65" s="39"/>
      <c r="Z65" s="39"/>
    </row>
    <row r="66" spans="2:26">
      <c r="B66" s="32">
        <v>59</v>
      </c>
      <c r="C66" s="33"/>
      <c r="D66" s="33"/>
      <c r="E66" s="33"/>
      <c r="I66" s="39"/>
      <c r="J66" s="40">
        <v>59</v>
      </c>
      <c r="K66" s="34">
        <f t="shared" si="8"/>
        <v>0</v>
      </c>
      <c r="L66" s="34">
        <f t="shared" si="8"/>
        <v>0</v>
      </c>
      <c r="M66" s="34" t="str">
        <f t="shared" si="2"/>
        <v>87-13(64)</v>
      </c>
      <c r="N66" s="35">
        <f t="shared" si="9"/>
        <v>0</v>
      </c>
      <c r="O66" s="35">
        <f t="shared" si="9"/>
        <v>0</v>
      </c>
      <c r="P66" s="35">
        <f t="shared" si="3"/>
        <v>0</v>
      </c>
      <c r="Q66" s="36">
        <f t="shared" si="4"/>
        <v>0</v>
      </c>
      <c r="R66" s="36">
        <f t="shared" si="5"/>
        <v>0</v>
      </c>
      <c r="S66" s="42"/>
      <c r="T66" s="39"/>
      <c r="U66" s="39"/>
      <c r="V66" s="39"/>
      <c r="W66" s="39"/>
      <c r="X66" s="39"/>
      <c r="Y66" s="39"/>
      <c r="Z66" s="39"/>
    </row>
    <row r="67" spans="2:26">
      <c r="B67" s="32">
        <v>60</v>
      </c>
      <c r="C67" s="33"/>
      <c r="D67" s="33"/>
      <c r="E67" s="33"/>
      <c r="I67" s="39"/>
      <c r="J67" s="40">
        <v>60</v>
      </c>
      <c r="K67" s="34">
        <f t="shared" si="8"/>
        <v>0</v>
      </c>
      <c r="L67" s="34">
        <f t="shared" si="8"/>
        <v>0</v>
      </c>
      <c r="M67" s="34" t="str">
        <f t="shared" si="2"/>
        <v>87-13(64)</v>
      </c>
      <c r="N67" s="35">
        <f t="shared" si="9"/>
        <v>0</v>
      </c>
      <c r="O67" s="35">
        <f t="shared" si="9"/>
        <v>0</v>
      </c>
      <c r="P67" s="35">
        <f t="shared" si="3"/>
        <v>0</v>
      </c>
      <c r="Q67" s="36">
        <f t="shared" si="4"/>
        <v>0</v>
      </c>
      <c r="R67" s="36">
        <f t="shared" si="5"/>
        <v>0</v>
      </c>
      <c r="S67" s="42"/>
      <c r="T67" s="39"/>
      <c r="U67" s="39"/>
      <c r="V67" s="39"/>
      <c r="W67" s="39"/>
      <c r="X67" s="39"/>
      <c r="Y67" s="39"/>
      <c r="Z67" s="39"/>
    </row>
    <row r="68" spans="2:26">
      <c r="B68" s="32">
        <v>61</v>
      </c>
      <c r="C68" s="33"/>
      <c r="D68" s="33"/>
      <c r="E68" s="33"/>
      <c r="I68" s="39"/>
      <c r="J68" s="40">
        <v>61</v>
      </c>
      <c r="K68" s="34">
        <f t="shared" si="8"/>
        <v>0</v>
      </c>
      <c r="L68" s="34">
        <f t="shared" si="8"/>
        <v>0</v>
      </c>
      <c r="M68" s="34" t="str">
        <f t="shared" si="2"/>
        <v>87-13(64)</v>
      </c>
      <c r="N68" s="35">
        <f t="shared" si="9"/>
        <v>0</v>
      </c>
      <c r="O68" s="35">
        <f t="shared" si="9"/>
        <v>0</v>
      </c>
      <c r="P68" s="35">
        <f t="shared" si="3"/>
        <v>0</v>
      </c>
      <c r="Q68" s="36">
        <f t="shared" si="4"/>
        <v>0</v>
      </c>
      <c r="R68" s="36">
        <f t="shared" si="5"/>
        <v>0</v>
      </c>
      <c r="S68" s="42"/>
      <c r="T68" s="39"/>
      <c r="U68" s="39"/>
      <c r="V68" s="39"/>
      <c r="W68" s="39"/>
      <c r="X68" s="39"/>
      <c r="Y68" s="39"/>
      <c r="Z68" s="39"/>
    </row>
    <row r="69" spans="2:26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87-13(64)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87-13(64)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87-13(64)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87-13(64)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87-13(64)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87-13(64)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87-13(64)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87-13(64)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87-13(64)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87-13(64)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87-13(64)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87-13(64)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87-13(64)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87-13(64)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87-13(64)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87-13(64)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87-13(64)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87-13(64)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87-13(64)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87-13(64)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87-13(64)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87-13(64)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87-13(64)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87-13(64)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87-13(64)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87-13(64)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87-13(64)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87-13(64)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87-13(64)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87-13(64)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87-13(64)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87-13(64)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87-13(64)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87-13(64)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87-13(64)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87-13(64)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>
      <c r="B105" s="32">
        <v>98</v>
      </c>
      <c r="C105" s="33"/>
      <c r="D105" s="33"/>
      <c r="E105" s="3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87-13(64)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87-13(64)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87-13(64)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87-13(64)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87-13(64)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87-13(64)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87-13(64)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87-13(64)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87-13(64)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87-13(64)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87-13(64)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87-13(64)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87-13(64)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87-13(64)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87-13(64)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87-13(64)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87-13(64)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87-13(64)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87-13(64)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87-13(64)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87-13(64)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87-13(64)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87-13(64)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87-13(64)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87-13(64)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87-13(64)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87-13(64)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87-13(64)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87-13(64)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87-13(64)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87-13(64)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87-13(64)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87-13(64)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87-13(64)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87-13(64)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87-13(64)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87-13(64)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87-13(64)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87-13(64)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87-13(64)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87-13(64)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87-13(64)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87-13(64)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87-13(64)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87-13(64)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87-13(64)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87-13(64)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87-13(64)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87-13(64)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87-13(64)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87-13(64)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87-13(64)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87-13(64)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87-13(64)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87-13(64)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87-13(64)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87-13(64)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87-13(64)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87-13(64)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87-13(64)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87-13(64)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87-13(64)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87-13(64)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87-13(64)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87-13(64)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87-13(64)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87-13(64)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87-13(64)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87-13(64)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87-13(64)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87-13(64)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87-13(64)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87-13(64)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87-13(64)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87-13(64)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87-13(64)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87-13(64)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87-13(64)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87-13(64)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87-13(64)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87-13(64)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87-13(64)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87-13(64)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87-13(64)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87-13(64)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87-13(64)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87-13(64)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>
      <c r="B192" s="32">
        <v>185</v>
      </c>
      <c r="C192" s="33"/>
      <c r="D192" s="33"/>
      <c r="E192" s="33"/>
      <c r="J192" s="40">
        <v>185</v>
      </c>
      <c r="K192" s="34">
        <f t="shared" ref="K192:L218" si="20">F192</f>
        <v>0</v>
      </c>
      <c r="L192" s="34">
        <f t="shared" si="20"/>
        <v>0</v>
      </c>
      <c r="M192" s="34" t="str">
        <f t="shared" si="16"/>
        <v>87-13(64)</v>
      </c>
      <c r="N192" s="35">
        <f t="shared" ref="N192:O218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87-13(64)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87-13(64)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87-13(64)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87-13(64)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87-13(64)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87-13(64)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87-13(64)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87-13(64)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87-13(64)</v>
      </c>
      <c r="N201" s="35">
        <f t="shared" si="21"/>
        <v>0</v>
      </c>
      <c r="O201" s="35">
        <f t="shared" si="21"/>
        <v>0</v>
      </c>
      <c r="P201" s="35">
        <f t="shared" ref="P201:P227" si="23">L201</f>
        <v>0</v>
      </c>
      <c r="Q201" s="36">
        <f t="shared" ref="Q201:Q227" si="24">P201-R201</f>
        <v>0</v>
      </c>
      <c r="R201" s="36">
        <f t="shared" ref="R201:R227" si="25">H201</f>
        <v>0</v>
      </c>
      <c r="S201" s="42"/>
    </row>
    <row r="202" spans="2:19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87-13(64)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87-13(64)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87-13(64)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87-13(64)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87-13(64)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>
      <c r="B207" s="32">
        <v>200</v>
      </c>
      <c r="C207" s="33"/>
      <c r="D207" s="33"/>
      <c r="E207" s="33"/>
      <c r="I207" s="44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87-13(64)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>
      <c r="B208" s="39"/>
      <c r="C208" s="45"/>
      <c r="D208" s="45"/>
      <c r="E208" s="45"/>
      <c r="I208" s="39"/>
      <c r="J208" s="46"/>
      <c r="K208" s="47"/>
      <c r="L208" s="47"/>
      <c r="M208" s="47"/>
      <c r="N208" s="48"/>
      <c r="O208" s="48"/>
      <c r="P208" s="48"/>
      <c r="Q208" s="49"/>
      <c r="R208" s="49"/>
      <c r="S208" s="39"/>
    </row>
    <row r="209" spans="2:19">
      <c r="B209" s="39"/>
      <c r="C209" s="45"/>
      <c r="D209" s="45"/>
      <c r="E209" s="45"/>
      <c r="I209" s="39"/>
      <c r="J209" s="46"/>
      <c r="K209" s="47"/>
      <c r="L209" s="47"/>
      <c r="M209" s="47"/>
      <c r="N209" s="48"/>
      <c r="O209" s="48"/>
      <c r="P209" s="48"/>
      <c r="Q209" s="49"/>
      <c r="R209" s="49"/>
      <c r="S209" s="39"/>
    </row>
    <row r="210" spans="2:19">
      <c r="B210" s="39"/>
      <c r="C210" s="45"/>
      <c r="D210" s="45"/>
      <c r="E210" s="45"/>
      <c r="I210" s="39"/>
      <c r="J210" s="46"/>
      <c r="K210" s="47"/>
      <c r="L210" s="47"/>
      <c r="M210" s="47"/>
      <c r="N210" s="48"/>
      <c r="O210" s="48"/>
      <c r="P210" s="48"/>
      <c r="Q210" s="49"/>
      <c r="R210" s="49"/>
      <c r="S210" s="39"/>
    </row>
    <row r="211" spans="2:19">
      <c r="B211" s="39"/>
      <c r="C211" s="45"/>
      <c r="D211" s="45"/>
      <c r="E211" s="45"/>
      <c r="I211" s="39"/>
      <c r="J211" s="46"/>
      <c r="K211" s="47"/>
      <c r="L211" s="47"/>
      <c r="M211" s="47"/>
      <c r="N211" s="48"/>
      <c r="O211" s="48"/>
      <c r="P211" s="48"/>
      <c r="Q211" s="49"/>
      <c r="R211" s="49"/>
      <c r="S211" s="39"/>
    </row>
    <row r="212" spans="2:19">
      <c r="B212" s="39"/>
      <c r="C212" s="45"/>
      <c r="D212" s="45"/>
      <c r="E212" s="45"/>
      <c r="I212" s="39"/>
      <c r="J212" s="46"/>
      <c r="K212" s="47"/>
      <c r="L212" s="47"/>
      <c r="M212" s="47"/>
      <c r="N212" s="48"/>
      <c r="O212" s="48"/>
      <c r="P212" s="48"/>
      <c r="Q212" s="49"/>
      <c r="R212" s="49"/>
      <c r="S212" s="39"/>
    </row>
    <row r="213" spans="2:19">
      <c r="B213" s="39"/>
      <c r="C213" s="45"/>
      <c r="D213" s="45"/>
      <c r="E213" s="45"/>
      <c r="F213" s="45"/>
      <c r="G213" s="45"/>
      <c r="H213" s="45"/>
      <c r="I213" s="39"/>
      <c r="J213" s="46"/>
      <c r="K213" s="47"/>
      <c r="L213" s="47"/>
      <c r="M213" s="47"/>
      <c r="N213" s="48"/>
      <c r="O213" s="48"/>
      <c r="P213" s="48"/>
      <c r="Q213" s="49"/>
      <c r="R213" s="49"/>
      <c r="S213" s="39"/>
    </row>
    <row r="214" spans="2:19">
      <c r="B214" s="39"/>
      <c r="C214" s="45"/>
      <c r="D214" s="45"/>
      <c r="E214" s="45"/>
      <c r="F214" s="45"/>
      <c r="G214" s="45"/>
      <c r="H214" s="45"/>
      <c r="I214" s="39"/>
      <c r="J214" s="46"/>
      <c r="K214" s="47"/>
      <c r="L214" s="47"/>
      <c r="M214" s="47"/>
      <c r="N214" s="48"/>
      <c r="O214" s="48"/>
      <c r="P214" s="48"/>
      <c r="Q214" s="49"/>
      <c r="R214" s="49"/>
      <c r="S214" s="39"/>
    </row>
    <row r="215" spans="2:19">
      <c r="B215" s="39"/>
      <c r="C215" s="45"/>
      <c r="D215" s="45"/>
      <c r="E215" s="45"/>
      <c r="F215" s="45"/>
      <c r="G215" s="45"/>
      <c r="H215" s="45"/>
      <c r="I215" s="39"/>
      <c r="J215" s="46"/>
      <c r="K215" s="47"/>
      <c r="L215" s="47"/>
      <c r="M215" s="47"/>
      <c r="N215" s="48"/>
      <c r="O215" s="48"/>
      <c r="P215" s="48"/>
      <c r="Q215" s="49"/>
      <c r="R215" s="49"/>
      <c r="S215" s="39"/>
    </row>
    <row r="216" spans="2:19">
      <c r="B216" s="39"/>
      <c r="C216" s="45"/>
      <c r="D216" s="45"/>
      <c r="E216" s="45"/>
      <c r="F216" s="45"/>
      <c r="G216" s="45"/>
      <c r="H216" s="45"/>
      <c r="I216" s="39"/>
      <c r="J216" s="46"/>
      <c r="K216" s="47"/>
      <c r="L216" s="47"/>
      <c r="M216" s="47"/>
      <c r="N216" s="48"/>
      <c r="O216" s="48"/>
      <c r="P216" s="48"/>
      <c r="Q216" s="49"/>
      <c r="R216" s="49"/>
      <c r="S216" s="39"/>
    </row>
    <row r="217" spans="2:19">
      <c r="B217" s="39"/>
      <c r="C217" s="45"/>
      <c r="D217" s="45"/>
      <c r="E217" s="45"/>
      <c r="F217" s="45"/>
      <c r="G217" s="45"/>
      <c r="H217" s="45"/>
      <c r="I217" s="39"/>
      <c r="J217" s="46"/>
      <c r="K217" s="47"/>
      <c r="L217" s="47"/>
      <c r="M217" s="47"/>
      <c r="N217" s="48"/>
      <c r="O217" s="48"/>
      <c r="P217" s="48"/>
      <c r="Q217" s="49"/>
      <c r="R217" s="49"/>
      <c r="S217" s="39"/>
    </row>
    <row r="218" spans="2:19">
      <c r="B218" s="39"/>
      <c r="C218" s="45"/>
      <c r="D218" s="45"/>
      <c r="E218" s="45"/>
      <c r="F218" s="45"/>
      <c r="G218" s="45"/>
      <c r="H218" s="45"/>
      <c r="I218" s="39"/>
      <c r="J218" s="46"/>
      <c r="K218" s="47"/>
      <c r="L218" s="47"/>
      <c r="M218" s="47"/>
      <c r="N218" s="48"/>
      <c r="O218" s="48"/>
      <c r="P218" s="48"/>
      <c r="Q218" s="49"/>
      <c r="R218" s="49"/>
      <c r="S218" s="39"/>
    </row>
    <row r="219" spans="2:19">
      <c r="B219" s="39"/>
      <c r="C219" s="45"/>
      <c r="D219" s="45"/>
      <c r="E219" s="45"/>
      <c r="F219" s="45"/>
      <c r="G219" s="45"/>
      <c r="H219" s="45"/>
      <c r="I219" s="39"/>
      <c r="J219" s="46"/>
      <c r="K219" s="47"/>
      <c r="L219" s="47"/>
      <c r="M219" s="47"/>
      <c r="N219" s="48"/>
      <c r="O219" s="48"/>
      <c r="P219" s="48"/>
      <c r="Q219" s="49"/>
      <c r="R219" s="49"/>
      <c r="S219" s="39"/>
    </row>
    <row r="220" spans="2:19">
      <c r="B220" s="39"/>
      <c r="C220" s="45"/>
      <c r="D220" s="45"/>
      <c r="E220" s="45"/>
      <c r="F220" s="45"/>
      <c r="G220" s="45"/>
      <c r="H220" s="45"/>
      <c r="I220" s="39"/>
      <c r="J220" s="46"/>
      <c r="K220" s="47"/>
      <c r="L220" s="47"/>
      <c r="M220" s="47"/>
      <c r="N220" s="48"/>
      <c r="O220" s="48"/>
      <c r="P220" s="48"/>
      <c r="Q220" s="49"/>
      <c r="R220" s="49"/>
      <c r="S220" s="39"/>
    </row>
    <row r="221" spans="2:19">
      <c r="B221" s="39"/>
      <c r="C221" s="45"/>
      <c r="D221" s="45"/>
      <c r="E221" s="45"/>
      <c r="F221" s="45"/>
      <c r="G221" s="45"/>
      <c r="H221" s="45"/>
      <c r="I221" s="39"/>
      <c r="J221" s="46"/>
      <c r="K221" s="47"/>
      <c r="L221" s="47"/>
      <c r="M221" s="47"/>
      <c r="N221" s="48"/>
      <c r="O221" s="48"/>
      <c r="P221" s="48"/>
      <c r="Q221" s="49"/>
      <c r="R221" s="49"/>
      <c r="S221" s="39"/>
    </row>
    <row r="222" spans="2:19">
      <c r="B222" s="39"/>
      <c r="C222" s="45"/>
      <c r="D222" s="45"/>
      <c r="E222" s="45"/>
      <c r="F222" s="45"/>
      <c r="G222" s="45"/>
      <c r="H222" s="45"/>
      <c r="I222" s="39"/>
      <c r="J222" s="46"/>
      <c r="K222" s="47"/>
      <c r="L222" s="47"/>
      <c r="M222" s="47"/>
      <c r="N222" s="48"/>
      <c r="O222" s="48"/>
      <c r="P222" s="48"/>
      <c r="Q222" s="49"/>
      <c r="R222" s="49"/>
      <c r="S222" s="39"/>
    </row>
    <row r="223" spans="2:19">
      <c r="B223" s="39"/>
      <c r="C223" s="45"/>
      <c r="D223" s="45"/>
      <c r="E223" s="45"/>
      <c r="F223" s="45"/>
      <c r="G223" s="45"/>
      <c r="H223" s="45"/>
      <c r="I223" s="39"/>
      <c r="J223" s="46"/>
      <c r="K223" s="47"/>
      <c r="L223" s="47"/>
      <c r="M223" s="47"/>
      <c r="N223" s="48"/>
      <c r="O223" s="48"/>
      <c r="P223" s="48"/>
      <c r="Q223" s="49"/>
      <c r="R223" s="49"/>
      <c r="S223" s="39"/>
    </row>
    <row r="224" spans="2:19">
      <c r="B224" s="39"/>
      <c r="C224" s="45"/>
      <c r="D224" s="45"/>
      <c r="E224" s="45"/>
      <c r="F224" s="45"/>
      <c r="G224" s="45"/>
      <c r="H224" s="45"/>
      <c r="I224" s="39"/>
      <c r="J224" s="46"/>
      <c r="K224" s="47"/>
      <c r="L224" s="47"/>
      <c r="M224" s="47"/>
      <c r="N224" s="48"/>
      <c r="O224" s="48"/>
      <c r="P224" s="48"/>
      <c r="Q224" s="49"/>
      <c r="R224" s="49"/>
      <c r="S224" s="39"/>
    </row>
    <row r="225" spans="2:19">
      <c r="B225" s="39"/>
      <c r="C225" s="45"/>
      <c r="D225" s="45"/>
      <c r="E225" s="45"/>
      <c r="F225" s="45"/>
      <c r="G225" s="45"/>
      <c r="H225" s="45"/>
      <c r="I225" s="39"/>
      <c r="J225" s="46"/>
      <c r="K225" s="47"/>
      <c r="L225" s="47"/>
      <c r="M225" s="47"/>
      <c r="N225" s="48"/>
      <c r="O225" s="48"/>
      <c r="P225" s="48"/>
      <c r="Q225" s="49"/>
      <c r="R225" s="49"/>
      <c r="S225" s="39"/>
    </row>
    <row r="226" spans="2:19">
      <c r="B226" s="39"/>
      <c r="C226" s="45"/>
      <c r="D226" s="45"/>
      <c r="E226" s="45"/>
      <c r="F226" s="45"/>
      <c r="G226" s="45"/>
      <c r="H226" s="45"/>
      <c r="I226" s="39"/>
      <c r="J226" s="46"/>
      <c r="K226" s="47"/>
      <c r="L226" s="47"/>
      <c r="M226" s="47"/>
      <c r="N226" s="48"/>
      <c r="O226" s="48"/>
      <c r="P226" s="48"/>
      <c r="Q226" s="49"/>
      <c r="R226" s="49"/>
      <c r="S226" s="39"/>
    </row>
    <row r="227" spans="2:19">
      <c r="B227" s="39"/>
      <c r="C227" s="45"/>
      <c r="D227" s="45"/>
      <c r="E227" s="45"/>
      <c r="F227" s="45"/>
      <c r="G227" s="45"/>
      <c r="H227" s="45"/>
      <c r="I227" s="39"/>
      <c r="J227" s="46"/>
      <c r="K227" s="47"/>
      <c r="L227" s="47"/>
      <c r="M227" s="47"/>
      <c r="N227" s="48"/>
      <c r="O227" s="48"/>
      <c r="P227" s="48"/>
      <c r="Q227" s="49"/>
      <c r="R227" s="49"/>
      <c r="S227" s="39"/>
    </row>
    <row r="228" spans="2:19">
      <c r="B228" s="39"/>
      <c r="C228" s="45"/>
      <c r="D228" s="45"/>
      <c r="E228" s="45"/>
      <c r="F228" s="45"/>
      <c r="G228" s="45"/>
      <c r="H228" s="45"/>
      <c r="I228" s="39"/>
      <c r="J228" s="46"/>
      <c r="K228" s="47"/>
      <c r="L228" s="47"/>
      <c r="M228" s="47"/>
      <c r="N228" s="48"/>
      <c r="O228" s="48"/>
      <c r="P228" s="48"/>
      <c r="Q228" s="49"/>
      <c r="R228" s="49"/>
      <c r="S228" s="39"/>
    </row>
    <row r="229" spans="2:19">
      <c r="B229" s="39"/>
      <c r="C229" s="45"/>
      <c r="D229" s="45"/>
      <c r="E229" s="45"/>
      <c r="F229" s="45"/>
      <c r="G229" s="45"/>
      <c r="H229" s="45"/>
      <c r="I229" s="39"/>
      <c r="J229" s="46"/>
      <c r="K229" s="47"/>
      <c r="L229" s="47"/>
      <c r="M229" s="47"/>
      <c r="N229" s="48"/>
      <c r="O229" s="48"/>
      <c r="P229" s="48"/>
      <c r="Q229" s="49"/>
      <c r="R229" s="49"/>
      <c r="S229" s="39"/>
    </row>
    <row r="230" spans="2:19">
      <c r="B230" s="39"/>
      <c r="C230" s="45"/>
      <c r="D230" s="45"/>
      <c r="E230" s="45"/>
      <c r="F230" s="45"/>
      <c r="G230" s="45"/>
      <c r="H230" s="45"/>
      <c r="I230" s="39"/>
      <c r="J230" s="46"/>
      <c r="K230" s="47"/>
      <c r="L230" s="47"/>
      <c r="M230" s="47"/>
      <c r="N230" s="48"/>
      <c r="O230" s="48"/>
      <c r="P230" s="48"/>
      <c r="Q230" s="49"/>
      <c r="R230" s="49"/>
      <c r="S230" s="39"/>
    </row>
    <row r="231" spans="2:19">
      <c r="B231" s="39"/>
      <c r="C231" s="45"/>
      <c r="D231" s="45"/>
      <c r="E231" s="45"/>
      <c r="F231" s="45"/>
      <c r="G231" s="45"/>
      <c r="H231" s="45"/>
      <c r="I231" s="39"/>
      <c r="J231" s="46"/>
      <c r="K231" s="47"/>
      <c r="L231" s="47"/>
      <c r="M231" s="47"/>
      <c r="N231" s="48"/>
      <c r="O231" s="48"/>
      <c r="P231" s="48"/>
      <c r="Q231" s="49"/>
      <c r="R231" s="49"/>
      <c r="S231" s="39"/>
    </row>
    <row r="232" spans="2:19">
      <c r="B232" s="39"/>
      <c r="C232" s="45"/>
      <c r="D232" s="45"/>
      <c r="E232" s="45"/>
      <c r="F232" s="45"/>
      <c r="G232" s="45"/>
      <c r="H232" s="45"/>
      <c r="I232" s="39"/>
      <c r="J232" s="46"/>
      <c r="K232" s="47"/>
      <c r="L232" s="47"/>
      <c r="M232" s="47"/>
      <c r="N232" s="48"/>
      <c r="O232" s="48"/>
      <c r="P232" s="48"/>
      <c r="Q232" s="49"/>
      <c r="R232" s="49"/>
      <c r="S232" s="39"/>
    </row>
    <row r="233" spans="2:19">
      <c r="B233" s="39"/>
      <c r="C233" s="45"/>
      <c r="D233" s="45"/>
      <c r="E233" s="45"/>
      <c r="F233" s="45"/>
      <c r="G233" s="45"/>
      <c r="H233" s="45"/>
      <c r="I233" s="39"/>
      <c r="J233" s="46"/>
      <c r="K233" s="47"/>
      <c r="L233" s="47"/>
      <c r="M233" s="47"/>
      <c r="N233" s="48"/>
      <c r="O233" s="48"/>
      <c r="P233" s="48"/>
      <c r="Q233" s="49"/>
      <c r="R233" s="49"/>
      <c r="S233" s="39"/>
    </row>
    <row r="234" spans="2:19">
      <c r="B234" s="39"/>
      <c r="C234" s="45"/>
      <c r="D234" s="45"/>
      <c r="E234" s="45"/>
      <c r="F234" s="45"/>
      <c r="G234" s="45"/>
      <c r="H234" s="45"/>
      <c r="I234" s="39"/>
      <c r="J234" s="46"/>
      <c r="K234" s="47"/>
      <c r="L234" s="47"/>
      <c r="M234" s="47"/>
      <c r="N234" s="48"/>
      <c r="O234" s="48"/>
      <c r="P234" s="48"/>
      <c r="Q234" s="49"/>
      <c r="R234" s="49"/>
      <c r="S234" s="39"/>
    </row>
    <row r="235" spans="2:19">
      <c r="B235" s="39"/>
      <c r="C235" s="45"/>
      <c r="D235" s="45"/>
      <c r="E235" s="45"/>
      <c r="F235" s="45"/>
      <c r="G235" s="45"/>
      <c r="H235" s="45"/>
      <c r="I235" s="39"/>
      <c r="J235" s="46"/>
      <c r="K235" s="47"/>
      <c r="L235" s="47"/>
      <c r="M235" s="47"/>
      <c r="N235" s="48"/>
      <c r="O235" s="48"/>
      <c r="P235" s="48"/>
      <c r="Q235" s="49"/>
      <c r="R235" s="49"/>
      <c r="S235" s="39"/>
    </row>
    <row r="236" spans="2:19">
      <c r="B236" s="39"/>
      <c r="C236" s="45"/>
      <c r="D236" s="45"/>
      <c r="E236" s="45"/>
      <c r="F236" s="45"/>
      <c r="G236" s="45"/>
      <c r="H236" s="45"/>
      <c r="I236" s="39"/>
      <c r="J236" s="46"/>
      <c r="K236" s="47"/>
      <c r="L236" s="47"/>
      <c r="M236" s="47"/>
      <c r="N236" s="48"/>
      <c r="O236" s="48"/>
      <c r="P236" s="48"/>
      <c r="Q236" s="49"/>
      <c r="R236" s="49"/>
      <c r="S236" s="39"/>
    </row>
    <row r="237" spans="2:19">
      <c r="B237" s="39"/>
      <c r="C237" s="45"/>
      <c r="D237" s="45"/>
      <c r="E237" s="45"/>
      <c r="F237" s="45"/>
      <c r="G237" s="45"/>
      <c r="H237" s="45"/>
      <c r="I237" s="39"/>
      <c r="J237" s="46"/>
      <c r="K237" s="47"/>
      <c r="L237" s="47"/>
      <c r="M237" s="47"/>
      <c r="N237" s="48"/>
      <c r="O237" s="48"/>
      <c r="P237" s="48"/>
      <c r="Q237" s="49"/>
      <c r="R237" s="49"/>
      <c r="S237" s="39"/>
    </row>
    <row r="238" spans="2:19">
      <c r="B238" s="39"/>
      <c r="C238" s="45"/>
      <c r="D238" s="45"/>
      <c r="E238" s="45"/>
      <c r="F238" s="45"/>
      <c r="G238" s="45"/>
      <c r="H238" s="45"/>
      <c r="I238" s="39"/>
      <c r="J238" s="46"/>
      <c r="K238" s="47"/>
      <c r="L238" s="47"/>
      <c r="M238" s="47"/>
      <c r="N238" s="48"/>
      <c r="O238" s="48"/>
      <c r="P238" s="48"/>
      <c r="Q238" s="49"/>
      <c r="R238" s="49"/>
      <c r="S238" s="39"/>
    </row>
    <row r="239" spans="2:19">
      <c r="B239" s="39"/>
      <c r="C239" s="45"/>
      <c r="D239" s="45"/>
      <c r="E239" s="45"/>
      <c r="F239" s="45"/>
      <c r="G239" s="45"/>
      <c r="H239" s="45"/>
      <c r="I239" s="39"/>
      <c r="J239" s="46"/>
      <c r="K239" s="47"/>
      <c r="L239" s="47"/>
      <c r="M239" s="47"/>
      <c r="N239" s="48"/>
      <c r="O239" s="48"/>
      <c r="P239" s="48"/>
      <c r="Q239" s="49"/>
      <c r="R239" s="49"/>
      <c r="S239" s="39"/>
    </row>
    <row r="240" spans="2:19">
      <c r="B240" s="39"/>
      <c r="C240" s="45"/>
      <c r="D240" s="45"/>
      <c r="E240" s="45"/>
      <c r="F240" s="45"/>
      <c r="G240" s="45"/>
      <c r="H240" s="45"/>
      <c r="I240" s="39"/>
      <c r="J240" s="46"/>
      <c r="K240" s="47"/>
      <c r="L240" s="47"/>
      <c r="M240" s="47"/>
      <c r="N240" s="48"/>
      <c r="O240" s="48"/>
      <c r="P240" s="48"/>
      <c r="Q240" s="49"/>
      <c r="R240" s="49"/>
      <c r="S240" s="39"/>
    </row>
    <row r="241" spans="2:19">
      <c r="B241" s="39"/>
      <c r="C241" s="45"/>
      <c r="D241" s="45"/>
      <c r="E241" s="45"/>
      <c r="F241" s="45"/>
      <c r="G241" s="45"/>
      <c r="H241" s="45"/>
      <c r="I241" s="39"/>
      <c r="J241" s="46"/>
      <c r="K241" s="47"/>
      <c r="L241" s="47"/>
      <c r="M241" s="47"/>
      <c r="N241" s="48"/>
      <c r="O241" s="48"/>
      <c r="P241" s="48"/>
      <c r="Q241" s="49"/>
      <c r="R241" s="49"/>
      <c r="S241" s="39"/>
    </row>
    <row r="242" spans="2:19">
      <c r="B242" s="39"/>
      <c r="C242" s="45"/>
      <c r="D242" s="45"/>
      <c r="E242" s="45"/>
      <c r="F242" s="45"/>
      <c r="G242" s="45"/>
      <c r="H242" s="45"/>
      <c r="I242" s="39"/>
      <c r="J242" s="46"/>
      <c r="K242" s="47"/>
      <c r="L242" s="47"/>
      <c r="M242" s="47"/>
      <c r="N242" s="48"/>
      <c r="O242" s="48"/>
      <c r="P242" s="48"/>
      <c r="Q242" s="49"/>
      <c r="R242" s="49"/>
      <c r="S242" s="39"/>
    </row>
    <row r="243" spans="2:19">
      <c r="B243" s="39"/>
      <c r="C243" s="45"/>
      <c r="D243" s="45"/>
      <c r="E243" s="45"/>
      <c r="F243" s="45"/>
      <c r="G243" s="45"/>
      <c r="H243" s="45"/>
      <c r="I243" s="39"/>
      <c r="J243" s="46"/>
      <c r="K243" s="47"/>
      <c r="L243" s="47"/>
      <c r="M243" s="47"/>
      <c r="N243" s="48"/>
      <c r="O243" s="48"/>
      <c r="P243" s="48"/>
      <c r="Q243" s="49"/>
      <c r="R243" s="49"/>
      <c r="S243" s="39"/>
    </row>
    <row r="244" spans="2:19">
      <c r="B244" s="39"/>
      <c r="C244" s="45"/>
      <c r="D244" s="45"/>
      <c r="E244" s="45"/>
      <c r="F244" s="45"/>
      <c r="G244" s="45"/>
      <c r="H244" s="45"/>
      <c r="I244" s="39"/>
      <c r="J244" s="46"/>
      <c r="K244" s="47"/>
      <c r="L244" s="47"/>
      <c r="M244" s="47"/>
      <c r="N244" s="48"/>
      <c r="O244" s="48"/>
      <c r="P244" s="48"/>
      <c r="Q244" s="49"/>
      <c r="R244" s="49"/>
      <c r="S244" s="39"/>
    </row>
    <row r="245" spans="2:19">
      <c r="B245" s="39"/>
      <c r="C245" s="45"/>
      <c r="D245" s="45"/>
      <c r="E245" s="45"/>
      <c r="F245" s="45"/>
      <c r="G245" s="45"/>
      <c r="H245" s="45"/>
      <c r="I245" s="39"/>
      <c r="J245" s="46"/>
      <c r="K245" s="47"/>
      <c r="L245" s="47"/>
      <c r="M245" s="47"/>
      <c r="N245" s="48"/>
      <c r="O245" s="48"/>
      <c r="P245" s="48"/>
      <c r="Q245" s="49"/>
      <c r="R245" s="49"/>
      <c r="S245" s="39"/>
    </row>
    <row r="246" spans="2:19">
      <c r="B246" s="39"/>
      <c r="C246" s="45"/>
      <c r="D246" s="45"/>
      <c r="E246" s="45"/>
      <c r="F246" s="45"/>
      <c r="G246" s="45"/>
      <c r="H246" s="45"/>
      <c r="I246" s="39"/>
      <c r="J246" s="46"/>
      <c r="K246" s="47"/>
      <c r="L246" s="47"/>
      <c r="M246" s="47"/>
      <c r="N246" s="48"/>
      <c r="O246" s="48"/>
      <c r="P246" s="48"/>
      <c r="Q246" s="49"/>
      <c r="R246" s="49"/>
      <c r="S246" s="39"/>
    </row>
    <row r="247" spans="2:19">
      <c r="B247" s="39"/>
      <c r="C247" s="45"/>
      <c r="D247" s="45"/>
      <c r="E247" s="45"/>
      <c r="F247" s="45"/>
      <c r="G247" s="45"/>
      <c r="H247" s="45"/>
      <c r="I247" s="39"/>
      <c r="J247" s="46"/>
      <c r="K247" s="47"/>
      <c r="L247" s="47"/>
      <c r="M247" s="47"/>
      <c r="N247" s="48"/>
      <c r="O247" s="48"/>
      <c r="P247" s="48"/>
      <c r="Q247" s="49"/>
      <c r="R247" s="49"/>
      <c r="S247" s="39"/>
    </row>
    <row r="248" spans="2:19">
      <c r="B248" s="39"/>
      <c r="C248" s="45"/>
      <c r="D248" s="45"/>
      <c r="E248" s="45"/>
      <c r="F248" s="45"/>
      <c r="G248" s="45"/>
      <c r="H248" s="45"/>
      <c r="I248" s="39"/>
      <c r="J248" s="46"/>
      <c r="K248" s="47"/>
      <c r="L248" s="47"/>
      <c r="M248" s="47"/>
      <c r="N248" s="48"/>
      <c r="O248" s="48"/>
      <c r="P248" s="48"/>
      <c r="Q248" s="49"/>
      <c r="R248" s="49"/>
      <c r="S248" s="39"/>
    </row>
    <row r="249" spans="2:19">
      <c r="B249" s="39"/>
      <c r="C249" s="45"/>
      <c r="D249" s="45"/>
      <c r="E249" s="45"/>
      <c r="F249" s="45"/>
      <c r="G249" s="45"/>
      <c r="H249" s="45"/>
      <c r="I249" s="39"/>
      <c r="J249" s="46"/>
      <c r="K249" s="47"/>
      <c r="L249" s="47"/>
      <c r="M249" s="47"/>
      <c r="N249" s="48"/>
      <c r="O249" s="48"/>
      <c r="P249" s="48"/>
      <c r="Q249" s="49"/>
      <c r="R249" s="49"/>
      <c r="S249" s="39"/>
    </row>
    <row r="250" spans="2:19">
      <c r="B250" s="39"/>
      <c r="C250" s="45"/>
      <c r="D250" s="45"/>
      <c r="E250" s="45"/>
      <c r="F250" s="45"/>
      <c r="G250" s="45"/>
      <c r="H250" s="45"/>
      <c r="I250" s="39"/>
      <c r="J250" s="46"/>
      <c r="K250" s="47"/>
      <c r="L250" s="47"/>
      <c r="M250" s="47"/>
      <c r="N250" s="48"/>
      <c r="O250" s="48"/>
      <c r="P250" s="48"/>
      <c r="Q250" s="49"/>
      <c r="R250" s="49"/>
      <c r="S250" s="39"/>
    </row>
    <row r="251" spans="2:19">
      <c r="B251" s="39"/>
      <c r="C251" s="45"/>
      <c r="D251" s="45"/>
      <c r="E251" s="45"/>
      <c r="F251" s="45"/>
      <c r="G251" s="45"/>
      <c r="H251" s="45"/>
      <c r="I251" s="39"/>
      <c r="J251" s="46"/>
      <c r="K251" s="47"/>
      <c r="L251" s="47"/>
      <c r="M251" s="47"/>
      <c r="N251" s="48"/>
      <c r="O251" s="48"/>
      <c r="P251" s="48"/>
      <c r="Q251" s="49"/>
      <c r="R251" s="49"/>
      <c r="S251" s="39"/>
    </row>
    <row r="252" spans="2:19">
      <c r="B252" s="39"/>
      <c r="C252" s="45"/>
      <c r="D252" s="45"/>
      <c r="E252" s="45"/>
      <c r="F252" s="45"/>
      <c r="G252" s="45"/>
      <c r="H252" s="45"/>
      <c r="I252" s="39"/>
      <c r="J252" s="46"/>
      <c r="K252" s="47"/>
      <c r="L252" s="47"/>
      <c r="M252" s="47"/>
      <c r="N252" s="48"/>
      <c r="O252" s="48"/>
      <c r="P252" s="48"/>
      <c r="Q252" s="49"/>
      <c r="R252" s="49"/>
      <c r="S252" s="39"/>
    </row>
    <row r="253" spans="2:19">
      <c r="B253" s="39"/>
      <c r="C253" s="45"/>
      <c r="D253" s="45"/>
      <c r="E253" s="45"/>
      <c r="F253" s="45"/>
      <c r="G253" s="45"/>
      <c r="H253" s="45"/>
      <c r="I253" s="39"/>
      <c r="J253" s="46"/>
      <c r="K253" s="47"/>
      <c r="L253" s="47"/>
      <c r="M253" s="47"/>
      <c r="N253" s="48"/>
      <c r="O253" s="48"/>
      <c r="P253" s="48"/>
      <c r="Q253" s="49"/>
      <c r="R253" s="49"/>
      <c r="S253" s="39"/>
    </row>
    <row r="254" spans="2:19">
      <c r="B254" s="39"/>
      <c r="C254" s="45"/>
      <c r="D254" s="45"/>
      <c r="E254" s="45"/>
      <c r="F254" s="45"/>
      <c r="G254" s="45"/>
      <c r="H254" s="45"/>
      <c r="I254" s="39"/>
      <c r="J254" s="46"/>
      <c r="K254" s="47"/>
      <c r="L254" s="47"/>
      <c r="M254" s="47"/>
      <c r="N254" s="48"/>
      <c r="O254" s="48"/>
      <c r="P254" s="48"/>
      <c r="Q254" s="49"/>
      <c r="R254" s="49"/>
      <c r="S254" s="39"/>
    </row>
    <row r="255" spans="2:19">
      <c r="B255" s="39"/>
      <c r="C255" s="45"/>
      <c r="D255" s="45"/>
      <c r="E255" s="45"/>
      <c r="F255" s="45"/>
      <c r="G255" s="45"/>
      <c r="H255" s="45"/>
      <c r="I255" s="39"/>
      <c r="J255" s="46"/>
      <c r="K255" s="47"/>
      <c r="L255" s="47"/>
      <c r="M255" s="47"/>
      <c r="N255" s="48"/>
      <c r="O255" s="48"/>
      <c r="P255" s="48"/>
      <c r="Q255" s="49"/>
      <c r="R255" s="49"/>
      <c r="S255" s="39"/>
    </row>
    <row r="256" spans="2:19">
      <c r="B256" s="39"/>
      <c r="C256" s="45"/>
      <c r="D256" s="45"/>
      <c r="E256" s="45"/>
      <c r="F256" s="45"/>
      <c r="G256" s="45"/>
      <c r="H256" s="45"/>
      <c r="I256" s="39"/>
      <c r="J256" s="46"/>
      <c r="K256" s="47"/>
      <c r="L256" s="47"/>
      <c r="M256" s="47"/>
      <c r="N256" s="48"/>
      <c r="O256" s="48"/>
      <c r="P256" s="48"/>
      <c r="Q256" s="49"/>
      <c r="R256" s="49"/>
      <c r="S256" s="39"/>
    </row>
    <row r="257" spans="2:19">
      <c r="B257" s="39"/>
      <c r="C257" s="45"/>
      <c r="D257" s="45"/>
      <c r="E257" s="45"/>
      <c r="F257" s="45"/>
      <c r="G257" s="45"/>
      <c r="H257" s="45"/>
      <c r="I257" s="39"/>
      <c r="J257" s="46"/>
      <c r="K257" s="47"/>
      <c r="L257" s="47"/>
      <c r="M257" s="47"/>
      <c r="N257" s="48"/>
      <c r="O257" s="48"/>
      <c r="P257" s="48"/>
      <c r="Q257" s="49"/>
      <c r="R257" s="49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M25" sqref="M2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Заріччя'!K10</f>
        <v>В52-3</v>
      </c>
      <c r="B4" s="72"/>
      <c r="C4" s="2" t="str">
        <f>'GPS точки Заріччя'!L2</f>
        <v>88-13(52)</v>
      </c>
      <c r="D4" s="50" t="str">
        <f>'GPS точки Заріччя'!L10</f>
        <v>174,42</v>
      </c>
      <c r="E4" s="51" t="str">
        <f>'GPS точки Заріччя'!R10</f>
        <v>172,05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3" t="s">
        <v>3</v>
      </c>
      <c r="E7" s="73"/>
      <c r="F7" s="3"/>
    </row>
    <row r="8" spans="1:9" ht="15">
      <c r="A8" s="12">
        <v>1</v>
      </c>
      <c r="B8" s="52"/>
      <c r="C8" s="12">
        <v>300</v>
      </c>
      <c r="D8" s="73"/>
      <c r="E8" s="73"/>
      <c r="F8" s="3"/>
    </row>
    <row r="9" spans="1:9" ht="15">
      <c r="A9" s="12">
        <v>2</v>
      </c>
      <c r="B9" s="12"/>
      <c r="C9" s="14" t="s">
        <v>192</v>
      </c>
      <c r="D9" s="67"/>
      <c r="E9" s="67"/>
      <c r="F9" s="3"/>
    </row>
    <row r="10" spans="1:9" ht="15">
      <c r="A10" s="12">
        <v>3</v>
      </c>
      <c r="B10" s="12"/>
      <c r="C10" s="14" t="s">
        <v>193</v>
      </c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4" t="s">
        <v>194</v>
      </c>
      <c r="B18" s="52">
        <v>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2"/>
      <c r="B22" s="12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3" t="s">
        <v>3</v>
      </c>
      <c r="E25" s="73"/>
      <c r="F25" s="3"/>
    </row>
    <row r="26" spans="1:6" ht="15">
      <c r="A26" s="12">
        <v>1</v>
      </c>
      <c r="B26" s="12"/>
      <c r="C26" s="11"/>
      <c r="D26" s="73"/>
      <c r="E26" s="73"/>
      <c r="F26" s="3"/>
    </row>
    <row r="27" spans="1:6" ht="15">
      <c r="A27" s="12">
        <v>2</v>
      </c>
      <c r="B27" s="12"/>
      <c r="C27" s="11"/>
      <c r="D27" s="73"/>
      <c r="E27" s="73"/>
      <c r="F27" s="3"/>
    </row>
    <row r="28" spans="1:6" ht="15">
      <c r="A28" s="12">
        <v>3</v>
      </c>
      <c r="B28" s="12">
        <v>50</v>
      </c>
      <c r="C28" s="11"/>
      <c r="D28" s="73"/>
      <c r="E28" s="73"/>
      <c r="F28" s="3"/>
    </row>
    <row r="29" spans="1:6" ht="15">
      <c r="A29" s="12">
        <v>4</v>
      </c>
      <c r="B29" s="12"/>
      <c r="C29" s="11"/>
      <c r="D29" s="73"/>
      <c r="E29" s="73"/>
      <c r="F29" s="3"/>
    </row>
    <row r="30" spans="1:6" ht="15">
      <c r="A30" s="12">
        <v>5</v>
      </c>
      <c r="B30" s="12"/>
      <c r="C30" s="11"/>
      <c r="D30" s="73"/>
      <c r="E30" s="73"/>
      <c r="F30" s="3"/>
    </row>
    <row r="31" spans="1:6" ht="15">
      <c r="A31" s="12">
        <v>6</v>
      </c>
      <c r="B31" s="12"/>
      <c r="C31" s="11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5" sqref="F2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">
        <v>196</v>
      </c>
      <c r="B4" s="72"/>
      <c r="C4" s="2" t="str">
        <f>'GPS точки Заріччя'!L2</f>
        <v>88-13(52)</v>
      </c>
      <c r="D4" s="50">
        <v>175.28</v>
      </c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/>
      <c r="C8" s="14">
        <v>300</v>
      </c>
      <c r="D8" s="73"/>
      <c r="E8" s="73"/>
      <c r="F8" s="3"/>
    </row>
    <row r="9" spans="1:9" ht="15">
      <c r="A9" s="14">
        <v>2</v>
      </c>
      <c r="B9" s="14"/>
      <c r="C9" s="14">
        <v>50</v>
      </c>
      <c r="D9" s="67" t="s">
        <v>199</v>
      </c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/>
      <c r="B22" s="14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50</v>
      </c>
      <c r="C27" s="13" t="s">
        <v>197</v>
      </c>
      <c r="D27" s="73" t="s">
        <v>198</v>
      </c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8" sqref="B28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Заріччя'!K13</f>
        <v>В52-6</v>
      </c>
      <c r="B4" s="72"/>
      <c r="C4" s="2" t="str">
        <f>'GPS точки Заріччя'!L2</f>
        <v>88-13(52)</v>
      </c>
      <c r="D4" s="50" t="str">
        <f>'GPS точки Заріччя'!L13</f>
        <v>175,36</v>
      </c>
      <c r="E4" s="51" t="str">
        <f>'GPS точки Заріччя'!R13</f>
        <v>173,34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/>
      <c r="C8" s="14">
        <v>300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67" t="s">
        <v>201</v>
      </c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194</v>
      </c>
      <c r="B18" s="52">
        <v>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/>
      <c r="B22" s="14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150</v>
      </c>
      <c r="C27" s="13" t="s">
        <v>197</v>
      </c>
      <c r="D27" s="73" t="s">
        <v>198</v>
      </c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4" workbookViewId="0">
      <selection activeCell="N26" sqref="N26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">
        <v>203</v>
      </c>
      <c r="B4" s="72"/>
      <c r="C4" s="2" t="str">
        <f>'GPS точки Заріччя'!L2</f>
        <v>88-13(52)</v>
      </c>
      <c r="D4" s="50">
        <v>177.53</v>
      </c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/>
      <c r="C8" s="14">
        <v>300</v>
      </c>
      <c r="D8" s="73"/>
      <c r="E8" s="73"/>
      <c r="F8" s="3"/>
    </row>
    <row r="9" spans="1:9" ht="15">
      <c r="A9" s="14">
        <v>2</v>
      </c>
      <c r="B9" s="14"/>
      <c r="C9" s="14"/>
      <c r="D9" s="67"/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194</v>
      </c>
      <c r="B18" s="5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/>
      <c r="B22" s="14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sqref="A1:E1"/>
    </sheetView>
    <sheetView zoomScale="96" zoomScaleNormal="96" workbookViewId="1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(3)'!K23</f>
        <v>В64-16</v>
      </c>
      <c r="B4" s="72"/>
      <c r="C4" s="2" t="str">
        <f>'GPS точки Заріччя (3)'!L2</f>
        <v>87-13(64)</v>
      </c>
      <c r="D4" s="50" t="str">
        <f>'GPS точки Заріччя (3)'!L23</f>
        <v>177,38</v>
      </c>
      <c r="E4" s="51" t="str">
        <f>'GPS точки Заріччя (3)'!R23</f>
        <v>175,18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>
        <v>300</v>
      </c>
      <c r="D8" s="73" t="s">
        <v>270</v>
      </c>
      <c r="E8" s="73"/>
      <c r="F8" s="3"/>
    </row>
    <row r="9" spans="1:9" ht="15">
      <c r="A9" s="55">
        <v>2</v>
      </c>
      <c r="B9" s="55"/>
      <c r="C9" s="55"/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3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13" ht="15">
      <c r="A18" s="55" t="s">
        <v>194</v>
      </c>
      <c r="B18" s="52">
        <v>2</v>
      </c>
      <c r="C18" s="67"/>
      <c r="D18" s="67"/>
      <c r="E18" s="67"/>
      <c r="F18" s="3"/>
    </row>
    <row r="19" spans="1:13" ht="15">
      <c r="A19" s="3"/>
      <c r="B19" s="3"/>
      <c r="C19" s="3"/>
      <c r="D19" s="3"/>
      <c r="E19" s="3"/>
      <c r="F19" s="3"/>
    </row>
    <row r="20" spans="1:13" ht="15">
      <c r="A20" s="3" t="s">
        <v>18</v>
      </c>
      <c r="B20" s="3"/>
      <c r="C20" s="3"/>
      <c r="D20" s="3"/>
      <c r="E20" s="3"/>
      <c r="F20" s="3"/>
    </row>
    <row r="21" spans="1:13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13" ht="15">
      <c r="A22" s="55"/>
      <c r="B22" s="55"/>
      <c r="C22" s="67"/>
      <c r="D22" s="67"/>
      <c r="E22" s="67"/>
      <c r="F22" s="3"/>
    </row>
    <row r="23" spans="1:13" ht="15">
      <c r="A23" s="3"/>
      <c r="B23" s="3"/>
      <c r="C23" s="3"/>
      <c r="D23" s="3"/>
      <c r="E23" s="3"/>
      <c r="F23" s="3"/>
    </row>
    <row r="24" spans="1:13" ht="15">
      <c r="A24" s="3" t="s">
        <v>19</v>
      </c>
      <c r="B24" s="3"/>
      <c r="C24" s="3"/>
      <c r="D24" s="3"/>
      <c r="E24" s="3"/>
      <c r="F24" s="3"/>
    </row>
    <row r="25" spans="1:13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13" ht="15">
      <c r="A26" s="55">
        <v>1</v>
      </c>
      <c r="B26" s="55">
        <v>300</v>
      </c>
      <c r="C26" s="54" t="s">
        <v>197</v>
      </c>
      <c r="D26" s="73" t="s">
        <v>377</v>
      </c>
      <c r="E26" s="73"/>
      <c r="F26" s="3"/>
    </row>
    <row r="27" spans="1:13" ht="15">
      <c r="A27" s="55">
        <v>2</v>
      </c>
      <c r="B27" s="55">
        <v>200</v>
      </c>
      <c r="C27" s="54" t="s">
        <v>378</v>
      </c>
      <c r="D27" s="73" t="s">
        <v>379</v>
      </c>
      <c r="E27" s="73"/>
      <c r="F27" s="3"/>
    </row>
    <row r="28" spans="1:13" ht="15">
      <c r="A28" s="55">
        <v>3</v>
      </c>
      <c r="B28" s="55">
        <v>200</v>
      </c>
      <c r="C28" s="54" t="s">
        <v>378</v>
      </c>
      <c r="D28" s="73" t="s">
        <v>379</v>
      </c>
      <c r="E28" s="73"/>
      <c r="F28" s="3"/>
    </row>
    <row r="29" spans="1:13" ht="15.75">
      <c r="A29" s="55">
        <v>4</v>
      </c>
      <c r="B29" s="55"/>
      <c r="C29" s="54"/>
      <c r="D29" s="73"/>
      <c r="E29" s="73"/>
      <c r="F29" s="3"/>
      <c r="M29" s="77"/>
    </row>
    <row r="30" spans="1:13" ht="15">
      <c r="A30" s="55">
        <v>5</v>
      </c>
      <c r="B30" s="55"/>
      <c r="C30" s="54"/>
      <c r="D30" s="73"/>
      <c r="E30" s="73"/>
      <c r="F30" s="3"/>
    </row>
    <row r="31" spans="1:13" ht="15">
      <c r="A31" s="55">
        <v>6</v>
      </c>
      <c r="B31" s="55"/>
      <c r="C31" s="54"/>
      <c r="D31" s="73"/>
      <c r="E31" s="73"/>
      <c r="F31" s="3"/>
    </row>
    <row r="32" spans="1:13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sqref="A1:E1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318</v>
      </c>
      <c r="B4" s="72"/>
      <c r="C4" s="2" t="s">
        <v>273</v>
      </c>
      <c r="D4" s="50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2"/>
      <c r="C8" s="55"/>
      <c r="D8" s="73"/>
      <c r="E8" s="73"/>
      <c r="F8" s="3"/>
    </row>
    <row r="9" spans="1:9" ht="15">
      <c r="A9" s="55">
        <v>2</v>
      </c>
      <c r="B9" s="55"/>
      <c r="C9" s="55"/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194</v>
      </c>
      <c r="B18" s="52">
        <v>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/>
      <c r="B22" s="5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/>
      <c r="C27" s="54"/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22</vt:i4>
      </vt:variant>
    </vt:vector>
  </HeadingPairs>
  <TitlesOfParts>
    <vt:vector size="37" baseType="lpstr">
      <vt:lpstr>GPS точки Заріччя</vt:lpstr>
      <vt:lpstr>GPS точки Заріччя (2)</vt:lpstr>
      <vt:lpstr>GPS точки Заріччя (3)</vt:lpstr>
      <vt:lpstr>52-3</vt:lpstr>
      <vt:lpstr>52-6а</vt:lpstr>
      <vt:lpstr>52-6</vt:lpstr>
      <vt:lpstr>64-18а</vt:lpstr>
      <vt:lpstr>64-16</vt:lpstr>
      <vt:lpstr>64-17</vt:lpstr>
      <vt:lpstr>63-15</vt:lpstr>
      <vt:lpstr>63-14</vt:lpstr>
      <vt:lpstr>63-13а</vt:lpstr>
      <vt:lpstr>63-13</vt:lpstr>
      <vt:lpstr>63-12</vt:lpstr>
      <vt:lpstr>Лист3</vt:lpstr>
      <vt:lpstr>'52-3'!_GoBack</vt:lpstr>
      <vt:lpstr>'52-6'!_GoBack</vt:lpstr>
      <vt:lpstr>'52-6а'!_GoBack</vt:lpstr>
      <vt:lpstr>'63-12'!_GoBack</vt:lpstr>
      <vt:lpstr>'63-13'!_GoBack</vt:lpstr>
      <vt:lpstr>'63-13а'!_GoBack</vt:lpstr>
      <vt:lpstr>'63-14'!_GoBack</vt:lpstr>
      <vt:lpstr>'63-15'!_GoBack</vt:lpstr>
      <vt:lpstr>'64-16'!_GoBack</vt:lpstr>
      <vt:lpstr>'64-17'!_GoBack</vt:lpstr>
      <vt:lpstr>'64-18а'!_GoBack</vt:lpstr>
      <vt:lpstr>'52-3'!Область_печати</vt:lpstr>
      <vt:lpstr>'52-6'!Область_печати</vt:lpstr>
      <vt:lpstr>'52-6а'!Область_печати</vt:lpstr>
      <vt:lpstr>'63-12'!Область_печати</vt:lpstr>
      <vt:lpstr>'63-13'!Область_печати</vt:lpstr>
      <vt:lpstr>'63-13а'!Область_печати</vt:lpstr>
      <vt:lpstr>'63-14'!Область_печати</vt:lpstr>
      <vt:lpstr>'63-15'!Область_печати</vt:lpstr>
      <vt:lpstr>'64-16'!Область_печати</vt:lpstr>
      <vt:lpstr>'64-17'!Область_печати</vt:lpstr>
      <vt:lpstr>'64-18а'!Область_печати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2014-05-14T12:55:54Z</dcterms:modified>
</cp:coreProperties>
</file>