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4505" yWindow="-15" windowWidth="14340" windowHeight="12945"/>
    <workbookView xWindow="-15" yWindow="-15" windowWidth="14520" windowHeight="12930" firstSheet="6" activeTab="10"/>
  </bookViews>
  <sheets>
    <sheet name="GPS точки Заріччя" sheetId="8" r:id="rId1"/>
    <sheet name="22-324-69" sheetId="7" r:id="rId2"/>
    <sheet name="22-324-59" sheetId="9" r:id="rId3"/>
    <sheet name="22-324-58а" sheetId="10" r:id="rId4"/>
    <sheet name="22-324-58" sheetId="11" r:id="rId5"/>
    <sheet name="22-324-57" sheetId="12" r:id="rId6"/>
    <sheet name="22-324-56" sheetId="13" r:id="rId7"/>
    <sheet name="22-324-53" sheetId="14" r:id="rId8"/>
    <sheet name="22-324-55" sheetId="15" r:id="rId9"/>
    <sheet name="22-324-45" sheetId="16" r:id="rId10"/>
    <sheet name="22-324-46" sheetId="17" r:id="rId11"/>
    <sheet name="Лист3" sheetId="6" r:id="rId12"/>
  </sheets>
  <definedNames>
    <definedName name="_GoBack" localSheetId="9">'22-324-45'!$A$14</definedName>
    <definedName name="_GoBack" localSheetId="10">'22-324-46'!$A$14</definedName>
    <definedName name="_GoBack" localSheetId="7">'22-324-53'!$A$14</definedName>
    <definedName name="_GoBack" localSheetId="8">'22-324-55'!$A$14</definedName>
    <definedName name="_GoBack" localSheetId="6">'22-324-56'!$A$14</definedName>
    <definedName name="_GoBack" localSheetId="5">'22-324-57'!$A$14</definedName>
    <definedName name="_GoBack" localSheetId="4">'22-324-58'!$A$14</definedName>
    <definedName name="_GoBack" localSheetId="3">'22-324-58а'!$A$14</definedName>
    <definedName name="_GoBack" localSheetId="2">'22-324-59'!$A$14</definedName>
    <definedName name="_GoBack" localSheetId="1">'22-324-69'!$A$14</definedName>
    <definedName name="_xlnm.Print_Area" localSheetId="9">'22-324-45'!$A$1:$P$38</definedName>
    <definedName name="_xlnm.Print_Area" localSheetId="10">'22-324-46'!$A$1:$P$38</definedName>
    <definedName name="_xlnm.Print_Area" localSheetId="7">'22-324-53'!$A$1:$P$38</definedName>
    <definedName name="_xlnm.Print_Area" localSheetId="8">'22-324-55'!$A$1:$P$38</definedName>
    <definedName name="_xlnm.Print_Area" localSheetId="6">'22-324-56'!$A$1:$P$38</definedName>
    <definedName name="_xlnm.Print_Area" localSheetId="5">'22-324-57'!$A$1:$P$38</definedName>
    <definedName name="_xlnm.Print_Area" localSheetId="4">'22-324-58'!$A$1:$P$38</definedName>
    <definedName name="_xlnm.Print_Area" localSheetId="3">'22-324-58а'!$A$1:$P$38</definedName>
    <definedName name="_xlnm.Print_Area" localSheetId="2">'22-324-59'!$A$1:$P$38</definedName>
    <definedName name="_xlnm.Print_Area" localSheetId="1">'22-324-69'!$A$1:$P$38</definedName>
  </definedNames>
  <calcPr calcId="124519"/>
</workbook>
</file>

<file path=xl/calcChain.xml><?xml version="1.0" encoding="utf-8"?>
<calcChain xmlns="http://schemas.openxmlformats.org/spreadsheetml/2006/main">
  <c r="E4" i="17"/>
  <c r="D4"/>
  <c r="A4"/>
  <c r="C4"/>
  <c r="E4" i="16"/>
  <c r="D4"/>
  <c r="A4"/>
  <c r="C4"/>
  <c r="E4" i="15"/>
  <c r="D4"/>
  <c r="A4"/>
  <c r="C4"/>
  <c r="E4" i="14"/>
  <c r="D4"/>
  <c r="A4"/>
  <c r="C4"/>
  <c r="E4" i="13"/>
  <c r="D4"/>
  <c r="A4"/>
  <c r="C4"/>
  <c r="E4" i="12"/>
  <c r="D4"/>
  <c r="A4"/>
  <c r="C4"/>
  <c r="E4" i="11"/>
  <c r="D4"/>
  <c r="A4"/>
  <c r="C4"/>
  <c r="C4" i="10"/>
  <c r="E4" i="9"/>
  <c r="D4"/>
  <c r="A4"/>
  <c r="C4"/>
  <c r="E4" i="7"/>
  <c r="D4"/>
  <c r="A4"/>
  <c r="C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<sst xmlns="http://schemas.openxmlformats.org/spreadsheetml/2006/main" count="848" uniqueCount="464">
  <si>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</si>
  <si>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</si>
  <si>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</si>
  <si>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</si>
  <si>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</si>
  <si>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</si>
  <si>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</si>
  <si>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</si>
  <si>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</si>
  <si>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</si>
  <si>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</si>
  <si>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</si>
  <si>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</si>
  <si>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</si>
  <si>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</si>
  <si>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</si>
  <si>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</si>
  <si>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</si>
  <si>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</si>
  <si>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</si>
  <si>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</si>
  <si>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</si>
  <si>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</si>
  <si>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</si>
  <si>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</si>
  <si>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</si>
  <si>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</si>
  <si>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90-5(22)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</si>
  <si>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</si>
  <si>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</si>
  <si>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</si>
  <si>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</si>
  <si>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</si>
  <si>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</si>
  <si>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</si>
  <si>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</si>
  <si>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</si>
  <si>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</si>
  <si>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</si>
  <si>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</si>
  <si>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В22-1</t>
  </si>
  <si>
    <t>156,33</t>
  </si>
  <si>
    <t>153,91</t>
  </si>
  <si>
    <t>В22-2</t>
  </si>
  <si>
    <t>158,96</t>
  </si>
  <si>
    <t>156,76</t>
  </si>
  <si>
    <t>В22-3</t>
  </si>
  <si>
    <t>158,99</t>
  </si>
  <si>
    <t>156,75</t>
  </si>
  <si>
    <t>В22-4</t>
  </si>
  <si>
    <t>160,58</t>
  </si>
  <si>
    <t>157,90</t>
  </si>
  <si>
    <t>В22-5</t>
  </si>
  <si>
    <t>160,68</t>
  </si>
  <si>
    <t>157,88</t>
  </si>
  <si>
    <t>В22-6</t>
  </si>
  <si>
    <t>159,43</t>
  </si>
  <si>
    <t>157,36</t>
  </si>
  <si>
    <t>В22-7</t>
  </si>
  <si>
    <t>158,58</t>
  </si>
  <si>
    <t>156,65</t>
  </si>
  <si>
    <t>В22-8</t>
  </si>
  <si>
    <t>160,40</t>
  </si>
  <si>
    <t>В22-9</t>
  </si>
  <si>
    <t>160,71</t>
  </si>
  <si>
    <t>В22-10</t>
  </si>
  <si>
    <t>161,56</t>
  </si>
  <si>
    <t>159,67</t>
  </si>
  <si>
    <t>В22-11</t>
  </si>
  <si>
    <t>161,43</t>
  </si>
  <si>
    <t>159,09</t>
  </si>
  <si>
    <t>В22-12</t>
  </si>
  <si>
    <t>164,72</t>
  </si>
  <si>
    <t>162,66</t>
  </si>
  <si>
    <t>В22-13</t>
  </si>
  <si>
    <t>164,48</t>
  </si>
  <si>
    <t>162,67</t>
  </si>
  <si>
    <t>В22-14</t>
  </si>
  <si>
    <t>164,07</t>
  </si>
  <si>
    <t>162,46</t>
  </si>
  <si>
    <t>В22-15</t>
  </si>
  <si>
    <t>164,97</t>
  </si>
  <si>
    <t>163,01</t>
  </si>
  <si>
    <t>В22-16</t>
  </si>
  <si>
    <t>165,59</t>
  </si>
  <si>
    <t>163,57</t>
  </si>
  <si>
    <t>В22-17</t>
  </si>
  <si>
    <t>166,02</t>
  </si>
  <si>
    <t>164,12</t>
  </si>
  <si>
    <t>В22-18</t>
  </si>
  <si>
    <t>163,96</t>
  </si>
  <si>
    <t>162,76</t>
  </si>
  <si>
    <t>В22-19</t>
  </si>
  <si>
    <t>165,41</t>
  </si>
  <si>
    <t>163,87</t>
  </si>
  <si>
    <t>В22-20</t>
  </si>
  <si>
    <t>166,53</t>
  </si>
  <si>
    <t>164,49</t>
  </si>
  <si>
    <t>В22-21</t>
  </si>
  <si>
    <t>165,82</t>
  </si>
  <si>
    <t>164,01</t>
  </si>
  <si>
    <t>В22-22</t>
  </si>
  <si>
    <t>166,62</t>
  </si>
  <si>
    <t>164,,67</t>
  </si>
  <si>
    <t>В22-23</t>
  </si>
  <si>
    <t>166,59</t>
  </si>
  <si>
    <t>164,62</t>
  </si>
  <si>
    <t>В22-24</t>
  </si>
  <si>
    <t>167,14</t>
  </si>
  <si>
    <t>165,15</t>
  </si>
  <si>
    <t>В22-25</t>
  </si>
  <si>
    <t>167,82</t>
  </si>
  <si>
    <t>165,85</t>
  </si>
  <si>
    <t>В22-26</t>
  </si>
  <si>
    <t>167,94</t>
  </si>
  <si>
    <t>165,90</t>
  </si>
  <si>
    <t>В22-27</t>
  </si>
  <si>
    <t>168,23</t>
  </si>
  <si>
    <t>166,17</t>
  </si>
  <si>
    <t>В22-28</t>
  </si>
  <si>
    <t>168,35</t>
  </si>
  <si>
    <t>166,37</t>
  </si>
  <si>
    <t>В22-29</t>
  </si>
  <si>
    <t>168,04</t>
  </si>
  <si>
    <t>166,03</t>
  </si>
  <si>
    <t>В22-30</t>
  </si>
  <si>
    <t>168,05</t>
  </si>
  <si>
    <t>В22-31</t>
  </si>
  <si>
    <t>168,29</t>
  </si>
  <si>
    <t>166,28</t>
  </si>
  <si>
    <t>В22-32</t>
  </si>
  <si>
    <t>168,03</t>
  </si>
  <si>
    <t>166,52</t>
  </si>
  <si>
    <t>В22-33</t>
  </si>
  <si>
    <t>167,72</t>
  </si>
  <si>
    <t>165,23</t>
  </si>
  <si>
    <t>В22-34</t>
  </si>
  <si>
    <t>167,80</t>
  </si>
  <si>
    <t>165,78</t>
  </si>
  <si>
    <t>В22-35</t>
  </si>
  <si>
    <t>167,79</t>
  </si>
  <si>
    <t>165,42</t>
  </si>
  <si>
    <t>В22-36</t>
  </si>
  <si>
    <t>167,84</t>
  </si>
  <si>
    <t>165,52</t>
  </si>
  <si>
    <t>В22-37</t>
  </si>
  <si>
    <t>В22-38</t>
  </si>
  <si>
    <t>168,14</t>
  </si>
  <si>
    <t>В22-39</t>
  </si>
  <si>
    <t>168,33</t>
  </si>
  <si>
    <t>166,69</t>
  </si>
  <si>
    <t>В22-40</t>
  </si>
  <si>
    <t>168,54</t>
  </si>
  <si>
    <t>В22-41</t>
  </si>
  <si>
    <t>168,66</t>
  </si>
  <si>
    <t>166,44</t>
  </si>
  <si>
    <t>В22-42</t>
  </si>
  <si>
    <t>170,11</t>
  </si>
  <si>
    <t>168,07</t>
  </si>
  <si>
    <t>В22-43</t>
  </si>
  <si>
    <t>168,83</t>
  </si>
  <si>
    <t>166,83</t>
  </si>
  <si>
    <t>В22-44</t>
  </si>
  <si>
    <t>168,81</t>
  </si>
  <si>
    <t>В22-45</t>
  </si>
  <si>
    <t>170,05</t>
  </si>
  <si>
    <t>167,37</t>
  </si>
  <si>
    <t>В22-46</t>
  </si>
  <si>
    <t>169,19</t>
  </si>
  <si>
    <t>177,17</t>
  </si>
  <si>
    <t>В22-47</t>
  </si>
  <si>
    <t>170,51</t>
  </si>
  <si>
    <t>168,48</t>
  </si>
  <si>
    <t>В22-48</t>
  </si>
  <si>
    <t>170,33</t>
  </si>
  <si>
    <t>В22-49</t>
  </si>
  <si>
    <t>170,57</t>
  </si>
  <si>
    <t>В22-50</t>
  </si>
  <si>
    <t>169,13</t>
  </si>
  <si>
    <t>167,51</t>
  </si>
  <si>
    <t>В22-51</t>
  </si>
  <si>
    <t>169,32</t>
  </si>
  <si>
    <t>167,54</t>
  </si>
  <si>
    <t>В22-52</t>
  </si>
  <si>
    <t>169,62</t>
  </si>
  <si>
    <t>67,62</t>
  </si>
  <si>
    <t>В22-53</t>
  </si>
  <si>
    <t>170,59</t>
  </si>
  <si>
    <t>168,56</t>
  </si>
  <si>
    <t>В22-54</t>
  </si>
  <si>
    <t>170,72</t>
  </si>
  <si>
    <t>168,68</t>
  </si>
  <si>
    <t>В22-55</t>
  </si>
  <si>
    <t>170,68</t>
  </si>
  <si>
    <t>168,57</t>
  </si>
  <si>
    <t>В22-56</t>
  </si>
  <si>
    <t>171,46</t>
  </si>
  <si>
    <t>170,16</t>
  </si>
  <si>
    <t>В22-57</t>
  </si>
  <si>
    <t>171,36</t>
  </si>
  <si>
    <t>169,42</t>
  </si>
  <si>
    <t>В22-58</t>
  </si>
  <si>
    <t>170,75</t>
  </si>
  <si>
    <t>В22-59</t>
  </si>
  <si>
    <t>170,90</t>
  </si>
  <si>
    <t>В22-60</t>
  </si>
  <si>
    <t>172,58</t>
  </si>
  <si>
    <t>170,61</t>
  </si>
  <si>
    <t>В22-61</t>
  </si>
  <si>
    <t>172,65</t>
  </si>
  <si>
    <t>170,63</t>
  </si>
  <si>
    <t>В22-62</t>
  </si>
  <si>
    <t>172,48</t>
  </si>
  <si>
    <t>170,54</t>
  </si>
  <si>
    <t>В22-63</t>
  </si>
  <si>
    <t>173,72</t>
  </si>
  <si>
    <t>В22-64</t>
  </si>
  <si>
    <t>173,57</t>
  </si>
  <si>
    <t>171,81</t>
  </si>
  <si>
    <t>В22-65</t>
  </si>
  <si>
    <t>173,84</t>
  </si>
  <si>
    <t>171,31</t>
  </si>
  <si>
    <t>В22-66</t>
  </si>
  <si>
    <t>173,38</t>
  </si>
  <si>
    <t>170,93</t>
  </si>
  <si>
    <t>В22-67</t>
  </si>
  <si>
    <t>173,19</t>
  </si>
  <si>
    <t>171,25</t>
  </si>
  <si>
    <t>В22-68</t>
  </si>
  <si>
    <t>174,12</t>
  </si>
  <si>
    <t>170,98</t>
  </si>
  <si>
    <t>В22-69</t>
  </si>
  <si>
    <t>173,98</t>
  </si>
  <si>
    <t>171,52</t>
  </si>
  <si>
    <t>В22-70</t>
  </si>
  <si>
    <t>174,02</t>
  </si>
  <si>
    <t>170,86</t>
  </si>
  <si>
    <t>В22-71</t>
  </si>
  <si>
    <t>171,92</t>
  </si>
  <si>
    <t>169,97</t>
  </si>
  <si>
    <t>В22-72</t>
  </si>
  <si>
    <t>172,05</t>
  </si>
  <si>
    <t>170,12</t>
  </si>
  <si>
    <t>В22-73</t>
  </si>
  <si>
    <t>173,34</t>
  </si>
  <si>
    <t>171,67</t>
  </si>
  <si>
    <t>В22-74</t>
  </si>
  <si>
    <t>174,18</t>
  </si>
  <si>
    <t>172,56</t>
  </si>
  <si>
    <t>В22-75</t>
  </si>
  <si>
    <t>175,75</t>
  </si>
  <si>
    <t>171,95</t>
  </si>
  <si>
    <t>В22-76</t>
  </si>
  <si>
    <t>175,40</t>
  </si>
  <si>
    <t>В22-77</t>
  </si>
  <si>
    <t>175,41</t>
  </si>
  <si>
    <t>В22-78</t>
  </si>
  <si>
    <t>175,43</t>
  </si>
  <si>
    <t>171,83</t>
  </si>
  <si>
    <t>В22-79</t>
  </si>
  <si>
    <t>175,67</t>
  </si>
  <si>
    <t>155,75</t>
  </si>
  <si>
    <t>В22-80</t>
  </si>
  <si>
    <t>174,88</t>
  </si>
  <si>
    <t>173,22</t>
  </si>
  <si>
    <t>В22-81</t>
  </si>
  <si>
    <t>175,09</t>
  </si>
  <si>
    <t>173,93</t>
  </si>
  <si>
    <t>В22-82</t>
  </si>
  <si>
    <t>176,95</t>
  </si>
  <si>
    <t>174,95</t>
  </si>
  <si>
    <t>В22-83</t>
  </si>
  <si>
    <t>176,98</t>
  </si>
  <si>
    <t>175,38</t>
  </si>
  <si>
    <t>В22-84</t>
  </si>
  <si>
    <t>177,30</t>
  </si>
  <si>
    <t>175,63</t>
  </si>
  <si>
    <t>В22-85</t>
  </si>
  <si>
    <t>177,78</t>
  </si>
  <si>
    <t>175,78</t>
  </si>
  <si>
    <t>В22-86</t>
  </si>
  <si>
    <t>178,10</t>
  </si>
  <si>
    <t>175,95</t>
  </si>
  <si>
    <t>В22-87</t>
  </si>
  <si>
    <t>176,60</t>
  </si>
  <si>
    <t>174,53</t>
  </si>
  <si>
    <t>В22-88</t>
  </si>
  <si>
    <t>176,22</t>
  </si>
  <si>
    <t>В22-89</t>
  </si>
  <si>
    <t>175,80</t>
  </si>
  <si>
    <t>173,55</t>
  </si>
  <si>
    <t>В22-90</t>
  </si>
  <si>
    <t>176,10</t>
  </si>
  <si>
    <t>174,60</t>
  </si>
  <si>
    <t>В22-91</t>
  </si>
  <si>
    <t>176,11</t>
  </si>
  <si>
    <t>174,65</t>
  </si>
  <si>
    <t>В22-92</t>
  </si>
  <si>
    <t>176,28</t>
  </si>
  <si>
    <t>174,76</t>
  </si>
  <si>
    <t>В22-93</t>
  </si>
  <si>
    <t>176,41</t>
  </si>
  <si>
    <t>174,69</t>
  </si>
  <si>
    <t>В22-94</t>
  </si>
  <si>
    <t>176,45</t>
  </si>
  <si>
    <t>В22-95</t>
  </si>
  <si>
    <t>176,49</t>
  </si>
  <si>
    <t>174,79</t>
  </si>
  <si>
    <t>В22-96</t>
  </si>
  <si>
    <t>176,31</t>
  </si>
  <si>
    <t>174,51</t>
  </si>
  <si>
    <t>В22-97</t>
  </si>
  <si>
    <t>175,86</t>
  </si>
  <si>
    <t>174,04</t>
  </si>
  <si>
    <t>В22-98</t>
  </si>
  <si>
    <t>В22-99</t>
  </si>
  <si>
    <t>175,88</t>
  </si>
  <si>
    <t>173,95</t>
  </si>
  <si>
    <t>В22-100</t>
  </si>
  <si>
    <t>175,76</t>
  </si>
  <si>
    <t>173,68</t>
  </si>
  <si>
    <t>В22-101</t>
  </si>
  <si>
    <t>176,50</t>
  </si>
  <si>
    <t>В22-102</t>
  </si>
  <si>
    <t>176,14</t>
  </si>
  <si>
    <t>В22-103</t>
  </si>
  <si>
    <t>173,54</t>
  </si>
  <si>
    <t>В22-104</t>
  </si>
  <si>
    <t>174,85</t>
  </si>
  <si>
    <t>173,15</t>
  </si>
  <si>
    <t>В22-105</t>
  </si>
  <si>
    <t>174,26</t>
  </si>
  <si>
    <t>172,30</t>
  </si>
  <si>
    <t>В22-106</t>
  </si>
  <si>
    <t>172,90</t>
  </si>
  <si>
    <t>В22-107</t>
  </si>
  <si>
    <t>172,22</t>
  </si>
  <si>
    <t>В22-108</t>
  </si>
  <si>
    <t>174,25</t>
  </si>
  <si>
    <t>В22-109</t>
  </si>
  <si>
    <t>174,03</t>
  </si>
  <si>
    <t>В22-110</t>
  </si>
  <si>
    <t>172,33</t>
  </si>
  <si>
    <t>170,39</t>
  </si>
  <si>
    <t>В22-111</t>
  </si>
  <si>
    <t>172,21</t>
  </si>
  <si>
    <t>В22-112</t>
  </si>
  <si>
    <t>172,32</t>
  </si>
  <si>
    <t>170,27</t>
  </si>
  <si>
    <t>В22-113</t>
  </si>
  <si>
    <t>172,27</t>
  </si>
  <si>
    <t>170,22</t>
  </si>
  <si>
    <t>В22-114</t>
  </si>
  <si>
    <t>172,02</t>
  </si>
  <si>
    <t>В22-115</t>
  </si>
  <si>
    <t>171,73</t>
  </si>
  <si>
    <t>170,06</t>
  </si>
  <si>
    <t>В22-116</t>
  </si>
  <si>
    <t>171,78</t>
  </si>
  <si>
    <t>169,98</t>
  </si>
  <si>
    <t>В22-117</t>
  </si>
  <si>
    <t>171,68</t>
  </si>
  <si>
    <t>169,92</t>
  </si>
  <si>
    <t>В22-118</t>
  </si>
  <si>
    <t>169,31</t>
  </si>
  <si>
    <t>В22-119</t>
  </si>
  <si>
    <t>169,39</t>
  </si>
  <si>
    <t>В22-120</t>
  </si>
  <si>
    <t>169,17</t>
  </si>
  <si>
    <t>В22-121</t>
  </si>
  <si>
    <t>173,20</t>
  </si>
  <si>
    <t>171,38</t>
  </si>
  <si>
    <t>В22-122</t>
  </si>
  <si>
    <t>172,74</t>
  </si>
  <si>
    <t>170,78</t>
  </si>
  <si>
    <t>В22-123</t>
  </si>
  <si>
    <t>172,14</t>
  </si>
  <si>
    <t>В22-124</t>
  </si>
  <si>
    <t>172,28</t>
  </si>
  <si>
    <t>170,30</t>
  </si>
  <si>
    <t>В22-125</t>
  </si>
  <si>
    <t>172,20</t>
  </si>
  <si>
    <t>170,25</t>
  </si>
  <si>
    <t>В22-126</t>
  </si>
  <si>
    <t>172,15</t>
  </si>
  <si>
    <t>170,23</t>
  </si>
  <si>
    <t>В22-127</t>
  </si>
  <si>
    <t>170,21</t>
  </si>
  <si>
    <t>В22-128</t>
  </si>
  <si>
    <t>170,,08</t>
  </si>
  <si>
    <t>В22-129</t>
  </si>
  <si>
    <t>172,45</t>
  </si>
  <si>
    <t>В22-130</t>
  </si>
  <si>
    <t>171,77</t>
  </si>
  <si>
    <t>169,87</t>
  </si>
  <si>
    <t>В22-131</t>
  </si>
  <si>
    <t>172,09</t>
  </si>
  <si>
    <t>В22-132</t>
  </si>
  <si>
    <t>172,49</t>
  </si>
  <si>
    <t>170,50</t>
  </si>
  <si>
    <t>В22-133</t>
  </si>
  <si>
    <t>172,78</t>
  </si>
  <si>
    <t>171,21</t>
  </si>
  <si>
    <t>В22-134</t>
  </si>
  <si>
    <t>173,27</t>
  </si>
  <si>
    <t>171,50</t>
  </si>
  <si>
    <t>В22-135</t>
  </si>
  <si>
    <t>173,53</t>
  </si>
  <si>
    <t>В22-136</t>
  </si>
  <si>
    <t>171,51</t>
  </si>
  <si>
    <t>В22-137</t>
  </si>
  <si>
    <t>173,73</t>
  </si>
  <si>
    <t>171,70</t>
  </si>
  <si>
    <t>В22-138</t>
  </si>
  <si>
    <t>174,10</t>
  </si>
  <si>
    <t>172,06</t>
  </si>
  <si>
    <t>В22-139</t>
  </si>
  <si>
    <t>173,26</t>
  </si>
  <si>
    <t>171,22</t>
  </si>
  <si>
    <t>В22-140</t>
  </si>
  <si>
    <t>172,61</t>
  </si>
  <si>
    <t>170,65</t>
  </si>
  <si>
    <t>В22-141</t>
  </si>
  <si>
    <t>170,60</t>
  </si>
  <si>
    <t>В22-142</t>
  </si>
  <si>
    <t>172,63</t>
  </si>
  <si>
    <t>В22-143</t>
  </si>
  <si>
    <t>172,62</t>
  </si>
  <si>
    <t>170,70</t>
  </si>
  <si>
    <t>В22-144</t>
  </si>
  <si>
    <t>172,84</t>
  </si>
  <si>
    <t>В22-145</t>
  </si>
  <si>
    <t>171,19</t>
  </si>
  <si>
    <t>В22-146</t>
  </si>
  <si>
    <t>В22-147</t>
  </si>
  <si>
    <t>171,20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</si>
  <si>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22-324-69</t>
    </r>
  </si>
  <si>
    <t>заглушено</t>
  </si>
  <si>
    <t>вентиль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</si>
  <si>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22-324-59</t>
    </r>
  </si>
  <si>
    <t>з/б</t>
  </si>
  <si>
    <t>чавун</t>
  </si>
  <si>
    <t>ПГ</t>
  </si>
  <si>
    <t>відкр.</t>
  </si>
  <si>
    <t>засувка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</si>
  <si>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22-324-58а</t>
    </r>
  </si>
  <si>
    <t>В22-58а</t>
  </si>
  <si>
    <t>відкрито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</si>
  <si>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22-324-58</t>
    </r>
  </si>
  <si>
    <t>теплова камера</t>
  </si>
  <si>
    <t>1,5*1,5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</si>
  <si>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22-324-57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</si>
  <si>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22-324-56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</si>
  <si>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22-324-53 (+22-234-54)</t>
    </r>
  </si>
  <si>
    <t>2*2,4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</si>
  <si>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22-324-55</t>
    </r>
  </si>
  <si>
    <t>з/б плита</t>
  </si>
  <si>
    <t>Випуск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</si>
  <si>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22-324-45</t>
    </r>
  </si>
  <si>
    <t>сталь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</si>
  <si>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22-324-46</t>
    </r>
  </si>
  <si>
    <t>з/б камера</t>
  </si>
  <si>
    <t>пож. Лінія</t>
  </si>
  <si>
    <t>2,0*2,0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</si>
</sst>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291649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342901</xdr:colOff>
      <xdr:row>5</xdr:row>
      <xdr:rowOff>19050</xdr:rowOff>
    </xdr:from>
    <xdr:to>
      <xdr:col>10</xdr:col>
      <xdr:colOff>352426</xdr:colOff>
      <xdr:row>24</xdr:row>
      <xdr:rowOff>438150</xdr:rowOff>
    </xdr:to>
    <xdr:cxnSp macro="">
      <xdr:nvCxnSpPr>
        <xdr:cNvPr id="10" name="Прямая соединительная линия 9"/>
        <xdr:cNvCxnSpPr/>
      </xdr:nvCxnSpPr>
      <xdr:spPr>
        <a:xfrm rot="16200000" flipV="1">
          <a:off x="7024689" y="4043362"/>
          <a:ext cx="441960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14</xdr:row>
      <xdr:rowOff>189525</xdr:rowOff>
    </xdr:from>
    <xdr:to>
      <xdr:col>12</xdr:col>
      <xdr:colOff>394232</xdr:colOff>
      <xdr:row>15</xdr:row>
      <xdr:rowOff>0</xdr:rowOff>
    </xdr:to>
    <xdr:cxnSp macro="">
      <xdr:nvCxnSpPr>
        <xdr:cNvPr id="13" name="Прямая соединительная линия 12"/>
        <xdr:cNvCxnSpPr>
          <a:endCxn id="5" idx="0"/>
        </xdr:cNvCxnSpPr>
      </xdr:nvCxnSpPr>
      <xdr:spPr>
        <a:xfrm flipV="1">
          <a:off x="9258300" y="4104300"/>
          <a:ext cx="1241957" cy="9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213750</xdr:colOff>
      <xdr:row>14</xdr:row>
      <xdr:rowOff>81525</xdr:rowOff>
    </xdr:from>
    <xdr:to>
      <xdr:col>12</xdr:col>
      <xdr:colOff>573750</xdr:colOff>
      <xdr:row>15</xdr:row>
      <xdr:rowOff>107025</xdr:rowOff>
    </xdr:to>
    <xdr:grpSp>
      <xdr:nvGrpSpPr>
        <xdr:cNvPr id="3" name="Группа 2"/>
        <xdr:cNvGrpSpPr/>
      </xdr:nvGrpSpPr>
      <xdr:grpSpPr>
        <a:xfrm rot="16200000">
          <a:off x="10391775" y="392430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15737</xdr:colOff>
      <xdr:row>3</xdr:row>
      <xdr:rowOff>98563</xdr:rowOff>
    </xdr:from>
    <xdr:ext cx="264560" cy="524631"/>
    <xdr:sp macro="" textlink="">
      <xdr:nvSpPr>
        <xdr:cNvPr id="11" name="TextBox 10"/>
        <xdr:cNvSpPr txBox="1"/>
      </xdr:nvSpPr>
      <xdr:spPr>
        <a:xfrm rot="16200000">
          <a:off x="8772526" y="1657349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10</xdr:col>
      <xdr:colOff>9526</xdr:colOff>
      <xdr:row>24</xdr:row>
      <xdr:rowOff>19050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766315" y="596886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152398</xdr:rowOff>
    </xdr:from>
    <xdr:to>
      <xdr:col>13</xdr:col>
      <xdr:colOff>282124</xdr:colOff>
      <xdr:row>23</xdr:row>
      <xdr:rowOff>132898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62173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133350</xdr:colOff>
      <xdr:row>14</xdr:row>
      <xdr:rowOff>66675</xdr:rowOff>
    </xdr:from>
    <xdr:to>
      <xdr:col>10</xdr:col>
      <xdr:colOff>494408</xdr:colOff>
      <xdr:row>16</xdr:row>
      <xdr:rowOff>51444</xdr:rowOff>
    </xdr:to>
    <xdr:grpSp>
      <xdr:nvGrpSpPr>
        <xdr:cNvPr id="3" name="Группа 2"/>
        <xdr:cNvGrpSpPr/>
      </xdr:nvGrpSpPr>
      <xdr:grpSpPr>
        <a:xfrm rot="1670272">
          <a:off x="9020175" y="39814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295274</xdr:colOff>
      <xdr:row>5</xdr:row>
      <xdr:rowOff>9528</xdr:rowOff>
    </xdr:from>
    <xdr:to>
      <xdr:col>10</xdr:col>
      <xdr:colOff>304799</xdr:colOff>
      <xdr:row>15</xdr:row>
      <xdr:rowOff>28576</xdr:rowOff>
    </xdr:to>
    <xdr:cxnSp macro="">
      <xdr:nvCxnSpPr>
        <xdr:cNvPr id="6" name="Прямая соединительная линия 5"/>
        <xdr:cNvCxnSpPr/>
      </xdr:nvCxnSpPr>
      <xdr:spPr>
        <a:xfrm rot="5400000" flipH="1" flipV="1">
          <a:off x="8034338" y="2976564"/>
          <a:ext cx="2305048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186301</xdr:colOff>
      <xdr:row>10</xdr:row>
      <xdr:rowOff>42301</xdr:rowOff>
    </xdr:from>
    <xdr:to>
      <xdr:col>10</xdr:col>
      <xdr:colOff>402301</xdr:colOff>
      <xdr:row>12</xdr:row>
      <xdr:rowOff>21301</xdr:rowOff>
    </xdr:to>
    <xdr:grpSp>
      <xdr:nvGrpSpPr>
        <xdr:cNvPr id="10" name="Группа 9"/>
        <xdr:cNvGrpSpPr/>
      </xdr:nvGrpSpPr>
      <xdr:grpSpPr>
        <a:xfrm rot="10800000">
          <a:off x="9073126" y="3195076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600075</xdr:colOff>
      <xdr:row>3</xdr:row>
      <xdr:rowOff>180975</xdr:rowOff>
    </xdr:from>
    <xdr:ext cx="264560" cy="524631"/>
    <xdr:sp macro="" textlink="">
      <xdr:nvSpPr>
        <xdr:cNvPr id="13" name="TextBox 12"/>
        <xdr:cNvSpPr txBox="1"/>
      </xdr:nvSpPr>
      <xdr:spPr>
        <a:xfrm rot="16200000">
          <a:off x="8747264" y="173976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291649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342901</xdr:colOff>
      <xdr:row>5</xdr:row>
      <xdr:rowOff>19050</xdr:rowOff>
    </xdr:from>
    <xdr:to>
      <xdr:col>10</xdr:col>
      <xdr:colOff>352426</xdr:colOff>
      <xdr:row>24</xdr:row>
      <xdr:rowOff>438150</xdr:rowOff>
    </xdr:to>
    <xdr:cxnSp macro="">
      <xdr:nvCxnSpPr>
        <xdr:cNvPr id="6" name="Прямая соединительная линия 5"/>
        <xdr:cNvCxnSpPr/>
      </xdr:nvCxnSpPr>
      <xdr:spPr>
        <a:xfrm rot="16200000" flipV="1">
          <a:off x="7024689" y="4043362"/>
          <a:ext cx="441960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1343026</xdr:colOff>
      <xdr:row>15</xdr:row>
      <xdr:rowOff>1</xdr:rowOff>
    </xdr:from>
    <xdr:to>
      <xdr:col>10</xdr:col>
      <xdr:colOff>371476</xdr:colOff>
      <xdr:row>15</xdr:row>
      <xdr:rowOff>9525</xdr:rowOff>
    </xdr:to>
    <xdr:cxnSp macro="">
      <xdr:nvCxnSpPr>
        <xdr:cNvPr id="7" name="Прямая соединительная линия 6"/>
        <xdr:cNvCxnSpPr/>
      </xdr:nvCxnSpPr>
      <xdr:spPr>
        <a:xfrm rot="10800000" flipV="1">
          <a:off x="6905626" y="4105276"/>
          <a:ext cx="2352675" cy="952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499500</xdr:colOff>
      <xdr:row>14</xdr:row>
      <xdr:rowOff>81525</xdr:rowOff>
    </xdr:from>
    <xdr:to>
      <xdr:col>9</xdr:col>
      <xdr:colOff>249900</xdr:colOff>
      <xdr:row>15</xdr:row>
      <xdr:rowOff>107025</xdr:rowOff>
    </xdr:to>
    <xdr:grpSp>
      <xdr:nvGrpSpPr>
        <xdr:cNvPr id="8" name="Группа 7"/>
        <xdr:cNvGrpSpPr/>
      </xdr:nvGrpSpPr>
      <xdr:grpSpPr>
        <a:xfrm rot="16200000">
          <a:off x="8239125" y="392430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44311</xdr:colOff>
      <xdr:row>3</xdr:row>
      <xdr:rowOff>146189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801100" y="1704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10</xdr:col>
      <xdr:colOff>38101</xdr:colOff>
      <xdr:row>24</xdr:row>
      <xdr:rowOff>38100</xdr:rowOff>
    </xdr:from>
    <xdr:ext cx="264560" cy="524631"/>
    <xdr:sp macro="" textlink="">
      <xdr:nvSpPr>
        <xdr:cNvPr id="13" name="TextBox 12"/>
        <xdr:cNvSpPr txBox="1"/>
      </xdr:nvSpPr>
      <xdr:spPr>
        <a:xfrm rot="16200000">
          <a:off x="8794890" y="59879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5</xdr:col>
      <xdr:colOff>1241564</xdr:colOff>
      <xdr:row>13</xdr:row>
      <xdr:rowOff>63361</xdr:rowOff>
    </xdr:from>
    <xdr:ext cx="524631" cy="264560"/>
    <xdr:sp macro="" textlink="">
      <xdr:nvSpPr>
        <xdr:cNvPr id="14" name="TextBox 13"/>
        <xdr:cNvSpPr txBox="1"/>
      </xdr:nvSpPr>
      <xdr:spPr>
        <a:xfrm>
          <a:off x="6804164" y="378763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171450</xdr:colOff>
      <xdr:row>13</xdr:row>
      <xdr:rowOff>190499</xdr:rowOff>
    </xdr:from>
    <xdr:to>
      <xdr:col>10</xdr:col>
      <xdr:colOff>532508</xdr:colOff>
      <xdr:row>15</xdr:row>
      <xdr:rowOff>175268</xdr:rowOff>
    </xdr:to>
    <xdr:grpSp>
      <xdr:nvGrpSpPr>
        <xdr:cNvPr id="3" name="Группа 2"/>
        <xdr:cNvGrpSpPr/>
      </xdr:nvGrpSpPr>
      <xdr:grpSpPr>
        <a:xfrm rot="1670272">
          <a:off x="9058275" y="3914774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291649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342901</xdr:colOff>
      <xdr:row>5</xdr:row>
      <xdr:rowOff>19050</xdr:rowOff>
    </xdr:from>
    <xdr:to>
      <xdr:col>10</xdr:col>
      <xdr:colOff>352426</xdr:colOff>
      <xdr:row>24</xdr:row>
      <xdr:rowOff>438150</xdr:rowOff>
    </xdr:to>
    <xdr:cxnSp macro="">
      <xdr:nvCxnSpPr>
        <xdr:cNvPr id="6" name="Прямая соединительная линия 5"/>
        <xdr:cNvCxnSpPr/>
      </xdr:nvCxnSpPr>
      <xdr:spPr>
        <a:xfrm rot="16200000" flipV="1">
          <a:off x="7024689" y="4043362"/>
          <a:ext cx="441960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14</xdr:row>
      <xdr:rowOff>180975</xdr:rowOff>
    </xdr:from>
    <xdr:to>
      <xdr:col>14</xdr:col>
      <xdr:colOff>171450</xdr:colOff>
      <xdr:row>15</xdr:row>
      <xdr:rowOff>1</xdr:rowOff>
    </xdr:to>
    <xdr:cxnSp macro="">
      <xdr:nvCxnSpPr>
        <xdr:cNvPr id="7" name="Прямая соединительная линия 6"/>
        <xdr:cNvCxnSpPr/>
      </xdr:nvCxnSpPr>
      <xdr:spPr>
        <a:xfrm flipV="1">
          <a:off x="9258300" y="4095750"/>
          <a:ext cx="2238375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251850</xdr:colOff>
      <xdr:row>14</xdr:row>
      <xdr:rowOff>81525</xdr:rowOff>
    </xdr:from>
    <xdr:to>
      <xdr:col>12</xdr:col>
      <xdr:colOff>2250</xdr:colOff>
      <xdr:row>15</xdr:row>
      <xdr:rowOff>107025</xdr:rowOff>
    </xdr:to>
    <xdr:grpSp>
      <xdr:nvGrpSpPr>
        <xdr:cNvPr id="8" name="Группа 7"/>
        <xdr:cNvGrpSpPr/>
      </xdr:nvGrpSpPr>
      <xdr:grpSpPr>
        <a:xfrm rot="16200000">
          <a:off x="9820275" y="392430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15737</xdr:colOff>
      <xdr:row>3</xdr:row>
      <xdr:rowOff>98563</xdr:rowOff>
    </xdr:from>
    <xdr:ext cx="264560" cy="524631"/>
    <xdr:sp macro="" textlink="">
      <xdr:nvSpPr>
        <xdr:cNvPr id="11" name="TextBox 10"/>
        <xdr:cNvSpPr txBox="1"/>
      </xdr:nvSpPr>
      <xdr:spPr>
        <a:xfrm rot="16200000">
          <a:off x="8772526" y="1657349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10</xdr:col>
      <xdr:colOff>9526</xdr:colOff>
      <xdr:row>24</xdr:row>
      <xdr:rowOff>19050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766315" y="596886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13</xdr:col>
      <xdr:colOff>431939</xdr:colOff>
      <xdr:row>13</xdr:row>
      <xdr:rowOff>82411</xdr:rowOff>
    </xdr:from>
    <xdr:ext cx="524631" cy="264560"/>
    <xdr:sp macro="" textlink="">
      <xdr:nvSpPr>
        <xdr:cNvPr id="14" name="TextBox 13"/>
        <xdr:cNvSpPr txBox="1"/>
      </xdr:nvSpPr>
      <xdr:spPr>
        <a:xfrm>
          <a:off x="11147564" y="38066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291649</xdr:colOff>
      <xdr:row>22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867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</xdr:colOff>
      <xdr:row>14</xdr:row>
      <xdr:rowOff>180975</xdr:rowOff>
    </xdr:from>
    <xdr:to>
      <xdr:col>14</xdr:col>
      <xdr:colOff>3</xdr:colOff>
      <xdr:row>15</xdr:row>
      <xdr:rowOff>9522</xdr:rowOff>
    </xdr:to>
    <xdr:cxnSp macro="">
      <xdr:nvCxnSpPr>
        <xdr:cNvPr id="6" name="Прямая соединительная линия 5"/>
        <xdr:cNvCxnSpPr/>
      </xdr:nvCxnSpPr>
      <xdr:spPr>
        <a:xfrm>
          <a:off x="7067550" y="4095750"/>
          <a:ext cx="4257678" cy="1904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495301</xdr:colOff>
      <xdr:row>13</xdr:row>
      <xdr:rowOff>19049</xdr:rowOff>
    </xdr:from>
    <xdr:ext cx="524631" cy="264560"/>
    <xdr:sp macro="" textlink="">
      <xdr:nvSpPr>
        <xdr:cNvPr id="11" name="TextBox 10"/>
        <xdr:cNvSpPr txBox="1"/>
      </xdr:nvSpPr>
      <xdr:spPr>
        <a:xfrm>
          <a:off x="11210926" y="374332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5</xdr:col>
      <xdr:colOff>1127265</xdr:colOff>
      <xdr:row>13</xdr:row>
      <xdr:rowOff>44311</xdr:rowOff>
    </xdr:from>
    <xdr:ext cx="524631" cy="264560"/>
    <xdr:sp macro="" textlink="">
      <xdr:nvSpPr>
        <xdr:cNvPr id="12" name="TextBox 11"/>
        <xdr:cNvSpPr txBox="1"/>
      </xdr:nvSpPr>
      <xdr:spPr>
        <a:xfrm>
          <a:off x="6689865" y="37685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333375</xdr:colOff>
      <xdr:row>15</xdr:row>
      <xdr:rowOff>9525</xdr:rowOff>
    </xdr:from>
    <xdr:to>
      <xdr:col>10</xdr:col>
      <xdr:colOff>352425</xdr:colOff>
      <xdr:row>24</xdr:row>
      <xdr:rowOff>28575</xdr:rowOff>
    </xdr:to>
    <xdr:cxnSp macro="">
      <xdr:nvCxnSpPr>
        <xdr:cNvPr id="16" name="Прямая соединительная линия 15"/>
        <xdr:cNvCxnSpPr/>
      </xdr:nvCxnSpPr>
      <xdr:spPr>
        <a:xfrm rot="16200000" flipV="1">
          <a:off x="8267700" y="5067300"/>
          <a:ext cx="192405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17</xdr:row>
      <xdr:rowOff>200025</xdr:rowOff>
    </xdr:from>
    <xdr:to>
      <xdr:col>10</xdr:col>
      <xdr:colOff>444600</xdr:colOff>
      <xdr:row>18</xdr:row>
      <xdr:rowOff>179025</xdr:rowOff>
    </xdr:to>
    <xdr:grpSp>
      <xdr:nvGrpSpPr>
        <xdr:cNvPr id="8" name="Группа 7"/>
        <xdr:cNvGrpSpPr/>
      </xdr:nvGrpSpPr>
      <xdr:grpSpPr>
        <a:xfrm>
          <a:off x="9115425" y="468630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606287</xdr:colOff>
      <xdr:row>22</xdr:row>
      <xdr:rowOff>172411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789223" y="58959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152398</xdr:rowOff>
    </xdr:from>
    <xdr:to>
      <xdr:col>13</xdr:col>
      <xdr:colOff>282124</xdr:colOff>
      <xdr:row>23</xdr:row>
      <xdr:rowOff>132898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62173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</xdr:colOff>
      <xdr:row>14</xdr:row>
      <xdr:rowOff>180975</xdr:rowOff>
    </xdr:from>
    <xdr:to>
      <xdr:col>14</xdr:col>
      <xdr:colOff>3</xdr:colOff>
      <xdr:row>15</xdr:row>
      <xdr:rowOff>9522</xdr:rowOff>
    </xdr:to>
    <xdr:cxnSp macro="">
      <xdr:nvCxnSpPr>
        <xdr:cNvPr id="6" name="Прямая соединительная линия 5"/>
        <xdr:cNvCxnSpPr/>
      </xdr:nvCxnSpPr>
      <xdr:spPr>
        <a:xfrm>
          <a:off x="7067550" y="4095750"/>
          <a:ext cx="4257678" cy="1904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466726</xdr:colOff>
      <xdr:row>13</xdr:row>
      <xdr:rowOff>76199</xdr:rowOff>
    </xdr:from>
    <xdr:ext cx="524631" cy="264560"/>
    <xdr:sp macro="" textlink="">
      <xdr:nvSpPr>
        <xdr:cNvPr id="7" name="TextBox 6"/>
        <xdr:cNvSpPr txBox="1"/>
      </xdr:nvSpPr>
      <xdr:spPr>
        <a:xfrm>
          <a:off x="11182351" y="380047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5</xdr:col>
      <xdr:colOff>1184415</xdr:colOff>
      <xdr:row>13</xdr:row>
      <xdr:rowOff>44311</xdr:rowOff>
    </xdr:from>
    <xdr:ext cx="524631" cy="264560"/>
    <xdr:sp macro="" textlink="">
      <xdr:nvSpPr>
        <xdr:cNvPr id="8" name="TextBox 7"/>
        <xdr:cNvSpPr txBox="1"/>
      </xdr:nvSpPr>
      <xdr:spPr>
        <a:xfrm>
          <a:off x="6747015" y="37685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332582</xdr:colOff>
      <xdr:row>15</xdr:row>
      <xdr:rowOff>10319</xdr:rowOff>
    </xdr:from>
    <xdr:to>
      <xdr:col>10</xdr:col>
      <xdr:colOff>334170</xdr:colOff>
      <xdr:row>24</xdr:row>
      <xdr:rowOff>438944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8638" y="5186363"/>
          <a:ext cx="21431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17</xdr:row>
      <xdr:rowOff>180974</xdr:rowOff>
    </xdr:from>
    <xdr:to>
      <xdr:col>10</xdr:col>
      <xdr:colOff>435075</xdr:colOff>
      <xdr:row>19</xdr:row>
      <xdr:rowOff>159974</xdr:rowOff>
    </xdr:to>
    <xdr:grpSp>
      <xdr:nvGrpSpPr>
        <xdr:cNvPr id="10" name="Группа 9"/>
        <xdr:cNvGrpSpPr/>
      </xdr:nvGrpSpPr>
      <xdr:grpSpPr>
        <a:xfrm>
          <a:off x="9105900" y="4667249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606288</xdr:colOff>
      <xdr:row>23</xdr:row>
      <xdr:rowOff>136664</xdr:rowOff>
    </xdr:from>
    <xdr:ext cx="264560" cy="524631"/>
    <xdr:sp macro="" textlink="">
      <xdr:nvSpPr>
        <xdr:cNvPr id="13" name="TextBox 12"/>
        <xdr:cNvSpPr txBox="1"/>
      </xdr:nvSpPr>
      <xdr:spPr>
        <a:xfrm rot="16200000">
          <a:off x="8753477" y="5895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152398</xdr:rowOff>
    </xdr:from>
    <xdr:to>
      <xdr:col>13</xdr:col>
      <xdr:colOff>282124</xdr:colOff>
      <xdr:row>23</xdr:row>
      <xdr:rowOff>132898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62173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</xdr:colOff>
      <xdr:row>14</xdr:row>
      <xdr:rowOff>180975</xdr:rowOff>
    </xdr:from>
    <xdr:to>
      <xdr:col>14</xdr:col>
      <xdr:colOff>3</xdr:colOff>
      <xdr:row>15</xdr:row>
      <xdr:rowOff>9522</xdr:rowOff>
    </xdr:to>
    <xdr:cxnSp macro="">
      <xdr:nvCxnSpPr>
        <xdr:cNvPr id="6" name="Прямая соединительная линия 5"/>
        <xdr:cNvCxnSpPr/>
      </xdr:nvCxnSpPr>
      <xdr:spPr>
        <a:xfrm>
          <a:off x="7067550" y="4095750"/>
          <a:ext cx="4257678" cy="1904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466726</xdr:colOff>
      <xdr:row>13</xdr:row>
      <xdr:rowOff>76199</xdr:rowOff>
    </xdr:from>
    <xdr:ext cx="524631" cy="264560"/>
    <xdr:sp macro="" textlink="">
      <xdr:nvSpPr>
        <xdr:cNvPr id="7" name="TextBox 6"/>
        <xdr:cNvSpPr txBox="1"/>
      </xdr:nvSpPr>
      <xdr:spPr>
        <a:xfrm>
          <a:off x="11182351" y="380047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1184415</xdr:colOff>
      <xdr:row>13</xdr:row>
      <xdr:rowOff>44311</xdr:rowOff>
    </xdr:from>
    <xdr:ext cx="524631" cy="264560"/>
    <xdr:sp macro="" textlink="">
      <xdr:nvSpPr>
        <xdr:cNvPr id="8" name="TextBox 7"/>
        <xdr:cNvSpPr txBox="1"/>
      </xdr:nvSpPr>
      <xdr:spPr>
        <a:xfrm>
          <a:off x="6747015" y="37685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332583</xdr:colOff>
      <xdr:row>5</xdr:row>
      <xdr:rowOff>143669</xdr:rowOff>
    </xdr:from>
    <xdr:to>
      <xdr:col>10</xdr:col>
      <xdr:colOff>334171</xdr:colOff>
      <xdr:row>15</xdr:row>
      <xdr:rowOff>794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8639" y="3033713"/>
          <a:ext cx="21431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404250</xdr:colOff>
      <xdr:row>14</xdr:row>
      <xdr:rowOff>91049</xdr:rowOff>
    </xdr:from>
    <xdr:to>
      <xdr:col>12</xdr:col>
      <xdr:colOff>154650</xdr:colOff>
      <xdr:row>15</xdr:row>
      <xdr:rowOff>116549</xdr:rowOff>
    </xdr:to>
    <xdr:grpSp>
      <xdr:nvGrpSpPr>
        <xdr:cNvPr id="10" name="Группа 9"/>
        <xdr:cNvGrpSpPr/>
      </xdr:nvGrpSpPr>
      <xdr:grpSpPr>
        <a:xfrm rot="5400000">
          <a:off x="9972675" y="3933824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25264</xdr:colOff>
      <xdr:row>3</xdr:row>
      <xdr:rowOff>174764</xdr:rowOff>
    </xdr:from>
    <xdr:ext cx="264560" cy="524631"/>
    <xdr:sp macro="" textlink="">
      <xdr:nvSpPr>
        <xdr:cNvPr id="13" name="TextBox 12"/>
        <xdr:cNvSpPr txBox="1"/>
      </xdr:nvSpPr>
      <xdr:spPr>
        <a:xfrm rot="16200000">
          <a:off x="8782053" y="17335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152398</xdr:rowOff>
    </xdr:from>
    <xdr:to>
      <xdr:col>13</xdr:col>
      <xdr:colOff>282124</xdr:colOff>
      <xdr:row>23</xdr:row>
      <xdr:rowOff>132898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62173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</xdr:colOff>
      <xdr:row>14</xdr:row>
      <xdr:rowOff>180975</xdr:rowOff>
    </xdr:from>
    <xdr:to>
      <xdr:col>14</xdr:col>
      <xdr:colOff>3</xdr:colOff>
      <xdr:row>15</xdr:row>
      <xdr:rowOff>9522</xdr:rowOff>
    </xdr:to>
    <xdr:cxnSp macro="">
      <xdr:nvCxnSpPr>
        <xdr:cNvPr id="6" name="Прямая соединительная линия 5"/>
        <xdr:cNvCxnSpPr/>
      </xdr:nvCxnSpPr>
      <xdr:spPr>
        <a:xfrm>
          <a:off x="7067550" y="4095750"/>
          <a:ext cx="4257678" cy="1904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466726</xdr:colOff>
      <xdr:row>13</xdr:row>
      <xdr:rowOff>76199</xdr:rowOff>
    </xdr:from>
    <xdr:ext cx="524631" cy="264560"/>
    <xdr:sp macro="" textlink="">
      <xdr:nvSpPr>
        <xdr:cNvPr id="7" name="TextBox 6"/>
        <xdr:cNvSpPr txBox="1"/>
      </xdr:nvSpPr>
      <xdr:spPr>
        <a:xfrm>
          <a:off x="11182351" y="380047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5</xdr:col>
      <xdr:colOff>1184415</xdr:colOff>
      <xdr:row>13</xdr:row>
      <xdr:rowOff>44311</xdr:rowOff>
    </xdr:from>
    <xdr:ext cx="524631" cy="264560"/>
    <xdr:sp macro="" textlink="">
      <xdr:nvSpPr>
        <xdr:cNvPr id="8" name="TextBox 7"/>
        <xdr:cNvSpPr txBox="1"/>
      </xdr:nvSpPr>
      <xdr:spPr>
        <a:xfrm>
          <a:off x="6747015" y="37685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10</xdr:col>
      <xdr:colOff>313532</xdr:colOff>
      <xdr:row>14</xdr:row>
      <xdr:rowOff>172244</xdr:rowOff>
    </xdr:from>
    <xdr:to>
      <xdr:col>10</xdr:col>
      <xdr:colOff>315120</xdr:colOff>
      <xdr:row>24</xdr:row>
      <xdr:rowOff>410369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29588" y="5157788"/>
          <a:ext cx="21431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404250</xdr:colOff>
      <xdr:row>14</xdr:row>
      <xdr:rowOff>91049</xdr:rowOff>
    </xdr:from>
    <xdr:to>
      <xdr:col>12</xdr:col>
      <xdr:colOff>154650</xdr:colOff>
      <xdr:row>15</xdr:row>
      <xdr:rowOff>116549</xdr:rowOff>
    </xdr:to>
    <xdr:grpSp>
      <xdr:nvGrpSpPr>
        <xdr:cNvPr id="10" name="Группа 9"/>
        <xdr:cNvGrpSpPr/>
      </xdr:nvGrpSpPr>
      <xdr:grpSpPr>
        <a:xfrm rot="5400000">
          <a:off x="9972675" y="3933824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15739</xdr:colOff>
      <xdr:row>24</xdr:row>
      <xdr:rowOff>41414</xdr:rowOff>
    </xdr:from>
    <xdr:ext cx="264560" cy="524631"/>
    <xdr:sp macro="" textlink="">
      <xdr:nvSpPr>
        <xdr:cNvPr id="13" name="TextBox 12"/>
        <xdr:cNvSpPr txBox="1"/>
      </xdr:nvSpPr>
      <xdr:spPr>
        <a:xfrm rot="16200000">
          <a:off x="8772528" y="59912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9</xdr:col>
      <xdr:colOff>19050</xdr:colOff>
      <xdr:row>14</xdr:row>
      <xdr:rowOff>76200</xdr:rowOff>
    </xdr:from>
    <xdr:to>
      <xdr:col>9</xdr:col>
      <xdr:colOff>379050</xdr:colOff>
      <xdr:row>15</xdr:row>
      <xdr:rowOff>101700</xdr:rowOff>
    </xdr:to>
    <xdr:grpSp>
      <xdr:nvGrpSpPr>
        <xdr:cNvPr id="14" name="Группа 13"/>
        <xdr:cNvGrpSpPr/>
      </xdr:nvGrpSpPr>
      <xdr:grpSpPr>
        <a:xfrm rot="5400000">
          <a:off x="8368275" y="391897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205350</xdr:colOff>
      <xdr:row>17</xdr:row>
      <xdr:rowOff>147075</xdr:rowOff>
    </xdr:from>
    <xdr:to>
      <xdr:col>10</xdr:col>
      <xdr:colOff>421350</xdr:colOff>
      <xdr:row>19</xdr:row>
      <xdr:rowOff>126075</xdr:rowOff>
    </xdr:to>
    <xdr:grpSp>
      <xdr:nvGrpSpPr>
        <xdr:cNvPr id="17" name="Группа 16"/>
        <xdr:cNvGrpSpPr/>
      </xdr:nvGrpSpPr>
      <xdr:grpSpPr>
        <a:xfrm rot="10800000">
          <a:off x="9092175" y="4633350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19050</xdr:colOff>
      <xdr:row>12</xdr:row>
      <xdr:rowOff>180975</xdr:rowOff>
    </xdr:from>
    <xdr:ext cx="521874" cy="264560"/>
    <xdr:sp macro="" textlink="">
      <xdr:nvSpPr>
        <xdr:cNvPr id="20" name="TextBox 19"/>
        <xdr:cNvSpPr txBox="1"/>
      </xdr:nvSpPr>
      <xdr:spPr>
        <a:xfrm>
          <a:off x="8296275" y="3714750"/>
          <a:ext cx="52187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ru-RU" sz="1100"/>
            <a:t>Д</a:t>
          </a:r>
          <a:r>
            <a:rPr lang="ru-RU" sz="1100" baseline="0"/>
            <a:t> 200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152398</xdr:rowOff>
    </xdr:from>
    <xdr:to>
      <xdr:col>13</xdr:col>
      <xdr:colOff>282124</xdr:colOff>
      <xdr:row>23</xdr:row>
      <xdr:rowOff>132898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62173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9525</xdr:colOff>
      <xdr:row>14</xdr:row>
      <xdr:rowOff>180975</xdr:rowOff>
    </xdr:from>
    <xdr:to>
      <xdr:col>14</xdr:col>
      <xdr:colOff>3</xdr:colOff>
      <xdr:row>15</xdr:row>
      <xdr:rowOff>9522</xdr:rowOff>
    </xdr:to>
    <xdr:cxnSp macro="">
      <xdr:nvCxnSpPr>
        <xdr:cNvPr id="6" name="Прямая соединительная линия 5"/>
        <xdr:cNvCxnSpPr/>
      </xdr:nvCxnSpPr>
      <xdr:spPr>
        <a:xfrm>
          <a:off x="7067550" y="4095750"/>
          <a:ext cx="4257678" cy="1904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466726</xdr:colOff>
      <xdr:row>13</xdr:row>
      <xdr:rowOff>76199</xdr:rowOff>
    </xdr:from>
    <xdr:ext cx="524631" cy="264560"/>
    <xdr:sp macro="" textlink="">
      <xdr:nvSpPr>
        <xdr:cNvPr id="7" name="TextBox 6"/>
        <xdr:cNvSpPr txBox="1"/>
      </xdr:nvSpPr>
      <xdr:spPr>
        <a:xfrm>
          <a:off x="11182351" y="380047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oneCellAnchor>
    <xdr:from>
      <xdr:col>5</xdr:col>
      <xdr:colOff>1184415</xdr:colOff>
      <xdr:row>13</xdr:row>
      <xdr:rowOff>44311</xdr:rowOff>
    </xdr:from>
    <xdr:ext cx="524631" cy="264560"/>
    <xdr:sp macro="" textlink="">
      <xdr:nvSpPr>
        <xdr:cNvPr id="8" name="TextBox 7"/>
        <xdr:cNvSpPr txBox="1"/>
      </xdr:nvSpPr>
      <xdr:spPr>
        <a:xfrm>
          <a:off x="6747015" y="37685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313532</xdr:colOff>
      <xdr:row>14</xdr:row>
      <xdr:rowOff>172244</xdr:rowOff>
    </xdr:from>
    <xdr:to>
      <xdr:col>10</xdr:col>
      <xdr:colOff>315120</xdr:colOff>
      <xdr:row>24</xdr:row>
      <xdr:rowOff>410369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29588" y="5157788"/>
          <a:ext cx="21431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15739</xdr:colOff>
      <xdr:row>24</xdr:row>
      <xdr:rowOff>41414</xdr:rowOff>
    </xdr:from>
    <xdr:ext cx="264560" cy="524631"/>
    <xdr:sp macro="" textlink="">
      <xdr:nvSpPr>
        <xdr:cNvPr id="13" name="TextBox 12"/>
        <xdr:cNvSpPr txBox="1"/>
      </xdr:nvSpPr>
      <xdr:spPr>
        <a:xfrm rot="16200000">
          <a:off x="8772528" y="59912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10</xdr:col>
      <xdr:colOff>205350</xdr:colOff>
      <xdr:row>17</xdr:row>
      <xdr:rowOff>147075</xdr:rowOff>
    </xdr:from>
    <xdr:to>
      <xdr:col>10</xdr:col>
      <xdr:colOff>421350</xdr:colOff>
      <xdr:row>19</xdr:row>
      <xdr:rowOff>126075</xdr:rowOff>
    </xdr:to>
    <xdr:grpSp>
      <xdr:nvGrpSpPr>
        <xdr:cNvPr id="17" name="Группа 16"/>
        <xdr:cNvGrpSpPr/>
      </xdr:nvGrpSpPr>
      <xdr:grpSpPr>
        <a:xfrm rot="10800000">
          <a:off x="9092175" y="4633350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76201</xdr:colOff>
      <xdr:row>14</xdr:row>
      <xdr:rowOff>171450</xdr:rowOff>
    </xdr:from>
    <xdr:to>
      <xdr:col>10</xdr:col>
      <xdr:colOff>314326</xdr:colOff>
      <xdr:row>22</xdr:row>
      <xdr:rowOff>38100</xdr:rowOff>
    </xdr:to>
    <xdr:cxnSp macro="">
      <xdr:nvCxnSpPr>
        <xdr:cNvPr id="22" name="Прямая соединительная линия 21"/>
        <xdr:cNvCxnSpPr/>
      </xdr:nvCxnSpPr>
      <xdr:spPr>
        <a:xfrm rot="10800000" flipV="1">
          <a:off x="7134226" y="4086225"/>
          <a:ext cx="2066925" cy="13906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104776</xdr:colOff>
      <xdr:row>16</xdr:row>
      <xdr:rowOff>114301</xdr:rowOff>
    </xdr:from>
    <xdr:to>
      <xdr:col>9</xdr:col>
      <xdr:colOff>464776</xdr:colOff>
      <xdr:row>17</xdr:row>
      <xdr:rowOff>139801</xdr:rowOff>
    </xdr:to>
    <xdr:grpSp>
      <xdr:nvGrpSpPr>
        <xdr:cNvPr id="14" name="Группа 13"/>
        <xdr:cNvGrpSpPr/>
      </xdr:nvGrpSpPr>
      <xdr:grpSpPr>
        <a:xfrm rot="3480000">
          <a:off x="8454001" y="4338076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1299112</xdr:colOff>
      <xdr:row>19</xdr:row>
      <xdr:rowOff>139173</xdr:rowOff>
    </xdr:from>
    <xdr:ext cx="600036" cy="436786"/>
    <xdr:sp macro="" textlink="">
      <xdr:nvSpPr>
        <xdr:cNvPr id="24" name="TextBox 23"/>
        <xdr:cNvSpPr txBox="1"/>
      </xdr:nvSpPr>
      <xdr:spPr>
        <a:xfrm rot="19520364">
          <a:off x="6861712" y="5006448"/>
          <a:ext cx="60003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 </a:t>
          </a:r>
        </a:p>
        <a:p>
          <a:r>
            <a:rPr lang="uk-UA" sz="1100"/>
            <a:t>Випуск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152398</xdr:rowOff>
    </xdr:from>
    <xdr:to>
      <xdr:col>13</xdr:col>
      <xdr:colOff>282124</xdr:colOff>
      <xdr:row>23</xdr:row>
      <xdr:rowOff>132898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62173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276226</xdr:colOff>
      <xdr:row>5</xdr:row>
      <xdr:rowOff>9526</xdr:rowOff>
    </xdr:from>
    <xdr:to>
      <xdr:col>10</xdr:col>
      <xdr:colOff>304800</xdr:colOff>
      <xdr:row>25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rot="5400000" flipH="1" flipV="1">
          <a:off x="6891338" y="4100514"/>
          <a:ext cx="4571999" cy="2857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1184415</xdr:colOff>
      <xdr:row>13</xdr:row>
      <xdr:rowOff>44311</xdr:rowOff>
    </xdr:from>
    <xdr:ext cx="453137" cy="264560"/>
    <xdr:sp macro="" textlink="">
      <xdr:nvSpPr>
        <xdr:cNvPr id="8" name="TextBox 7"/>
        <xdr:cNvSpPr txBox="1"/>
      </xdr:nvSpPr>
      <xdr:spPr>
        <a:xfrm>
          <a:off x="6747015" y="3768586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15739</xdr:colOff>
      <xdr:row>24</xdr:row>
      <xdr:rowOff>41414</xdr:rowOff>
    </xdr:from>
    <xdr:ext cx="264560" cy="524631"/>
    <xdr:sp macro="" textlink="">
      <xdr:nvSpPr>
        <xdr:cNvPr id="10" name="TextBox 9"/>
        <xdr:cNvSpPr txBox="1"/>
      </xdr:nvSpPr>
      <xdr:spPr>
        <a:xfrm rot="16200000">
          <a:off x="8772528" y="59912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5</xdr:col>
      <xdr:colOff>1266826</xdr:colOff>
      <xdr:row>14</xdr:row>
      <xdr:rowOff>171450</xdr:rowOff>
    </xdr:from>
    <xdr:to>
      <xdr:col>10</xdr:col>
      <xdr:colOff>314328</xdr:colOff>
      <xdr:row>15</xdr:row>
      <xdr:rowOff>19050</xdr:rowOff>
    </xdr:to>
    <xdr:cxnSp macro="">
      <xdr:nvCxnSpPr>
        <xdr:cNvPr id="14" name="Прямая соединительная линия 13"/>
        <xdr:cNvCxnSpPr/>
      </xdr:nvCxnSpPr>
      <xdr:spPr>
        <a:xfrm rot="10800000" flipV="1">
          <a:off x="6829426" y="4086225"/>
          <a:ext cx="2371727" cy="381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600076</xdr:colOff>
      <xdr:row>14</xdr:row>
      <xdr:rowOff>85726</xdr:rowOff>
    </xdr:from>
    <xdr:to>
      <xdr:col>9</xdr:col>
      <xdr:colOff>350476</xdr:colOff>
      <xdr:row>15</xdr:row>
      <xdr:rowOff>111226</xdr:rowOff>
    </xdr:to>
    <xdr:grpSp>
      <xdr:nvGrpSpPr>
        <xdr:cNvPr id="15" name="Группа 14"/>
        <xdr:cNvGrpSpPr/>
      </xdr:nvGrpSpPr>
      <xdr:grpSpPr>
        <a:xfrm rot="5400000">
          <a:off x="8339701" y="3928501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600075</xdr:colOff>
      <xdr:row>3</xdr:row>
      <xdr:rowOff>180975</xdr:rowOff>
    </xdr:from>
    <xdr:ext cx="264560" cy="524631"/>
    <xdr:sp macro="" textlink="">
      <xdr:nvSpPr>
        <xdr:cNvPr id="21" name="TextBox 20"/>
        <xdr:cNvSpPr txBox="1"/>
      </xdr:nvSpPr>
      <xdr:spPr>
        <a:xfrm rot="16200000">
          <a:off x="8747264" y="173976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abSelected="1" topLeftCell="I43" workbookViewId="0">
      <selection activeCell="K60" sqref="K60"/>
    </sheetView>
    <sheetView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7" customFormat="1">
      <c r="B1" s="16"/>
      <c r="C1" s="16"/>
      <c r="D1" s="16"/>
      <c r="E1" s="16"/>
      <c r="F1" s="16"/>
      <c r="G1" s="16"/>
      <c r="H1" s="16"/>
      <c r="I1" s="16"/>
      <c r="K1" s="18"/>
      <c r="L1" s="19" t="s">
        <v>26</v>
      </c>
    </row>
    <row r="2" spans="2:26">
      <c r="B2" s="20"/>
      <c r="C2" s="20"/>
      <c r="D2" s="20"/>
      <c r="E2" s="20"/>
      <c r="F2" s="20"/>
      <c r="G2" s="20"/>
      <c r="H2" s="20"/>
      <c r="I2" s="20"/>
      <c r="K2" s="21"/>
      <c r="L2" s="22" t="s">
        <v>27</v>
      </c>
    </row>
    <row r="3" spans="2:26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2:26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2:26" ht="15.75" thickBot="1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26" ht="51.75" customHeight="1" thickBot="1">
      <c r="B6" s="54" t="s">
        <v>28</v>
      </c>
      <c r="C6" s="55"/>
      <c r="D6" s="55"/>
      <c r="E6" s="55"/>
      <c r="F6" s="55"/>
      <c r="G6" s="55"/>
      <c r="H6" s="56"/>
      <c r="J6" s="57" t="s">
        <v>29</v>
      </c>
      <c r="K6" s="52" t="s">
        <v>0</v>
      </c>
      <c r="L6" s="59" t="s">
        <v>30</v>
      </c>
      <c r="M6" s="52" t="s">
        <v>26</v>
      </c>
      <c r="N6" s="61" t="s">
        <v>31</v>
      </c>
      <c r="O6" s="62"/>
      <c r="P6" s="52" t="s">
        <v>32</v>
      </c>
      <c r="Q6" s="52" t="s">
        <v>33</v>
      </c>
      <c r="R6" s="52" t="s">
        <v>34</v>
      </c>
      <c r="S6" s="23"/>
      <c r="T6" s="24"/>
      <c r="U6" s="24"/>
      <c r="V6" s="24"/>
      <c r="W6" s="24"/>
      <c r="X6" s="24"/>
      <c r="Y6" s="19"/>
      <c r="Z6" s="19"/>
    </row>
    <row r="7" spans="2:26">
      <c r="B7" s="25"/>
      <c r="C7" s="26" t="s">
        <v>35</v>
      </c>
      <c r="D7" s="26" t="s">
        <v>36</v>
      </c>
      <c r="E7" s="26" t="s">
        <v>37</v>
      </c>
      <c r="F7" s="27" t="s">
        <v>0</v>
      </c>
      <c r="G7" s="28" t="s">
        <v>38</v>
      </c>
      <c r="H7" s="29" t="s">
        <v>39</v>
      </c>
      <c r="J7" s="58"/>
      <c r="K7" s="53"/>
      <c r="L7" s="60"/>
      <c r="M7" s="53"/>
      <c r="N7" s="30" t="s">
        <v>35</v>
      </c>
      <c r="O7" s="31" t="s">
        <v>36</v>
      </c>
      <c r="P7" s="53"/>
      <c r="Q7" s="53"/>
      <c r="R7" s="53"/>
      <c r="S7" s="32"/>
      <c r="T7" s="24"/>
      <c r="U7" s="24"/>
      <c r="V7" s="24"/>
      <c r="W7" s="24"/>
      <c r="X7" s="24"/>
      <c r="Y7" s="19"/>
      <c r="Z7" s="19"/>
    </row>
    <row r="8" spans="2:26">
      <c r="B8" s="33">
        <v>1</v>
      </c>
      <c r="C8" s="34"/>
      <c r="D8" s="34"/>
      <c r="E8" s="34"/>
      <c r="F8" t="s">
        <v>40</v>
      </c>
      <c r="G8" t="s">
        <v>41</v>
      </c>
      <c r="H8" t="s">
        <v>42</v>
      </c>
      <c r="J8" s="35">
        <v>1</v>
      </c>
      <c r="K8" s="35" t="str">
        <f t="shared" ref="K8:L47" si="0">F8</f>
        <v>В22-1</v>
      </c>
      <c r="L8" s="35" t="str">
        <f>G8</f>
        <v>156,33</v>
      </c>
      <c r="M8" s="35" t="str">
        <f>$L$2</f>
        <v>90-5(22)</v>
      </c>
      <c r="N8" s="36">
        <f t="shared" ref="N8:O47" si="1">C8</f>
        <v>0</v>
      </c>
      <c r="O8" s="36">
        <f t="shared" si="1"/>
        <v>0</v>
      </c>
      <c r="P8" s="36" t="str">
        <f>L8</f>
        <v>156,33</v>
      </c>
      <c r="Q8" s="37">
        <f>P8-R8</f>
        <v>2.4200000000000159</v>
      </c>
      <c r="R8" s="37" t="str">
        <f>H8</f>
        <v>153,91</v>
      </c>
      <c r="S8" s="38"/>
      <c r="T8" s="39"/>
      <c r="U8" s="39"/>
      <c r="V8" s="39"/>
      <c r="W8" s="39"/>
      <c r="X8" s="40"/>
    </row>
    <row r="9" spans="2:26">
      <c r="B9" s="33">
        <v>2</v>
      </c>
      <c r="C9" s="34"/>
      <c r="D9" s="34"/>
      <c r="E9" s="34"/>
      <c r="F9" t="s">
        <v>43</v>
      </c>
      <c r="G9" t="s">
        <v>44</v>
      </c>
      <c r="H9" t="s">
        <v>45</v>
      </c>
      <c r="J9" s="35">
        <v>2</v>
      </c>
      <c r="K9" s="35" t="str">
        <f t="shared" si="0"/>
        <v>В22-2</v>
      </c>
      <c r="L9" s="35" t="str">
        <f t="shared" si="0"/>
        <v>158,96</v>
      </c>
      <c r="M9" s="35" t="str">
        <f t="shared" ref="M9:M72" si="2">$L$2</f>
        <v>90-5(22)</v>
      </c>
      <c r="N9" s="36">
        <f t="shared" si="1"/>
        <v>0</v>
      </c>
      <c r="O9" s="36">
        <f t="shared" si="1"/>
        <v>0</v>
      </c>
      <c r="P9" s="36" t="str">
        <f t="shared" ref="P9:P72" si="3">L9</f>
        <v>158,96</v>
      </c>
      <c r="Q9" s="37">
        <f t="shared" ref="Q9:Q72" si="4">P9-R9</f>
        <v>2.2000000000000171</v>
      </c>
      <c r="R9" s="37" t="str">
        <f t="shared" ref="R9:R72" si="5">H9</f>
        <v>156,76</v>
      </c>
      <c r="S9" s="38"/>
      <c r="T9" s="39"/>
      <c r="U9" s="39"/>
      <c r="V9" s="39"/>
      <c r="W9" s="39"/>
      <c r="X9" s="40"/>
    </row>
    <row r="10" spans="2:26">
      <c r="B10" s="33">
        <v>3</v>
      </c>
      <c r="C10" s="34"/>
      <c r="D10" s="34"/>
      <c r="E10" s="34"/>
      <c r="F10" t="s">
        <v>46</v>
      </c>
      <c r="G10" t="s">
        <v>47</v>
      </c>
      <c r="H10" t="s">
        <v>48</v>
      </c>
      <c r="J10" s="41">
        <v>3</v>
      </c>
      <c r="K10" s="41" t="str">
        <f t="shared" si="0"/>
        <v>В22-3</v>
      </c>
      <c r="L10" s="35" t="str">
        <f t="shared" si="0"/>
        <v>158,99</v>
      </c>
      <c r="M10" s="35" t="str">
        <f t="shared" si="2"/>
        <v>90-5(22)</v>
      </c>
      <c r="N10" s="42">
        <f t="shared" si="1"/>
        <v>0</v>
      </c>
      <c r="O10" s="42">
        <f t="shared" si="1"/>
        <v>0</v>
      </c>
      <c r="P10" s="36" t="str">
        <f t="shared" si="3"/>
        <v>158,99</v>
      </c>
      <c r="Q10" s="37">
        <f t="shared" si="4"/>
        <v>2.2400000000000091</v>
      </c>
      <c r="R10" s="37" t="str">
        <f t="shared" si="5"/>
        <v>156,75</v>
      </c>
      <c r="S10" s="38"/>
      <c r="T10" s="39"/>
      <c r="U10" s="39"/>
      <c r="V10" s="39"/>
      <c r="W10" s="39"/>
      <c r="X10" s="40"/>
    </row>
    <row r="11" spans="2:26">
      <c r="B11" s="33">
        <v>4</v>
      </c>
      <c r="C11" s="34"/>
      <c r="D11" s="34"/>
      <c r="E11" s="34"/>
      <c r="F11" t="s">
        <v>49</v>
      </c>
      <c r="G11" t="s">
        <v>50</v>
      </c>
      <c r="H11" t="s">
        <v>51</v>
      </c>
      <c r="J11" s="41">
        <v>4</v>
      </c>
      <c r="K11" s="41" t="str">
        <f t="shared" si="0"/>
        <v>В22-4</v>
      </c>
      <c r="L11" s="35" t="str">
        <f t="shared" si="0"/>
        <v>160,58</v>
      </c>
      <c r="M11" s="35" t="str">
        <f t="shared" si="2"/>
        <v>90-5(22)</v>
      </c>
      <c r="N11" s="42">
        <f t="shared" si="1"/>
        <v>0</v>
      </c>
      <c r="O11" s="42">
        <f t="shared" si="1"/>
        <v>0</v>
      </c>
      <c r="P11" s="36" t="str">
        <f t="shared" si="3"/>
        <v>160,58</v>
      </c>
      <c r="Q11" s="37">
        <f t="shared" si="4"/>
        <v>2.6800000000000068</v>
      </c>
      <c r="R11" s="37" t="str">
        <f t="shared" si="5"/>
        <v>157,90</v>
      </c>
      <c r="S11" s="38"/>
      <c r="T11" s="39"/>
      <c r="U11" s="39"/>
      <c r="V11" s="39"/>
      <c r="W11" s="39"/>
      <c r="X11" s="40"/>
    </row>
    <row r="12" spans="2:26">
      <c r="B12" s="33">
        <v>5</v>
      </c>
      <c r="C12" s="34"/>
      <c r="D12" s="34"/>
      <c r="E12" s="34"/>
      <c r="F12" t="s">
        <v>52</v>
      </c>
      <c r="G12" t="s">
        <v>53</v>
      </c>
      <c r="H12" t="s">
        <v>54</v>
      </c>
      <c r="J12" s="41">
        <v>5</v>
      </c>
      <c r="K12" s="41" t="str">
        <f t="shared" si="0"/>
        <v>В22-5</v>
      </c>
      <c r="L12" s="35" t="str">
        <f t="shared" si="0"/>
        <v>160,68</v>
      </c>
      <c r="M12" s="35" t="str">
        <f t="shared" si="2"/>
        <v>90-5(22)</v>
      </c>
      <c r="N12" s="42">
        <f t="shared" si="1"/>
        <v>0</v>
      </c>
      <c r="O12" s="42">
        <f t="shared" si="1"/>
        <v>0</v>
      </c>
      <c r="P12" s="36" t="str">
        <f t="shared" si="3"/>
        <v>160,68</v>
      </c>
      <c r="Q12" s="37">
        <f t="shared" si="4"/>
        <v>2.8000000000000114</v>
      </c>
      <c r="R12" s="37" t="str">
        <f t="shared" si="5"/>
        <v>157,88</v>
      </c>
      <c r="S12" s="38"/>
      <c r="T12" s="39"/>
      <c r="U12" s="39"/>
      <c r="V12" s="39"/>
      <c r="W12" s="39"/>
      <c r="X12" s="40"/>
    </row>
    <row r="13" spans="2:26">
      <c r="B13" s="33">
        <v>6</v>
      </c>
      <c r="C13" s="34"/>
      <c r="D13" s="34"/>
      <c r="E13" s="34"/>
      <c r="F13" t="s">
        <v>55</v>
      </c>
      <c r="G13" t="s">
        <v>56</v>
      </c>
      <c r="H13" t="s">
        <v>57</v>
      </c>
      <c r="J13" s="41">
        <v>6</v>
      </c>
      <c r="K13" s="41" t="str">
        <f t="shared" si="0"/>
        <v>В22-6</v>
      </c>
      <c r="L13" s="35" t="str">
        <f t="shared" si="0"/>
        <v>159,43</v>
      </c>
      <c r="M13" s="35" t="str">
        <f t="shared" si="2"/>
        <v>90-5(22)</v>
      </c>
      <c r="N13" s="42">
        <f t="shared" si="1"/>
        <v>0</v>
      </c>
      <c r="O13" s="42">
        <f t="shared" si="1"/>
        <v>0</v>
      </c>
      <c r="P13" s="36" t="str">
        <f t="shared" si="3"/>
        <v>159,43</v>
      </c>
      <c r="Q13" s="37">
        <f t="shared" si="4"/>
        <v>2.0699999999999932</v>
      </c>
      <c r="R13" s="37" t="str">
        <f t="shared" si="5"/>
        <v>157,36</v>
      </c>
      <c r="S13" s="38"/>
      <c r="T13" s="39"/>
      <c r="U13" s="39"/>
      <c r="V13" s="39"/>
      <c r="W13" s="39"/>
      <c r="X13" s="40"/>
    </row>
    <row r="14" spans="2:26">
      <c r="B14" s="33">
        <v>7</v>
      </c>
      <c r="C14" s="34"/>
      <c r="D14" s="34"/>
      <c r="E14" s="34"/>
      <c r="F14" t="s">
        <v>58</v>
      </c>
      <c r="G14" t="s">
        <v>59</v>
      </c>
      <c r="H14" t="s">
        <v>60</v>
      </c>
      <c r="J14" s="41">
        <v>7</v>
      </c>
      <c r="K14" s="41" t="str">
        <f t="shared" si="0"/>
        <v>В22-7</v>
      </c>
      <c r="L14" s="35" t="str">
        <f t="shared" si="0"/>
        <v>158,58</v>
      </c>
      <c r="M14" s="35" t="str">
        <f t="shared" si="2"/>
        <v>90-5(22)</v>
      </c>
      <c r="N14" s="42">
        <f t="shared" si="1"/>
        <v>0</v>
      </c>
      <c r="O14" s="42">
        <f t="shared" si="1"/>
        <v>0</v>
      </c>
      <c r="P14" s="36" t="str">
        <f t="shared" si="3"/>
        <v>158,58</v>
      </c>
      <c r="Q14" s="37">
        <f t="shared" si="4"/>
        <v>1.9300000000000068</v>
      </c>
      <c r="R14" s="37" t="str">
        <f t="shared" si="5"/>
        <v>156,65</v>
      </c>
      <c r="S14" s="38"/>
      <c r="T14" s="39"/>
      <c r="U14" s="39"/>
      <c r="V14" s="39"/>
      <c r="W14" s="39"/>
      <c r="X14" s="40"/>
    </row>
    <row r="15" spans="2:26">
      <c r="B15" s="33">
        <v>8</v>
      </c>
      <c r="C15" s="34"/>
      <c r="D15" s="34"/>
      <c r="E15" s="34"/>
      <c r="F15" t="s">
        <v>61</v>
      </c>
      <c r="G15" t="s">
        <v>62</v>
      </c>
      <c r="J15" s="35">
        <v>8</v>
      </c>
      <c r="K15" s="35" t="str">
        <f t="shared" si="0"/>
        <v>В22-8</v>
      </c>
      <c r="L15" s="35" t="str">
        <f t="shared" si="0"/>
        <v>160,40</v>
      </c>
      <c r="M15" s="35" t="str">
        <f t="shared" si="2"/>
        <v>90-5(22)</v>
      </c>
      <c r="N15" s="36">
        <f t="shared" si="1"/>
        <v>0</v>
      </c>
      <c r="O15" s="36">
        <f t="shared" si="1"/>
        <v>0</v>
      </c>
      <c r="P15" s="36" t="str">
        <f t="shared" si="3"/>
        <v>160,40</v>
      </c>
      <c r="Q15" s="37">
        <f t="shared" si="4"/>
        <v>160.4</v>
      </c>
      <c r="R15" s="37">
        <f t="shared" si="5"/>
        <v>0</v>
      </c>
      <c r="S15" s="38"/>
      <c r="T15" s="39"/>
      <c r="U15" s="39"/>
      <c r="V15" s="39"/>
      <c r="W15" s="39"/>
      <c r="X15" s="40"/>
    </row>
    <row r="16" spans="2:26">
      <c r="B16" s="33">
        <v>9</v>
      </c>
      <c r="C16" s="34"/>
      <c r="D16" s="34"/>
      <c r="E16" s="34"/>
      <c r="F16" t="s">
        <v>63</v>
      </c>
      <c r="G16" t="s">
        <v>64</v>
      </c>
      <c r="J16" s="41">
        <v>9</v>
      </c>
      <c r="K16" s="41" t="str">
        <f t="shared" si="0"/>
        <v>В22-9</v>
      </c>
      <c r="L16" s="35" t="str">
        <f t="shared" si="0"/>
        <v>160,71</v>
      </c>
      <c r="M16" s="35" t="str">
        <f t="shared" si="2"/>
        <v>90-5(22)</v>
      </c>
      <c r="N16" s="42">
        <f t="shared" si="1"/>
        <v>0</v>
      </c>
      <c r="O16" s="42">
        <f t="shared" si="1"/>
        <v>0</v>
      </c>
      <c r="P16" s="36" t="str">
        <f t="shared" si="3"/>
        <v>160,71</v>
      </c>
      <c r="Q16" s="37">
        <f t="shared" si="4"/>
        <v>160.71</v>
      </c>
      <c r="R16" s="37">
        <f t="shared" si="5"/>
        <v>0</v>
      </c>
      <c r="S16" s="38"/>
      <c r="T16" s="39"/>
      <c r="U16" s="39"/>
      <c r="V16" s="39"/>
      <c r="W16" s="39"/>
      <c r="X16" s="40"/>
    </row>
    <row r="17" spans="2:26">
      <c r="B17" s="33">
        <v>10</v>
      </c>
      <c r="C17" s="34"/>
      <c r="D17" s="34"/>
      <c r="E17" s="34"/>
      <c r="F17" t="s">
        <v>65</v>
      </c>
      <c r="G17" t="s">
        <v>66</v>
      </c>
      <c r="H17" t="s">
        <v>67</v>
      </c>
      <c r="J17" s="41">
        <v>10</v>
      </c>
      <c r="K17" s="41" t="str">
        <f t="shared" si="0"/>
        <v>В22-10</v>
      </c>
      <c r="L17" s="35" t="str">
        <f t="shared" si="0"/>
        <v>161,56</v>
      </c>
      <c r="M17" s="35" t="str">
        <f t="shared" si="2"/>
        <v>90-5(22)</v>
      </c>
      <c r="N17" s="42">
        <f t="shared" si="1"/>
        <v>0</v>
      </c>
      <c r="O17" s="42">
        <f t="shared" si="1"/>
        <v>0</v>
      </c>
      <c r="P17" s="36" t="str">
        <f t="shared" si="3"/>
        <v>161,56</v>
      </c>
      <c r="Q17" s="37">
        <f t="shared" si="4"/>
        <v>1.8900000000000148</v>
      </c>
      <c r="R17" s="37" t="str">
        <f t="shared" si="5"/>
        <v>159,67</v>
      </c>
      <c r="S17" s="38"/>
      <c r="T17" s="39"/>
      <c r="U17" s="39"/>
      <c r="V17" s="39"/>
      <c r="W17" s="39"/>
      <c r="X17" s="40"/>
    </row>
    <row r="18" spans="2:26">
      <c r="B18" s="33">
        <v>11</v>
      </c>
      <c r="C18" s="34"/>
      <c r="D18" s="34"/>
      <c r="E18" s="34"/>
      <c r="F18" t="s">
        <v>68</v>
      </c>
      <c r="G18" t="s">
        <v>69</v>
      </c>
      <c r="H18" t="s">
        <v>70</v>
      </c>
      <c r="J18" s="41">
        <v>11</v>
      </c>
      <c r="K18" s="41" t="str">
        <f t="shared" si="0"/>
        <v>В22-11</v>
      </c>
      <c r="L18" s="35" t="str">
        <f t="shared" si="0"/>
        <v>161,43</v>
      </c>
      <c r="M18" s="35" t="str">
        <f t="shared" si="2"/>
        <v>90-5(22)</v>
      </c>
      <c r="N18" s="42">
        <f t="shared" si="1"/>
        <v>0</v>
      </c>
      <c r="O18" s="42">
        <f t="shared" si="1"/>
        <v>0</v>
      </c>
      <c r="P18" s="36" t="str">
        <f t="shared" si="3"/>
        <v>161,43</v>
      </c>
      <c r="Q18" s="37">
        <f t="shared" si="4"/>
        <v>2.3400000000000034</v>
      </c>
      <c r="R18" s="37" t="str">
        <f t="shared" si="5"/>
        <v>159,09</v>
      </c>
      <c r="S18" s="38"/>
      <c r="T18" s="39"/>
      <c r="U18" s="39"/>
      <c r="V18" s="39"/>
      <c r="W18" s="39"/>
      <c r="X18" s="40"/>
    </row>
    <row r="19" spans="2:26">
      <c r="B19" s="33">
        <v>12</v>
      </c>
      <c r="C19" s="34"/>
      <c r="D19" s="34"/>
      <c r="E19" s="34"/>
      <c r="F19" t="s">
        <v>71</v>
      </c>
      <c r="G19" t="s">
        <v>72</v>
      </c>
      <c r="H19" t="s">
        <v>73</v>
      </c>
      <c r="J19" s="41">
        <v>12</v>
      </c>
      <c r="K19" s="41" t="str">
        <f t="shared" si="0"/>
        <v>В22-12</v>
      </c>
      <c r="L19" s="35" t="str">
        <f t="shared" si="0"/>
        <v>164,72</v>
      </c>
      <c r="M19" s="35" t="str">
        <f t="shared" si="2"/>
        <v>90-5(22)</v>
      </c>
      <c r="N19" s="42">
        <f t="shared" si="1"/>
        <v>0</v>
      </c>
      <c r="O19" s="42">
        <f t="shared" si="1"/>
        <v>0</v>
      </c>
      <c r="P19" s="36" t="str">
        <f t="shared" si="3"/>
        <v>164,72</v>
      </c>
      <c r="Q19" s="37">
        <f t="shared" si="4"/>
        <v>2.0600000000000023</v>
      </c>
      <c r="R19" s="37" t="str">
        <f t="shared" si="5"/>
        <v>162,66</v>
      </c>
      <c r="S19" s="38"/>
      <c r="T19" s="39"/>
      <c r="U19" s="39"/>
      <c r="V19" s="39"/>
      <c r="W19" s="39"/>
      <c r="X19" s="40"/>
    </row>
    <row r="20" spans="2:26">
      <c r="B20" s="33">
        <v>13</v>
      </c>
      <c r="C20" s="34"/>
      <c r="D20" s="34"/>
      <c r="E20" s="34"/>
      <c r="F20" t="s">
        <v>74</v>
      </c>
      <c r="G20" t="s">
        <v>75</v>
      </c>
      <c r="H20" t="s">
        <v>76</v>
      </c>
      <c r="J20" s="41">
        <v>13</v>
      </c>
      <c r="K20" s="41" t="str">
        <f t="shared" si="0"/>
        <v>В22-13</v>
      </c>
      <c r="L20" s="35" t="str">
        <f t="shared" si="0"/>
        <v>164,48</v>
      </c>
      <c r="M20" s="35" t="str">
        <f t="shared" si="2"/>
        <v>90-5(22)</v>
      </c>
      <c r="N20" s="42">
        <f t="shared" si="1"/>
        <v>0</v>
      </c>
      <c r="O20" s="42">
        <f t="shared" si="1"/>
        <v>0</v>
      </c>
      <c r="P20" s="36" t="str">
        <f t="shared" si="3"/>
        <v>164,48</v>
      </c>
      <c r="Q20" s="37">
        <f t="shared" si="4"/>
        <v>1.8100000000000023</v>
      </c>
      <c r="R20" s="37" t="str">
        <f t="shared" si="5"/>
        <v>162,67</v>
      </c>
      <c r="S20" s="38"/>
      <c r="T20" s="39"/>
      <c r="U20" s="39"/>
      <c r="V20" s="39"/>
      <c r="W20" s="39"/>
      <c r="X20" s="40"/>
    </row>
    <row r="21" spans="2:26">
      <c r="B21" s="33">
        <v>14</v>
      </c>
      <c r="C21" s="34"/>
      <c r="D21" s="34"/>
      <c r="E21" s="34"/>
      <c r="F21" t="s">
        <v>77</v>
      </c>
      <c r="G21" t="s">
        <v>78</v>
      </c>
      <c r="H21" t="s">
        <v>79</v>
      </c>
      <c r="J21" s="41">
        <v>14</v>
      </c>
      <c r="K21" s="41" t="str">
        <f t="shared" si="0"/>
        <v>В22-14</v>
      </c>
      <c r="L21" s="35" t="str">
        <f t="shared" si="0"/>
        <v>164,07</v>
      </c>
      <c r="M21" s="35" t="str">
        <f t="shared" si="2"/>
        <v>90-5(22)</v>
      </c>
      <c r="N21" s="42">
        <f t="shared" si="1"/>
        <v>0</v>
      </c>
      <c r="O21" s="42">
        <f t="shared" si="1"/>
        <v>0</v>
      </c>
      <c r="P21" s="36" t="str">
        <f t="shared" si="3"/>
        <v>164,07</v>
      </c>
      <c r="Q21" s="37">
        <f t="shared" si="4"/>
        <v>1.6099999999999852</v>
      </c>
      <c r="R21" s="37" t="str">
        <f t="shared" si="5"/>
        <v>162,46</v>
      </c>
      <c r="S21" s="38"/>
      <c r="T21" s="39"/>
      <c r="U21" s="39"/>
      <c r="V21" s="39"/>
      <c r="W21" s="39"/>
      <c r="X21" s="40"/>
    </row>
    <row r="22" spans="2:26">
      <c r="B22" s="33">
        <v>15</v>
      </c>
      <c r="C22" s="34"/>
      <c r="D22" s="34"/>
      <c r="E22" s="34"/>
      <c r="F22" t="s">
        <v>80</v>
      </c>
      <c r="G22" t="s">
        <v>81</v>
      </c>
      <c r="H22" t="s">
        <v>82</v>
      </c>
      <c r="J22" s="41">
        <v>15</v>
      </c>
      <c r="K22" s="41" t="str">
        <f t="shared" si="0"/>
        <v>В22-15</v>
      </c>
      <c r="L22" s="35" t="str">
        <f t="shared" si="0"/>
        <v>164,97</v>
      </c>
      <c r="M22" s="35" t="str">
        <f t="shared" si="2"/>
        <v>90-5(22)</v>
      </c>
      <c r="N22" s="42">
        <f t="shared" si="1"/>
        <v>0</v>
      </c>
      <c r="O22" s="42">
        <f t="shared" si="1"/>
        <v>0</v>
      </c>
      <c r="P22" s="36" t="str">
        <f t="shared" si="3"/>
        <v>164,97</v>
      </c>
      <c r="Q22" s="37">
        <f t="shared" si="4"/>
        <v>1.960000000000008</v>
      </c>
      <c r="R22" s="37" t="str">
        <f t="shared" si="5"/>
        <v>163,01</v>
      </c>
      <c r="S22" s="38"/>
      <c r="T22" s="39"/>
      <c r="U22" s="39"/>
      <c r="V22" s="39"/>
      <c r="W22" s="39"/>
      <c r="X22" s="40"/>
    </row>
    <row r="23" spans="2:26">
      <c r="B23" s="33">
        <v>16</v>
      </c>
      <c r="C23" s="34"/>
      <c r="D23" s="34"/>
      <c r="E23" s="34"/>
      <c r="F23" t="s">
        <v>83</v>
      </c>
      <c r="G23" t="s">
        <v>84</v>
      </c>
      <c r="H23" t="s">
        <v>85</v>
      </c>
      <c r="J23" s="41">
        <v>16</v>
      </c>
      <c r="K23" s="41" t="str">
        <f t="shared" si="0"/>
        <v>В22-16</v>
      </c>
      <c r="L23" s="35" t="str">
        <f t="shared" si="0"/>
        <v>165,59</v>
      </c>
      <c r="M23" s="35" t="str">
        <f t="shared" si="2"/>
        <v>90-5(22)</v>
      </c>
      <c r="N23" s="42">
        <f t="shared" si="1"/>
        <v>0</v>
      </c>
      <c r="O23" s="42">
        <f t="shared" si="1"/>
        <v>0</v>
      </c>
      <c r="P23" s="36" t="str">
        <f t="shared" si="3"/>
        <v>165,59</v>
      </c>
      <c r="Q23" s="37">
        <f t="shared" si="4"/>
        <v>2.0200000000000102</v>
      </c>
      <c r="R23" s="37" t="str">
        <f t="shared" si="5"/>
        <v>163,57</v>
      </c>
      <c r="S23" s="38"/>
      <c r="T23" s="39"/>
      <c r="U23" s="39"/>
      <c r="V23" s="39"/>
      <c r="W23" s="39"/>
      <c r="X23" s="40"/>
    </row>
    <row r="24" spans="2:26">
      <c r="B24" s="33">
        <v>17</v>
      </c>
      <c r="C24" s="34"/>
      <c r="D24" s="34"/>
      <c r="E24" s="34"/>
      <c r="F24" t="s">
        <v>86</v>
      </c>
      <c r="G24" t="s">
        <v>87</v>
      </c>
      <c r="H24" t="s">
        <v>88</v>
      </c>
      <c r="J24" s="41">
        <v>17</v>
      </c>
      <c r="K24" s="41" t="str">
        <f t="shared" si="0"/>
        <v>В22-17</v>
      </c>
      <c r="L24" s="35" t="str">
        <f t="shared" si="0"/>
        <v>166,02</v>
      </c>
      <c r="M24" s="35" t="str">
        <f t="shared" si="2"/>
        <v>90-5(22)</v>
      </c>
      <c r="N24" s="42">
        <f t="shared" si="1"/>
        <v>0</v>
      </c>
      <c r="O24" s="42">
        <f t="shared" si="1"/>
        <v>0</v>
      </c>
      <c r="P24" s="36" t="str">
        <f t="shared" si="3"/>
        <v>166,02</v>
      </c>
      <c r="Q24" s="37">
        <f t="shared" si="4"/>
        <v>1.9000000000000057</v>
      </c>
      <c r="R24" s="37" t="str">
        <f t="shared" si="5"/>
        <v>164,12</v>
      </c>
      <c r="S24" s="38"/>
      <c r="T24" s="39"/>
      <c r="U24" s="39"/>
      <c r="V24" s="39"/>
      <c r="W24" s="39"/>
      <c r="X24" s="40"/>
    </row>
    <row r="25" spans="2:26">
      <c r="B25" s="33">
        <v>18</v>
      </c>
      <c r="C25" s="34"/>
      <c r="D25" s="34"/>
      <c r="E25" s="34"/>
      <c r="F25" t="s">
        <v>89</v>
      </c>
      <c r="G25" t="s">
        <v>90</v>
      </c>
      <c r="H25" t="s">
        <v>91</v>
      </c>
      <c r="J25" s="41">
        <v>18</v>
      </c>
      <c r="K25" s="41" t="str">
        <f t="shared" si="0"/>
        <v>В22-18</v>
      </c>
      <c r="L25" s="35" t="str">
        <f t="shared" si="0"/>
        <v>163,96</v>
      </c>
      <c r="M25" s="35" t="str">
        <f t="shared" si="2"/>
        <v>90-5(22)</v>
      </c>
      <c r="N25" s="42">
        <f t="shared" si="1"/>
        <v>0</v>
      </c>
      <c r="O25" s="42">
        <f t="shared" si="1"/>
        <v>0</v>
      </c>
      <c r="P25" s="36" t="str">
        <f t="shared" si="3"/>
        <v>163,96</v>
      </c>
      <c r="Q25" s="37">
        <f t="shared" si="4"/>
        <v>1.2000000000000171</v>
      </c>
      <c r="R25" s="37" t="str">
        <f t="shared" si="5"/>
        <v>162,76</v>
      </c>
      <c r="S25" s="38"/>
      <c r="T25" s="39"/>
      <c r="U25" s="39"/>
      <c r="V25" s="39"/>
      <c r="W25" s="39"/>
      <c r="X25" s="40"/>
    </row>
    <row r="26" spans="2:26">
      <c r="B26" s="33">
        <v>19</v>
      </c>
      <c r="C26" s="34"/>
      <c r="D26" s="34"/>
      <c r="E26" s="34"/>
      <c r="F26" t="s">
        <v>92</v>
      </c>
      <c r="G26" t="s">
        <v>93</v>
      </c>
      <c r="H26" t="s">
        <v>94</v>
      </c>
      <c r="J26" s="41">
        <v>19</v>
      </c>
      <c r="K26" s="41" t="str">
        <f t="shared" si="0"/>
        <v>В22-19</v>
      </c>
      <c r="L26" s="35" t="str">
        <f t="shared" si="0"/>
        <v>165,41</v>
      </c>
      <c r="M26" s="41" t="str">
        <f t="shared" si="2"/>
        <v>90-5(22)</v>
      </c>
      <c r="N26" s="42">
        <f t="shared" si="1"/>
        <v>0</v>
      </c>
      <c r="O26" s="42">
        <f t="shared" si="1"/>
        <v>0</v>
      </c>
      <c r="P26" s="36" t="str">
        <f t="shared" si="3"/>
        <v>165,41</v>
      </c>
      <c r="Q26" s="37">
        <f t="shared" si="4"/>
        <v>1.539999999999992</v>
      </c>
      <c r="R26" s="37" t="str">
        <f t="shared" si="5"/>
        <v>163,87</v>
      </c>
      <c r="S26" s="38"/>
      <c r="T26" s="39"/>
      <c r="U26" s="39"/>
      <c r="V26" s="39"/>
      <c r="W26" s="39"/>
      <c r="X26" s="40"/>
    </row>
    <row r="27" spans="2:26">
      <c r="B27" s="33">
        <v>20</v>
      </c>
      <c r="C27" s="34"/>
      <c r="D27" s="34"/>
      <c r="E27" s="34"/>
      <c r="F27" t="s">
        <v>95</v>
      </c>
      <c r="G27" t="s">
        <v>96</v>
      </c>
      <c r="H27" t="s">
        <v>97</v>
      </c>
      <c r="J27" s="41">
        <v>20</v>
      </c>
      <c r="K27" s="35" t="str">
        <f t="shared" si="0"/>
        <v>В22-20</v>
      </c>
      <c r="L27" s="35" t="str">
        <f t="shared" si="0"/>
        <v>166,53</v>
      </c>
      <c r="M27" s="35" t="str">
        <f t="shared" si="2"/>
        <v>90-5(22)</v>
      </c>
      <c r="N27" s="36">
        <f t="shared" si="1"/>
        <v>0</v>
      </c>
      <c r="O27" s="36">
        <f t="shared" si="1"/>
        <v>0</v>
      </c>
      <c r="P27" s="36" t="str">
        <f t="shared" si="3"/>
        <v>166,53</v>
      </c>
      <c r="Q27" s="37">
        <f t="shared" si="4"/>
        <v>2.039999999999992</v>
      </c>
      <c r="R27" s="37" t="str">
        <f t="shared" si="5"/>
        <v>164,49</v>
      </c>
      <c r="S27" s="38"/>
      <c r="T27" s="39"/>
      <c r="U27" s="39"/>
      <c r="V27" s="39"/>
      <c r="W27" s="39"/>
      <c r="X27" s="40"/>
    </row>
    <row r="28" spans="2:26">
      <c r="B28" s="33">
        <v>21</v>
      </c>
      <c r="C28" s="34"/>
      <c r="D28" s="34"/>
      <c r="E28" s="34"/>
      <c r="F28" t="s">
        <v>98</v>
      </c>
      <c r="G28" t="s">
        <v>99</v>
      </c>
      <c r="H28" t="s">
        <v>100</v>
      </c>
      <c r="I28" s="40"/>
      <c r="J28" s="41">
        <v>21</v>
      </c>
      <c r="K28" s="35" t="str">
        <f t="shared" si="0"/>
        <v>В22-21</v>
      </c>
      <c r="L28" s="35" t="str">
        <f t="shared" si="0"/>
        <v>165,82</v>
      </c>
      <c r="M28" s="35" t="str">
        <f t="shared" si="2"/>
        <v>90-5(22)</v>
      </c>
      <c r="N28" s="36">
        <f t="shared" si="1"/>
        <v>0</v>
      </c>
      <c r="O28" s="36">
        <f t="shared" si="1"/>
        <v>0</v>
      </c>
      <c r="P28" s="36" t="str">
        <f t="shared" si="3"/>
        <v>165,82</v>
      </c>
      <c r="Q28" s="37">
        <f t="shared" si="4"/>
        <v>1.8100000000000023</v>
      </c>
      <c r="R28" s="37" t="str">
        <f t="shared" si="5"/>
        <v>164,01</v>
      </c>
      <c r="S28" s="43"/>
      <c r="T28" s="40"/>
      <c r="U28" s="40"/>
      <c r="V28" s="40"/>
      <c r="W28" s="40"/>
      <c r="X28" s="40"/>
      <c r="Y28" s="40"/>
      <c r="Z28" s="40"/>
    </row>
    <row r="29" spans="2:26">
      <c r="B29" s="33">
        <v>22</v>
      </c>
      <c r="C29" s="34"/>
      <c r="D29" s="34"/>
      <c r="E29" s="34"/>
      <c r="F29" t="s">
        <v>101</v>
      </c>
      <c r="G29" t="s">
        <v>102</v>
      </c>
      <c r="H29" t="s">
        <v>103</v>
      </c>
      <c r="I29" s="40"/>
      <c r="J29" s="41">
        <v>22</v>
      </c>
      <c r="K29" s="35" t="str">
        <f t="shared" si="0"/>
        <v>В22-22</v>
      </c>
      <c r="L29" s="35" t="str">
        <f t="shared" si="0"/>
        <v>166,62</v>
      </c>
      <c r="M29" s="35" t="str">
        <f t="shared" si="2"/>
        <v>90-5(22)</v>
      </c>
      <c r="N29" s="36">
        <f t="shared" si="1"/>
        <v>0</v>
      </c>
      <c r="O29" s="36">
        <f t="shared" si="1"/>
        <v>0</v>
      </c>
      <c r="P29" s="36" t="str">
        <f t="shared" si="3"/>
        <v>166,62</v>
      </c>
      <c r="Q29" s="37" t="e">
        <f t="shared" si="4"/>
        <v>#VALUE!</v>
      </c>
      <c r="R29" s="37" t="str">
        <f t="shared" si="5"/>
        <v>164,,67</v>
      </c>
      <c r="S29" s="43"/>
      <c r="T29" s="40"/>
      <c r="U29" s="40"/>
      <c r="V29" s="40"/>
      <c r="W29" s="40"/>
      <c r="X29" s="40"/>
      <c r="Y29" s="40"/>
      <c r="Z29" s="40"/>
    </row>
    <row r="30" spans="2:26">
      <c r="B30" s="33">
        <v>23</v>
      </c>
      <c r="C30" s="34"/>
      <c r="D30" s="34"/>
      <c r="E30" s="34"/>
      <c r="F30" t="s">
        <v>104</v>
      </c>
      <c r="G30" t="s">
        <v>105</v>
      </c>
      <c r="H30" t="s">
        <v>106</v>
      </c>
      <c r="I30" s="40"/>
      <c r="J30" s="41">
        <v>23</v>
      </c>
      <c r="K30" s="35" t="str">
        <f t="shared" si="0"/>
        <v>В22-23</v>
      </c>
      <c r="L30" s="35" t="str">
        <f t="shared" si="0"/>
        <v>166,59</v>
      </c>
      <c r="M30" s="35" t="str">
        <f t="shared" si="2"/>
        <v>90-5(22)</v>
      </c>
      <c r="N30" s="36">
        <f t="shared" si="1"/>
        <v>0</v>
      </c>
      <c r="O30" s="36">
        <f t="shared" si="1"/>
        <v>0</v>
      </c>
      <c r="P30" s="36" t="str">
        <f t="shared" si="3"/>
        <v>166,59</v>
      </c>
      <c r="Q30" s="37">
        <f t="shared" si="4"/>
        <v>1.9699999999999989</v>
      </c>
      <c r="R30" s="37" t="str">
        <f t="shared" si="5"/>
        <v>164,62</v>
      </c>
      <c r="S30" s="43"/>
      <c r="T30" s="40"/>
      <c r="U30" s="40"/>
      <c r="V30" s="40"/>
      <c r="W30" s="40"/>
      <c r="X30" s="40"/>
      <c r="Y30" s="40"/>
      <c r="Z30" s="40"/>
    </row>
    <row r="31" spans="2:26">
      <c r="B31" s="33">
        <v>24</v>
      </c>
      <c r="C31" s="34"/>
      <c r="D31" s="34"/>
      <c r="E31" s="34"/>
      <c r="F31" t="s">
        <v>107</v>
      </c>
      <c r="G31" t="s">
        <v>108</v>
      </c>
      <c r="H31" t="s">
        <v>109</v>
      </c>
      <c r="I31" s="40"/>
      <c r="J31" s="41">
        <v>24</v>
      </c>
      <c r="K31" s="35" t="str">
        <f t="shared" si="0"/>
        <v>В22-24</v>
      </c>
      <c r="L31" s="35" t="str">
        <f t="shared" si="0"/>
        <v>167,14</v>
      </c>
      <c r="M31" s="35" t="str">
        <f t="shared" si="2"/>
        <v>90-5(22)</v>
      </c>
      <c r="N31" s="36">
        <f t="shared" si="1"/>
        <v>0</v>
      </c>
      <c r="O31" s="36">
        <f t="shared" si="1"/>
        <v>0</v>
      </c>
      <c r="P31" s="36" t="str">
        <f t="shared" si="3"/>
        <v>167,14</v>
      </c>
      <c r="Q31" s="37">
        <f t="shared" si="4"/>
        <v>1.9899999999999807</v>
      </c>
      <c r="R31" s="37" t="str">
        <f t="shared" si="5"/>
        <v>165,15</v>
      </c>
      <c r="S31" s="43"/>
      <c r="T31" s="40"/>
      <c r="U31" s="40"/>
      <c r="V31" s="40"/>
      <c r="W31" s="40"/>
      <c r="X31" s="40"/>
      <c r="Y31" s="40"/>
      <c r="Z31" s="40"/>
    </row>
    <row r="32" spans="2:26">
      <c r="B32" s="33">
        <v>25</v>
      </c>
      <c r="C32" s="34"/>
      <c r="D32" s="34"/>
      <c r="E32" s="34"/>
      <c r="F32" t="s">
        <v>110</v>
      </c>
      <c r="G32" t="s">
        <v>111</v>
      </c>
      <c r="H32" t="s">
        <v>112</v>
      </c>
      <c r="I32" s="40"/>
      <c r="J32" s="41">
        <v>25</v>
      </c>
      <c r="K32" s="35" t="str">
        <f t="shared" si="0"/>
        <v>В22-25</v>
      </c>
      <c r="L32" s="35" t="str">
        <f t="shared" si="0"/>
        <v>167,82</v>
      </c>
      <c r="M32" s="35" t="str">
        <f t="shared" si="2"/>
        <v>90-5(22)</v>
      </c>
      <c r="N32" s="36">
        <f t="shared" si="1"/>
        <v>0</v>
      </c>
      <c r="O32" s="36">
        <f t="shared" si="1"/>
        <v>0</v>
      </c>
      <c r="P32" s="36" t="str">
        <f t="shared" si="3"/>
        <v>167,82</v>
      </c>
      <c r="Q32" s="37">
        <f t="shared" si="4"/>
        <v>1.9699999999999989</v>
      </c>
      <c r="R32" s="37" t="str">
        <f t="shared" si="5"/>
        <v>165,85</v>
      </c>
      <c r="S32" s="43"/>
      <c r="T32" s="40"/>
      <c r="U32" s="40"/>
      <c r="V32" s="40"/>
      <c r="W32" s="40"/>
      <c r="X32" s="40"/>
      <c r="Y32" s="40"/>
      <c r="Z32" s="40"/>
    </row>
    <row r="33" spans="2:26">
      <c r="B33" s="33">
        <v>26</v>
      </c>
      <c r="C33" s="34"/>
      <c r="D33" s="34"/>
      <c r="E33" s="34"/>
      <c r="F33" t="s">
        <v>113</v>
      </c>
      <c r="G33" t="s">
        <v>114</v>
      </c>
      <c r="H33" t="s">
        <v>115</v>
      </c>
      <c r="I33" s="40"/>
      <c r="J33" s="41">
        <v>26</v>
      </c>
      <c r="K33" s="35" t="str">
        <f t="shared" si="0"/>
        <v>В22-26</v>
      </c>
      <c r="L33" s="35" t="str">
        <f t="shared" si="0"/>
        <v>167,94</v>
      </c>
      <c r="M33" s="35" t="str">
        <f t="shared" si="2"/>
        <v>90-5(22)</v>
      </c>
      <c r="N33" s="36">
        <f t="shared" si="1"/>
        <v>0</v>
      </c>
      <c r="O33" s="36">
        <f t="shared" si="1"/>
        <v>0</v>
      </c>
      <c r="P33" s="36" t="str">
        <f t="shared" si="3"/>
        <v>167,94</v>
      </c>
      <c r="Q33" s="37">
        <f t="shared" si="4"/>
        <v>2.039999999999992</v>
      </c>
      <c r="R33" s="37" t="str">
        <f t="shared" si="5"/>
        <v>165,90</v>
      </c>
      <c r="S33" s="43"/>
      <c r="T33" s="40"/>
      <c r="U33" s="40"/>
      <c r="V33" s="40"/>
      <c r="W33" s="40"/>
      <c r="X33" s="40"/>
      <c r="Y33" s="40"/>
      <c r="Z33" s="40"/>
    </row>
    <row r="34" spans="2:26">
      <c r="B34" s="33">
        <v>27</v>
      </c>
      <c r="C34" s="34"/>
      <c r="D34" s="34"/>
      <c r="E34" s="34"/>
      <c r="F34" t="s">
        <v>116</v>
      </c>
      <c r="G34" t="s">
        <v>117</v>
      </c>
      <c r="H34" t="s">
        <v>118</v>
      </c>
      <c r="I34" s="40"/>
      <c r="J34" s="41">
        <v>27</v>
      </c>
      <c r="K34" s="35" t="str">
        <f t="shared" si="0"/>
        <v>В22-27</v>
      </c>
      <c r="L34" s="35" t="str">
        <f t="shared" si="0"/>
        <v>168,23</v>
      </c>
      <c r="M34" s="35" t="str">
        <f t="shared" si="2"/>
        <v>90-5(22)</v>
      </c>
      <c r="N34" s="36">
        <f t="shared" si="1"/>
        <v>0</v>
      </c>
      <c r="O34" s="36">
        <f t="shared" si="1"/>
        <v>0</v>
      </c>
      <c r="P34" s="36" t="str">
        <f t="shared" si="3"/>
        <v>168,23</v>
      </c>
      <c r="Q34" s="37">
        <f t="shared" si="4"/>
        <v>2.0600000000000023</v>
      </c>
      <c r="R34" s="37" t="str">
        <f t="shared" si="5"/>
        <v>166,17</v>
      </c>
      <c r="S34" s="43"/>
      <c r="T34" s="40"/>
      <c r="U34" s="40"/>
      <c r="V34" s="40"/>
      <c r="W34" s="40"/>
      <c r="X34" s="40"/>
      <c r="Y34" s="40"/>
      <c r="Z34" s="40"/>
    </row>
    <row r="35" spans="2:26">
      <c r="B35" s="33">
        <v>28</v>
      </c>
      <c r="C35" s="34"/>
      <c r="D35" s="34"/>
      <c r="E35" s="34"/>
      <c r="F35" t="s">
        <v>119</v>
      </c>
      <c r="G35" t="s">
        <v>120</v>
      </c>
      <c r="H35" t="s">
        <v>121</v>
      </c>
      <c r="I35" s="40"/>
      <c r="J35" s="41">
        <v>28</v>
      </c>
      <c r="K35" s="35" t="str">
        <f t="shared" si="0"/>
        <v>В22-28</v>
      </c>
      <c r="L35" s="35" t="str">
        <f t="shared" si="0"/>
        <v>168,35</v>
      </c>
      <c r="M35" s="35" t="str">
        <f t="shared" si="2"/>
        <v>90-5(22)</v>
      </c>
      <c r="N35" s="36">
        <f t="shared" si="1"/>
        <v>0</v>
      </c>
      <c r="O35" s="36">
        <f t="shared" si="1"/>
        <v>0</v>
      </c>
      <c r="P35" s="36" t="str">
        <f t="shared" si="3"/>
        <v>168,35</v>
      </c>
      <c r="Q35" s="37">
        <f t="shared" si="4"/>
        <v>1.9799999999999898</v>
      </c>
      <c r="R35" s="37" t="str">
        <f t="shared" si="5"/>
        <v>166,37</v>
      </c>
      <c r="S35" s="43"/>
      <c r="T35" s="40"/>
      <c r="U35" s="40"/>
      <c r="V35" s="40"/>
      <c r="W35" s="40"/>
      <c r="X35" s="40"/>
      <c r="Y35" s="40"/>
      <c r="Z35" s="40"/>
    </row>
    <row r="36" spans="2:26">
      <c r="B36" s="33">
        <v>29</v>
      </c>
      <c r="C36" s="34"/>
      <c r="D36" s="34"/>
      <c r="E36" s="34"/>
      <c r="F36" t="s">
        <v>122</v>
      </c>
      <c r="G36" t="s">
        <v>123</v>
      </c>
      <c r="H36" t="s">
        <v>124</v>
      </c>
      <c r="I36" s="40"/>
      <c r="J36" s="41">
        <v>29</v>
      </c>
      <c r="K36" s="35" t="str">
        <f t="shared" si="0"/>
        <v>В22-29</v>
      </c>
      <c r="L36" s="35" t="str">
        <f t="shared" si="0"/>
        <v>168,04</v>
      </c>
      <c r="M36" s="35" t="str">
        <f t="shared" si="2"/>
        <v>90-5(22)</v>
      </c>
      <c r="N36" s="36">
        <f t="shared" si="1"/>
        <v>0</v>
      </c>
      <c r="O36" s="36">
        <f t="shared" si="1"/>
        <v>0</v>
      </c>
      <c r="P36" s="36" t="str">
        <f t="shared" si="3"/>
        <v>168,04</v>
      </c>
      <c r="Q36" s="37">
        <f t="shared" si="4"/>
        <v>2.0099999999999909</v>
      </c>
      <c r="R36" s="37" t="str">
        <f t="shared" si="5"/>
        <v>166,03</v>
      </c>
      <c r="S36" s="43"/>
      <c r="T36" s="40"/>
      <c r="U36" s="40"/>
      <c r="V36" s="40"/>
      <c r="W36" s="40"/>
      <c r="X36" s="40"/>
      <c r="Y36" s="40"/>
      <c r="Z36" s="40"/>
    </row>
    <row r="37" spans="2:26">
      <c r="B37" s="33">
        <v>30</v>
      </c>
      <c r="C37" s="34"/>
      <c r="D37" s="34"/>
      <c r="E37" s="34"/>
      <c r="F37" t="s">
        <v>125</v>
      </c>
      <c r="G37" t="s">
        <v>126</v>
      </c>
      <c r="H37" t="s">
        <v>87</v>
      </c>
      <c r="I37" s="40"/>
      <c r="J37" s="41">
        <v>30</v>
      </c>
      <c r="K37" s="35" t="str">
        <f t="shared" si="0"/>
        <v>В22-30</v>
      </c>
      <c r="L37" s="35" t="str">
        <f t="shared" si="0"/>
        <v>168,05</v>
      </c>
      <c r="M37" s="35" t="str">
        <f t="shared" si="2"/>
        <v>90-5(22)</v>
      </c>
      <c r="N37" s="36">
        <f t="shared" si="1"/>
        <v>0</v>
      </c>
      <c r="O37" s="36">
        <f t="shared" si="1"/>
        <v>0</v>
      </c>
      <c r="P37" s="36" t="str">
        <f t="shared" si="3"/>
        <v>168,05</v>
      </c>
      <c r="Q37" s="37">
        <f t="shared" si="4"/>
        <v>2.0300000000000011</v>
      </c>
      <c r="R37" s="37" t="str">
        <f t="shared" si="5"/>
        <v>166,02</v>
      </c>
      <c r="S37" s="43"/>
      <c r="T37" s="40"/>
      <c r="U37" s="40"/>
      <c r="V37" s="40"/>
      <c r="W37" s="40"/>
      <c r="X37" s="40"/>
      <c r="Y37" s="40"/>
      <c r="Z37" s="40"/>
    </row>
    <row r="38" spans="2:26">
      <c r="B38" s="33">
        <v>31</v>
      </c>
      <c r="C38" s="34"/>
      <c r="D38" s="34"/>
      <c r="E38" s="34"/>
      <c r="F38" t="s">
        <v>127</v>
      </c>
      <c r="G38" t="s">
        <v>128</v>
      </c>
      <c r="H38" t="s">
        <v>129</v>
      </c>
      <c r="I38" s="40"/>
      <c r="J38" s="41">
        <v>31</v>
      </c>
      <c r="K38" s="35" t="str">
        <f t="shared" si="0"/>
        <v>В22-31</v>
      </c>
      <c r="L38" s="35" t="str">
        <f t="shared" si="0"/>
        <v>168,29</v>
      </c>
      <c r="M38" s="35" t="str">
        <f t="shared" si="2"/>
        <v>90-5(22)</v>
      </c>
      <c r="N38" s="36">
        <f t="shared" si="1"/>
        <v>0</v>
      </c>
      <c r="O38" s="36">
        <f t="shared" si="1"/>
        <v>0</v>
      </c>
      <c r="P38" s="36" t="str">
        <f t="shared" si="3"/>
        <v>168,29</v>
      </c>
      <c r="Q38" s="37">
        <f t="shared" si="4"/>
        <v>2.0099999999999909</v>
      </c>
      <c r="R38" s="37" t="str">
        <f t="shared" si="5"/>
        <v>166,28</v>
      </c>
      <c r="S38" s="43"/>
      <c r="T38" s="40"/>
      <c r="U38" s="40"/>
      <c r="V38" s="40"/>
      <c r="W38" s="40"/>
      <c r="X38" s="40"/>
      <c r="Y38" s="40"/>
      <c r="Z38" s="40"/>
    </row>
    <row r="39" spans="2:26">
      <c r="B39" s="33">
        <v>32</v>
      </c>
      <c r="C39" s="34"/>
      <c r="D39" s="34"/>
      <c r="E39" s="34"/>
      <c r="F39" t="s">
        <v>130</v>
      </c>
      <c r="G39" t="s">
        <v>131</v>
      </c>
      <c r="H39" t="s">
        <v>132</v>
      </c>
      <c r="I39" s="40"/>
      <c r="J39" s="41">
        <v>32</v>
      </c>
      <c r="K39" s="35" t="str">
        <f t="shared" si="0"/>
        <v>В22-32</v>
      </c>
      <c r="L39" s="35" t="str">
        <f t="shared" si="0"/>
        <v>168,03</v>
      </c>
      <c r="M39" s="35" t="str">
        <f t="shared" si="2"/>
        <v>90-5(22)</v>
      </c>
      <c r="N39" s="36">
        <f t="shared" si="1"/>
        <v>0</v>
      </c>
      <c r="O39" s="36">
        <f t="shared" si="1"/>
        <v>0</v>
      </c>
      <c r="P39" s="36" t="str">
        <f t="shared" si="3"/>
        <v>168,03</v>
      </c>
      <c r="Q39" s="37">
        <f t="shared" si="4"/>
        <v>1.5099999999999909</v>
      </c>
      <c r="R39" s="37" t="str">
        <f t="shared" si="5"/>
        <v>166,52</v>
      </c>
      <c r="S39" s="43"/>
      <c r="T39" s="40"/>
      <c r="U39" s="40"/>
      <c r="V39" s="40"/>
      <c r="W39" s="40"/>
      <c r="X39" s="40"/>
      <c r="Y39" s="40"/>
      <c r="Z39" s="40"/>
    </row>
    <row r="40" spans="2:26">
      <c r="B40" s="33">
        <v>33</v>
      </c>
      <c r="C40" s="34"/>
      <c r="D40" s="34"/>
      <c r="E40" s="34"/>
      <c r="F40" t="s">
        <v>133</v>
      </c>
      <c r="G40" t="s">
        <v>134</v>
      </c>
      <c r="H40" t="s">
        <v>135</v>
      </c>
      <c r="I40" s="40"/>
      <c r="J40" s="41">
        <v>33</v>
      </c>
      <c r="K40" s="35" t="str">
        <f t="shared" si="0"/>
        <v>В22-33</v>
      </c>
      <c r="L40" s="35" t="str">
        <f t="shared" si="0"/>
        <v>167,72</v>
      </c>
      <c r="M40" s="35" t="str">
        <f t="shared" si="2"/>
        <v>90-5(22)</v>
      </c>
      <c r="N40" s="36">
        <f t="shared" si="1"/>
        <v>0</v>
      </c>
      <c r="O40" s="36">
        <f t="shared" si="1"/>
        <v>0</v>
      </c>
      <c r="P40" s="36" t="str">
        <f t="shared" si="3"/>
        <v>167,72</v>
      </c>
      <c r="Q40" s="37">
        <f t="shared" si="4"/>
        <v>2.4900000000000091</v>
      </c>
      <c r="R40" s="37" t="str">
        <f t="shared" si="5"/>
        <v>165,23</v>
      </c>
      <c r="S40" s="43"/>
      <c r="T40" s="40"/>
      <c r="U40" s="40"/>
      <c r="V40" s="40"/>
      <c r="W40" s="40"/>
      <c r="X40" s="40"/>
      <c r="Y40" s="40"/>
      <c r="Z40" s="40"/>
    </row>
    <row r="41" spans="2:26">
      <c r="B41" s="33">
        <v>34</v>
      </c>
      <c r="C41" s="34"/>
      <c r="D41" s="34"/>
      <c r="E41" s="34"/>
      <c r="F41" t="s">
        <v>136</v>
      </c>
      <c r="G41" t="s">
        <v>137</v>
      </c>
      <c r="H41" t="s">
        <v>138</v>
      </c>
      <c r="I41" s="40"/>
      <c r="J41" s="41">
        <v>34</v>
      </c>
      <c r="K41" s="35" t="str">
        <f t="shared" si="0"/>
        <v>В22-34</v>
      </c>
      <c r="L41" s="35" t="str">
        <f t="shared" si="0"/>
        <v>167,80</v>
      </c>
      <c r="M41" s="35" t="str">
        <f t="shared" si="2"/>
        <v>90-5(22)</v>
      </c>
      <c r="N41" s="36">
        <f t="shared" si="1"/>
        <v>0</v>
      </c>
      <c r="O41" s="36">
        <f t="shared" si="1"/>
        <v>0</v>
      </c>
      <c r="P41" s="36" t="str">
        <f t="shared" si="3"/>
        <v>167,80</v>
      </c>
      <c r="Q41" s="37">
        <f t="shared" si="4"/>
        <v>2.0200000000000102</v>
      </c>
      <c r="R41" s="37" t="str">
        <f t="shared" si="5"/>
        <v>165,78</v>
      </c>
      <c r="S41" s="43"/>
      <c r="T41" s="40"/>
      <c r="U41" s="40"/>
      <c r="V41" s="40"/>
      <c r="W41" s="40"/>
      <c r="X41" s="40"/>
      <c r="Y41" s="40"/>
      <c r="Z41" s="40"/>
    </row>
    <row r="42" spans="2:26">
      <c r="B42" s="33">
        <v>35</v>
      </c>
      <c r="C42" s="34"/>
      <c r="D42" s="34"/>
      <c r="E42" s="34"/>
      <c r="F42" t="s">
        <v>139</v>
      </c>
      <c r="G42" t="s">
        <v>140</v>
      </c>
      <c r="H42" t="s">
        <v>141</v>
      </c>
      <c r="I42" s="40"/>
      <c r="J42" s="41">
        <v>35</v>
      </c>
      <c r="K42" s="35" t="str">
        <f t="shared" si="0"/>
        <v>В22-35</v>
      </c>
      <c r="L42" s="35" t="str">
        <f t="shared" si="0"/>
        <v>167,79</v>
      </c>
      <c r="M42" s="35" t="str">
        <f t="shared" si="2"/>
        <v>90-5(22)</v>
      </c>
      <c r="N42" s="36">
        <f t="shared" si="1"/>
        <v>0</v>
      </c>
      <c r="O42" s="36">
        <f t="shared" si="1"/>
        <v>0</v>
      </c>
      <c r="P42" s="36" t="str">
        <f t="shared" si="3"/>
        <v>167,79</v>
      </c>
      <c r="Q42" s="37">
        <f t="shared" si="4"/>
        <v>2.3700000000000045</v>
      </c>
      <c r="R42" s="37" t="str">
        <f t="shared" si="5"/>
        <v>165,42</v>
      </c>
      <c r="S42" s="43"/>
      <c r="T42" s="40"/>
      <c r="U42" s="40"/>
      <c r="V42" s="40"/>
      <c r="W42" s="40"/>
      <c r="X42" s="40"/>
      <c r="Y42" s="40"/>
      <c r="Z42" s="40"/>
    </row>
    <row r="43" spans="2:26">
      <c r="B43" s="33">
        <v>36</v>
      </c>
      <c r="C43" s="34"/>
      <c r="D43" s="34"/>
      <c r="E43" s="34"/>
      <c r="F43" t="s">
        <v>142</v>
      </c>
      <c r="G43" t="s">
        <v>143</v>
      </c>
      <c r="H43" t="s">
        <v>144</v>
      </c>
      <c r="I43" s="40"/>
      <c r="J43" s="41">
        <v>36</v>
      </c>
      <c r="K43" s="35" t="str">
        <f t="shared" si="0"/>
        <v>В22-36</v>
      </c>
      <c r="L43" s="35" t="str">
        <f t="shared" si="0"/>
        <v>167,84</v>
      </c>
      <c r="M43" s="35" t="str">
        <f t="shared" si="2"/>
        <v>90-5(22)</v>
      </c>
      <c r="N43" s="36">
        <f t="shared" si="1"/>
        <v>0</v>
      </c>
      <c r="O43" s="36">
        <f t="shared" si="1"/>
        <v>0</v>
      </c>
      <c r="P43" s="36" t="str">
        <f t="shared" si="3"/>
        <v>167,84</v>
      </c>
      <c r="Q43" s="37">
        <f t="shared" si="4"/>
        <v>2.3199999999999932</v>
      </c>
      <c r="R43" s="37" t="str">
        <f t="shared" si="5"/>
        <v>165,52</v>
      </c>
      <c r="S43" s="43"/>
      <c r="T43" s="40"/>
      <c r="U43" s="40"/>
      <c r="V43" s="40"/>
      <c r="W43" s="40"/>
      <c r="X43" s="40"/>
      <c r="Y43" s="40"/>
      <c r="Z43" s="40"/>
    </row>
    <row r="44" spans="2:26">
      <c r="B44" s="33">
        <v>37</v>
      </c>
      <c r="C44" s="34"/>
      <c r="D44" s="34"/>
      <c r="E44" s="34"/>
      <c r="F44" t="s">
        <v>145</v>
      </c>
      <c r="G44" t="s">
        <v>137</v>
      </c>
      <c r="H44" t="s">
        <v>144</v>
      </c>
      <c r="I44" s="40"/>
      <c r="J44" s="41">
        <v>37</v>
      </c>
      <c r="K44" s="35" t="str">
        <f t="shared" si="0"/>
        <v>В22-37</v>
      </c>
      <c r="L44" s="35" t="str">
        <f t="shared" si="0"/>
        <v>167,80</v>
      </c>
      <c r="M44" s="35" t="str">
        <f t="shared" si="2"/>
        <v>90-5(22)</v>
      </c>
      <c r="N44" s="36">
        <f t="shared" si="1"/>
        <v>0</v>
      </c>
      <c r="O44" s="36">
        <f t="shared" si="1"/>
        <v>0</v>
      </c>
      <c r="P44" s="36" t="str">
        <f t="shared" si="3"/>
        <v>167,80</v>
      </c>
      <c r="Q44" s="37">
        <f t="shared" si="4"/>
        <v>2.2800000000000011</v>
      </c>
      <c r="R44" s="37" t="str">
        <f t="shared" si="5"/>
        <v>165,52</v>
      </c>
      <c r="S44" s="43"/>
      <c r="T44" s="40"/>
      <c r="U44" s="40"/>
      <c r="V44" s="40"/>
      <c r="W44" s="40"/>
      <c r="X44" s="40"/>
      <c r="Y44" s="40"/>
      <c r="Z44" s="40"/>
    </row>
    <row r="45" spans="2:26">
      <c r="B45" s="33">
        <v>38</v>
      </c>
      <c r="C45" s="34"/>
      <c r="D45" s="34"/>
      <c r="E45" s="34"/>
      <c r="F45" t="s">
        <v>146</v>
      </c>
      <c r="G45" t="s">
        <v>147</v>
      </c>
      <c r="H45" t="s">
        <v>118</v>
      </c>
      <c r="I45" s="40"/>
      <c r="J45" s="41">
        <v>38</v>
      </c>
      <c r="K45" s="35" t="str">
        <f t="shared" si="0"/>
        <v>В22-38</v>
      </c>
      <c r="L45" s="35" t="str">
        <f t="shared" si="0"/>
        <v>168,14</v>
      </c>
      <c r="M45" s="35" t="str">
        <f t="shared" si="2"/>
        <v>90-5(22)</v>
      </c>
      <c r="N45" s="36">
        <f t="shared" si="1"/>
        <v>0</v>
      </c>
      <c r="O45" s="36">
        <f t="shared" si="1"/>
        <v>0</v>
      </c>
      <c r="P45" s="36" t="str">
        <f t="shared" si="3"/>
        <v>168,14</v>
      </c>
      <c r="Q45" s="37">
        <f t="shared" si="4"/>
        <v>1.9699999999999989</v>
      </c>
      <c r="R45" s="37" t="str">
        <f t="shared" si="5"/>
        <v>166,17</v>
      </c>
      <c r="S45" s="43"/>
      <c r="T45" s="40"/>
      <c r="U45" s="40"/>
      <c r="V45" s="40"/>
      <c r="W45" s="40"/>
      <c r="X45" s="40"/>
      <c r="Y45" s="40"/>
      <c r="Z45" s="40"/>
    </row>
    <row r="46" spans="2:26">
      <c r="B46" s="33">
        <v>39</v>
      </c>
      <c r="C46" s="34"/>
      <c r="D46" s="34"/>
      <c r="E46" s="34"/>
      <c r="F46" t="s">
        <v>148</v>
      </c>
      <c r="G46" t="s">
        <v>149</v>
      </c>
      <c r="H46" t="s">
        <v>150</v>
      </c>
      <c r="I46" s="40"/>
      <c r="J46" s="41">
        <v>39</v>
      </c>
      <c r="K46" s="35" t="str">
        <f t="shared" si="0"/>
        <v>В22-39</v>
      </c>
      <c r="L46" s="35" t="str">
        <f t="shared" si="0"/>
        <v>168,33</v>
      </c>
      <c r="M46" s="35" t="str">
        <f t="shared" si="2"/>
        <v>90-5(22)</v>
      </c>
      <c r="N46" s="36">
        <f t="shared" si="1"/>
        <v>0</v>
      </c>
      <c r="O46" s="36">
        <f t="shared" si="1"/>
        <v>0</v>
      </c>
      <c r="P46" s="36" t="str">
        <f t="shared" si="3"/>
        <v>168,33</v>
      </c>
      <c r="Q46" s="37">
        <f t="shared" si="4"/>
        <v>1.6400000000000148</v>
      </c>
      <c r="R46" s="37" t="str">
        <f t="shared" si="5"/>
        <v>166,69</v>
      </c>
      <c r="S46" s="43"/>
      <c r="T46" s="40"/>
      <c r="U46" s="40"/>
      <c r="V46" s="40"/>
      <c r="W46" s="40"/>
      <c r="X46" s="40"/>
      <c r="Y46" s="40"/>
      <c r="Z46" s="40"/>
    </row>
    <row r="47" spans="2:26">
      <c r="B47" s="33">
        <v>40</v>
      </c>
      <c r="C47" s="34"/>
      <c r="D47" s="34"/>
      <c r="E47" s="34"/>
      <c r="F47" t="s">
        <v>151</v>
      </c>
      <c r="G47" t="s">
        <v>152</v>
      </c>
      <c r="H47" t="s">
        <v>121</v>
      </c>
      <c r="I47" s="40"/>
      <c r="J47" s="41">
        <v>40</v>
      </c>
      <c r="K47" s="35" t="str">
        <f t="shared" si="0"/>
        <v>В22-40</v>
      </c>
      <c r="L47" s="35" t="str">
        <f t="shared" si="0"/>
        <v>168,54</v>
      </c>
      <c r="M47" s="35" t="str">
        <f t="shared" si="2"/>
        <v>90-5(22)</v>
      </c>
      <c r="N47" s="36">
        <f t="shared" si="1"/>
        <v>0</v>
      </c>
      <c r="O47" s="36">
        <f t="shared" si="1"/>
        <v>0</v>
      </c>
      <c r="P47" s="36" t="str">
        <f t="shared" si="3"/>
        <v>168,54</v>
      </c>
      <c r="Q47" s="37">
        <f t="shared" si="4"/>
        <v>2.1699999999999875</v>
      </c>
      <c r="R47" s="37" t="str">
        <f t="shared" si="5"/>
        <v>166,37</v>
      </c>
      <c r="S47" s="43"/>
      <c r="T47" s="40"/>
      <c r="U47" s="40"/>
      <c r="V47" s="40"/>
      <c r="W47" s="40"/>
      <c r="X47" s="40"/>
      <c r="Y47" s="40"/>
      <c r="Z47" s="40"/>
    </row>
    <row r="48" spans="2:26">
      <c r="B48" s="33">
        <v>41</v>
      </c>
      <c r="C48" s="34"/>
      <c r="D48" s="34"/>
      <c r="E48" s="34"/>
      <c r="F48" t="s">
        <v>153</v>
      </c>
      <c r="G48" t="s">
        <v>154</v>
      </c>
      <c r="H48" t="s">
        <v>155</v>
      </c>
      <c r="I48" s="40"/>
      <c r="J48" s="41">
        <v>41</v>
      </c>
      <c r="K48" s="35" t="str">
        <f t="shared" ref="K48:L63" si="6">F48</f>
        <v>В22-41</v>
      </c>
      <c r="L48" s="35" t="str">
        <f t="shared" si="6"/>
        <v>168,66</v>
      </c>
      <c r="M48" s="35" t="str">
        <f t="shared" si="2"/>
        <v>90-5(22)</v>
      </c>
      <c r="N48" s="36">
        <f t="shared" ref="N48:O63" si="7">C48</f>
        <v>0</v>
      </c>
      <c r="O48" s="36">
        <f t="shared" si="7"/>
        <v>0</v>
      </c>
      <c r="P48" s="36" t="str">
        <f t="shared" si="3"/>
        <v>168,66</v>
      </c>
      <c r="Q48" s="37">
        <f t="shared" si="4"/>
        <v>2.2199999999999989</v>
      </c>
      <c r="R48" s="37" t="str">
        <f t="shared" si="5"/>
        <v>166,44</v>
      </c>
      <c r="S48" s="43"/>
      <c r="T48" s="40"/>
      <c r="U48" s="40"/>
      <c r="V48" s="40"/>
      <c r="W48" s="40"/>
      <c r="X48" s="40"/>
      <c r="Y48" s="40"/>
      <c r="Z48" s="40"/>
    </row>
    <row r="49" spans="2:26">
      <c r="B49" s="33">
        <v>42</v>
      </c>
      <c r="C49" s="34"/>
      <c r="D49" s="34"/>
      <c r="E49" s="34"/>
      <c r="F49" t="s">
        <v>156</v>
      </c>
      <c r="G49" t="s">
        <v>157</v>
      </c>
      <c r="H49" t="s">
        <v>158</v>
      </c>
      <c r="I49" s="40"/>
      <c r="J49" s="41">
        <v>42</v>
      </c>
      <c r="K49" s="35" t="str">
        <f t="shared" si="6"/>
        <v>В22-42</v>
      </c>
      <c r="L49" s="35" t="str">
        <f t="shared" si="6"/>
        <v>170,11</v>
      </c>
      <c r="M49" s="35" t="str">
        <f t="shared" si="2"/>
        <v>90-5(22)</v>
      </c>
      <c r="N49" s="36">
        <f t="shared" si="7"/>
        <v>0</v>
      </c>
      <c r="O49" s="36">
        <f t="shared" si="7"/>
        <v>0</v>
      </c>
      <c r="P49" s="36" t="str">
        <f t="shared" si="3"/>
        <v>170,11</v>
      </c>
      <c r="Q49" s="37">
        <f t="shared" si="4"/>
        <v>2.0400000000000205</v>
      </c>
      <c r="R49" s="37" t="str">
        <f t="shared" si="5"/>
        <v>168,07</v>
      </c>
      <c r="S49" s="43"/>
      <c r="T49" s="40"/>
      <c r="U49" s="40"/>
      <c r="V49" s="40"/>
      <c r="W49" s="40"/>
      <c r="X49" s="40"/>
      <c r="Y49" s="40"/>
      <c r="Z49" s="40"/>
    </row>
    <row r="50" spans="2:26">
      <c r="B50" s="33">
        <v>43</v>
      </c>
      <c r="C50" s="34"/>
      <c r="D50" s="34"/>
      <c r="E50" s="34"/>
      <c r="F50" t="s">
        <v>159</v>
      </c>
      <c r="G50" t="s">
        <v>160</v>
      </c>
      <c r="H50" t="s">
        <v>161</v>
      </c>
      <c r="I50" s="40"/>
      <c r="J50" s="41">
        <v>43</v>
      </c>
      <c r="K50" s="35" t="str">
        <f t="shared" si="6"/>
        <v>В22-43</v>
      </c>
      <c r="L50" s="35" t="str">
        <f t="shared" si="6"/>
        <v>168,83</v>
      </c>
      <c r="M50" s="35" t="str">
        <f t="shared" si="2"/>
        <v>90-5(22)</v>
      </c>
      <c r="N50" s="36">
        <f t="shared" si="7"/>
        <v>0</v>
      </c>
      <c r="O50" s="36">
        <f t="shared" si="7"/>
        <v>0</v>
      </c>
      <c r="P50" s="36" t="str">
        <f t="shared" si="3"/>
        <v>168,83</v>
      </c>
      <c r="Q50" s="37">
        <f t="shared" si="4"/>
        <v>2</v>
      </c>
      <c r="R50" s="37" t="str">
        <f t="shared" si="5"/>
        <v>166,83</v>
      </c>
      <c r="S50" s="43"/>
      <c r="T50" s="40"/>
      <c r="U50" s="40"/>
      <c r="V50" s="40"/>
      <c r="W50" s="40"/>
      <c r="X50" s="40"/>
      <c r="Y50" s="40"/>
      <c r="Z50" s="40"/>
    </row>
    <row r="51" spans="2:26">
      <c r="B51" s="33">
        <v>44</v>
      </c>
      <c r="C51" s="34"/>
      <c r="D51" s="34"/>
      <c r="E51" s="34"/>
      <c r="F51" t="s">
        <v>162</v>
      </c>
      <c r="G51" t="s">
        <v>163</v>
      </c>
      <c r="H51" t="s">
        <v>161</v>
      </c>
      <c r="I51" s="40"/>
      <c r="J51" s="41">
        <v>44</v>
      </c>
      <c r="K51" s="35" t="str">
        <f t="shared" si="6"/>
        <v>В22-44</v>
      </c>
      <c r="L51" s="35" t="str">
        <f t="shared" si="6"/>
        <v>168,81</v>
      </c>
      <c r="M51" s="35" t="str">
        <f t="shared" si="2"/>
        <v>90-5(22)</v>
      </c>
      <c r="N51" s="36">
        <f t="shared" si="7"/>
        <v>0</v>
      </c>
      <c r="O51" s="36">
        <f t="shared" si="7"/>
        <v>0</v>
      </c>
      <c r="P51" s="36" t="str">
        <f t="shared" si="3"/>
        <v>168,81</v>
      </c>
      <c r="Q51" s="37">
        <f t="shared" si="4"/>
        <v>1.9799999999999898</v>
      </c>
      <c r="R51" s="37" t="str">
        <f t="shared" si="5"/>
        <v>166,83</v>
      </c>
      <c r="S51" s="43"/>
      <c r="T51" s="40"/>
      <c r="U51" s="40"/>
      <c r="V51" s="40"/>
      <c r="W51" s="40"/>
      <c r="X51" s="40"/>
      <c r="Y51" s="40"/>
      <c r="Z51" s="40"/>
    </row>
    <row r="52" spans="2:26">
      <c r="B52" s="33">
        <v>45</v>
      </c>
      <c r="C52" s="34"/>
      <c r="D52" s="34"/>
      <c r="E52" s="34"/>
      <c r="F52" t="s">
        <v>164</v>
      </c>
      <c r="G52" t="s">
        <v>165</v>
      </c>
      <c r="H52" t="s">
        <v>166</v>
      </c>
      <c r="I52" s="40"/>
      <c r="J52" s="41">
        <v>45</v>
      </c>
      <c r="K52" s="35" t="str">
        <f t="shared" si="6"/>
        <v>В22-45</v>
      </c>
      <c r="L52" s="35" t="str">
        <f t="shared" si="6"/>
        <v>170,05</v>
      </c>
      <c r="M52" s="35" t="str">
        <f t="shared" si="2"/>
        <v>90-5(22)</v>
      </c>
      <c r="N52" s="36">
        <f t="shared" si="7"/>
        <v>0</v>
      </c>
      <c r="O52" s="36">
        <f t="shared" si="7"/>
        <v>0</v>
      </c>
      <c r="P52" s="36" t="str">
        <f t="shared" si="3"/>
        <v>170,05</v>
      </c>
      <c r="Q52" s="37">
        <f t="shared" si="4"/>
        <v>2.6800000000000068</v>
      </c>
      <c r="R52" s="37" t="str">
        <f t="shared" si="5"/>
        <v>167,37</v>
      </c>
      <c r="S52" s="43"/>
      <c r="T52" s="40"/>
      <c r="U52" s="40"/>
      <c r="V52" s="40"/>
      <c r="W52" s="40"/>
      <c r="X52" s="40"/>
      <c r="Y52" s="40"/>
      <c r="Z52" s="40"/>
    </row>
    <row r="53" spans="2:26">
      <c r="B53" s="33">
        <v>46</v>
      </c>
      <c r="C53" s="34"/>
      <c r="D53" s="34"/>
      <c r="E53" s="34"/>
      <c r="F53" t="s">
        <v>167</v>
      </c>
      <c r="G53" t="s">
        <v>168</v>
      </c>
      <c r="H53" t="s">
        <v>169</v>
      </c>
      <c r="I53" s="40"/>
      <c r="J53" s="41">
        <v>46</v>
      </c>
      <c r="K53" s="35" t="str">
        <f t="shared" si="6"/>
        <v>В22-46</v>
      </c>
      <c r="L53" s="35" t="str">
        <f t="shared" si="6"/>
        <v>169,19</v>
      </c>
      <c r="M53" s="35" t="str">
        <f t="shared" si="2"/>
        <v>90-5(22)</v>
      </c>
      <c r="N53" s="36">
        <f t="shared" si="7"/>
        <v>0</v>
      </c>
      <c r="O53" s="36">
        <f t="shared" si="7"/>
        <v>0</v>
      </c>
      <c r="P53" s="36" t="str">
        <f t="shared" si="3"/>
        <v>169,19</v>
      </c>
      <c r="Q53" s="37">
        <f t="shared" si="4"/>
        <v>-7.9799999999999898</v>
      </c>
      <c r="R53" s="37" t="str">
        <f t="shared" si="5"/>
        <v>177,17</v>
      </c>
      <c r="S53" s="43"/>
      <c r="T53" s="40"/>
      <c r="U53" s="40"/>
      <c r="V53" s="40"/>
      <c r="W53" s="40"/>
      <c r="X53" s="40"/>
      <c r="Y53" s="40"/>
      <c r="Z53" s="40"/>
    </row>
    <row r="54" spans="2:26">
      <c r="B54" s="33">
        <v>47</v>
      </c>
      <c r="C54" s="34"/>
      <c r="D54" s="34"/>
      <c r="E54" s="34"/>
      <c r="F54" t="s">
        <v>170</v>
      </c>
      <c r="G54" t="s">
        <v>171</v>
      </c>
      <c r="H54" t="s">
        <v>172</v>
      </c>
      <c r="I54" s="40"/>
      <c r="J54" s="41">
        <v>47</v>
      </c>
      <c r="K54" s="35" t="str">
        <f t="shared" si="6"/>
        <v>В22-47</v>
      </c>
      <c r="L54" s="35" t="str">
        <f t="shared" si="6"/>
        <v>170,51</v>
      </c>
      <c r="M54" s="35" t="str">
        <f t="shared" si="2"/>
        <v>90-5(22)</v>
      </c>
      <c r="N54" s="36">
        <f t="shared" si="7"/>
        <v>0</v>
      </c>
      <c r="O54" s="36">
        <f t="shared" si="7"/>
        <v>0</v>
      </c>
      <c r="P54" s="36" t="str">
        <f t="shared" si="3"/>
        <v>170,51</v>
      </c>
      <c r="Q54" s="37">
        <f t="shared" si="4"/>
        <v>2.0300000000000011</v>
      </c>
      <c r="R54" s="37" t="str">
        <f t="shared" si="5"/>
        <v>168,48</v>
      </c>
      <c r="S54" s="43"/>
      <c r="T54" s="40"/>
      <c r="U54" s="40"/>
      <c r="V54" s="40"/>
      <c r="W54" s="40"/>
      <c r="X54" s="40"/>
      <c r="Y54" s="40"/>
      <c r="Z54" s="40"/>
    </row>
    <row r="55" spans="2:26">
      <c r="B55" s="33">
        <v>48</v>
      </c>
      <c r="C55" s="34"/>
      <c r="D55" s="34"/>
      <c r="E55" s="34"/>
      <c r="F55" t="s">
        <v>173</v>
      </c>
      <c r="G55" t="s">
        <v>174</v>
      </c>
      <c r="H55" t="s">
        <v>128</v>
      </c>
      <c r="I55" s="40"/>
      <c r="J55" s="41">
        <v>48</v>
      </c>
      <c r="K55" s="35" t="str">
        <f t="shared" si="6"/>
        <v>В22-48</v>
      </c>
      <c r="L55" s="35" t="str">
        <f t="shared" si="6"/>
        <v>170,33</v>
      </c>
      <c r="M55" s="35" t="str">
        <f t="shared" si="2"/>
        <v>90-5(22)</v>
      </c>
      <c r="N55" s="36">
        <f t="shared" si="7"/>
        <v>0</v>
      </c>
      <c r="O55" s="36">
        <f t="shared" si="7"/>
        <v>0</v>
      </c>
      <c r="P55" s="36" t="str">
        <f t="shared" si="3"/>
        <v>170,33</v>
      </c>
      <c r="Q55" s="37">
        <f t="shared" si="4"/>
        <v>2.0400000000000205</v>
      </c>
      <c r="R55" s="37" t="str">
        <f t="shared" si="5"/>
        <v>168,29</v>
      </c>
      <c r="S55" s="43"/>
      <c r="T55" s="40"/>
      <c r="U55" s="40"/>
      <c r="V55" s="40"/>
      <c r="W55" s="40"/>
      <c r="X55" s="40"/>
      <c r="Y55" s="40"/>
      <c r="Z55" s="40"/>
    </row>
    <row r="56" spans="2:26">
      <c r="B56" s="33">
        <v>49</v>
      </c>
      <c r="C56" s="34"/>
      <c r="D56" s="34"/>
      <c r="E56" s="34"/>
      <c r="F56" t="s">
        <v>175</v>
      </c>
      <c r="G56" t="s">
        <v>176</v>
      </c>
      <c r="H56" t="s">
        <v>154</v>
      </c>
      <c r="I56" s="40"/>
      <c r="J56" s="41">
        <v>49</v>
      </c>
      <c r="K56" s="35" t="str">
        <f t="shared" si="6"/>
        <v>В22-49</v>
      </c>
      <c r="L56" s="35" t="str">
        <f t="shared" si="6"/>
        <v>170,57</v>
      </c>
      <c r="M56" s="35" t="str">
        <f t="shared" si="2"/>
        <v>90-5(22)</v>
      </c>
      <c r="N56" s="36">
        <f t="shared" si="7"/>
        <v>0</v>
      </c>
      <c r="O56" s="36">
        <f t="shared" si="7"/>
        <v>0</v>
      </c>
      <c r="P56" s="36" t="str">
        <f t="shared" si="3"/>
        <v>170,57</v>
      </c>
      <c r="Q56" s="37">
        <f t="shared" si="4"/>
        <v>1.9099999999999966</v>
      </c>
      <c r="R56" s="37" t="str">
        <f t="shared" si="5"/>
        <v>168,66</v>
      </c>
      <c r="S56" s="43"/>
      <c r="T56" s="40"/>
      <c r="U56" s="40"/>
      <c r="V56" s="40"/>
      <c r="W56" s="40"/>
      <c r="X56" s="40"/>
      <c r="Y56" s="40"/>
      <c r="Z56" s="40"/>
    </row>
    <row r="57" spans="2:26">
      <c r="B57" s="33">
        <v>50</v>
      </c>
      <c r="C57" s="34"/>
      <c r="D57" s="34"/>
      <c r="E57" s="34"/>
      <c r="F57" t="s">
        <v>177</v>
      </c>
      <c r="G57" t="s">
        <v>178</v>
      </c>
      <c r="H57" t="s">
        <v>179</v>
      </c>
      <c r="I57" s="40"/>
      <c r="J57" s="41">
        <v>50</v>
      </c>
      <c r="K57" s="35" t="str">
        <f t="shared" si="6"/>
        <v>В22-50</v>
      </c>
      <c r="L57" s="35" t="str">
        <f t="shared" si="6"/>
        <v>169,13</v>
      </c>
      <c r="M57" s="35" t="str">
        <f t="shared" si="2"/>
        <v>90-5(22)</v>
      </c>
      <c r="N57" s="36">
        <f t="shared" si="7"/>
        <v>0</v>
      </c>
      <c r="O57" s="36">
        <f t="shared" si="7"/>
        <v>0</v>
      </c>
      <c r="P57" s="36" t="str">
        <f t="shared" si="3"/>
        <v>169,13</v>
      </c>
      <c r="Q57" s="37">
        <f t="shared" si="4"/>
        <v>1.6200000000000045</v>
      </c>
      <c r="R57" s="37" t="str">
        <f t="shared" si="5"/>
        <v>167,51</v>
      </c>
      <c r="S57" s="43"/>
      <c r="T57" s="40"/>
      <c r="U57" s="40"/>
      <c r="V57" s="40"/>
      <c r="W57" s="40"/>
      <c r="X57" s="40"/>
      <c r="Y57" s="40"/>
      <c r="Z57" s="40"/>
    </row>
    <row r="58" spans="2:26">
      <c r="B58" s="33">
        <v>51</v>
      </c>
      <c r="C58" s="34"/>
      <c r="D58" s="34"/>
      <c r="E58" s="34"/>
      <c r="F58" t="s">
        <v>180</v>
      </c>
      <c r="G58" t="s">
        <v>181</v>
      </c>
      <c r="H58" t="s">
        <v>182</v>
      </c>
      <c r="I58" s="40"/>
      <c r="J58" s="41">
        <v>51</v>
      </c>
      <c r="K58" s="35" t="str">
        <f t="shared" si="6"/>
        <v>В22-51</v>
      </c>
      <c r="L58" s="35" t="str">
        <f t="shared" si="6"/>
        <v>169,32</v>
      </c>
      <c r="M58" s="35" t="str">
        <f t="shared" si="2"/>
        <v>90-5(22)</v>
      </c>
      <c r="N58" s="36">
        <f t="shared" si="7"/>
        <v>0</v>
      </c>
      <c r="O58" s="36">
        <f t="shared" si="7"/>
        <v>0</v>
      </c>
      <c r="P58" s="36" t="str">
        <f t="shared" si="3"/>
        <v>169,32</v>
      </c>
      <c r="Q58" s="37">
        <f t="shared" si="4"/>
        <v>1.7800000000000011</v>
      </c>
      <c r="R58" s="37" t="str">
        <f t="shared" si="5"/>
        <v>167,54</v>
      </c>
      <c r="S58" s="43"/>
      <c r="T58" s="40"/>
      <c r="U58" s="40"/>
      <c r="V58" s="40"/>
      <c r="W58" s="40"/>
      <c r="X58" s="40"/>
      <c r="Y58" s="40"/>
      <c r="Z58" s="40"/>
    </row>
    <row r="59" spans="2:26">
      <c r="B59" s="33">
        <v>52</v>
      </c>
      <c r="C59" s="34"/>
      <c r="D59" s="34"/>
      <c r="E59" s="34"/>
      <c r="F59" t="s">
        <v>183</v>
      </c>
      <c r="G59" t="s">
        <v>184</v>
      </c>
      <c r="H59" t="s">
        <v>185</v>
      </c>
      <c r="I59" s="40"/>
      <c r="J59" s="41">
        <v>52</v>
      </c>
      <c r="K59" s="35" t="str">
        <f t="shared" si="6"/>
        <v>В22-52</v>
      </c>
      <c r="L59" s="35" t="str">
        <f t="shared" si="6"/>
        <v>169,62</v>
      </c>
      <c r="M59" s="35" t="str">
        <f t="shared" si="2"/>
        <v>90-5(22)</v>
      </c>
      <c r="N59" s="36">
        <f t="shared" si="7"/>
        <v>0</v>
      </c>
      <c r="O59" s="36">
        <f t="shared" si="7"/>
        <v>0</v>
      </c>
      <c r="P59" s="36" t="str">
        <f t="shared" si="3"/>
        <v>169,62</v>
      </c>
      <c r="Q59" s="37">
        <f t="shared" si="4"/>
        <v>102</v>
      </c>
      <c r="R59" s="37" t="str">
        <f t="shared" si="5"/>
        <v>67,62</v>
      </c>
      <c r="S59" s="43"/>
      <c r="T59" s="40"/>
      <c r="U59" s="40"/>
      <c r="V59" s="40"/>
      <c r="W59" s="40"/>
      <c r="X59" s="40"/>
      <c r="Y59" s="40"/>
      <c r="Z59" s="40"/>
    </row>
    <row r="60" spans="2:26">
      <c r="B60" s="33">
        <v>53</v>
      </c>
      <c r="C60" s="34"/>
      <c r="D60" s="34"/>
      <c r="E60" s="34"/>
      <c r="F60" t="s">
        <v>186</v>
      </c>
      <c r="G60" t="s">
        <v>187</v>
      </c>
      <c r="H60" t="s">
        <v>188</v>
      </c>
      <c r="I60" s="40"/>
      <c r="J60" s="41">
        <v>53</v>
      </c>
      <c r="K60" s="35" t="str">
        <f t="shared" si="6"/>
        <v>В22-53</v>
      </c>
      <c r="L60" s="35" t="str">
        <f t="shared" si="6"/>
        <v>170,59</v>
      </c>
      <c r="M60" s="35" t="str">
        <f t="shared" si="2"/>
        <v>90-5(22)</v>
      </c>
      <c r="N60" s="36">
        <f t="shared" si="7"/>
        <v>0</v>
      </c>
      <c r="O60" s="36">
        <f t="shared" si="7"/>
        <v>0</v>
      </c>
      <c r="P60" s="36" t="str">
        <f t="shared" si="3"/>
        <v>170,59</v>
      </c>
      <c r="Q60" s="37">
        <f t="shared" si="4"/>
        <v>2.0300000000000011</v>
      </c>
      <c r="R60" s="37" t="str">
        <f t="shared" si="5"/>
        <v>168,56</v>
      </c>
      <c r="S60" s="43"/>
      <c r="T60" s="40"/>
      <c r="U60" s="40"/>
      <c r="V60" s="40"/>
      <c r="W60" s="40"/>
      <c r="X60" s="40"/>
      <c r="Y60" s="40"/>
      <c r="Z60" s="40"/>
    </row>
    <row r="61" spans="2:26">
      <c r="B61" s="33">
        <v>54</v>
      </c>
      <c r="C61" s="34"/>
      <c r="D61" s="34"/>
      <c r="E61" s="34"/>
      <c r="F61" t="s">
        <v>189</v>
      </c>
      <c r="G61" t="s">
        <v>190</v>
      </c>
      <c r="H61" t="s">
        <v>191</v>
      </c>
      <c r="I61" s="40"/>
      <c r="J61" s="41">
        <v>54</v>
      </c>
      <c r="K61" s="35" t="str">
        <f t="shared" si="6"/>
        <v>В22-54</v>
      </c>
      <c r="L61" s="35" t="str">
        <f t="shared" si="6"/>
        <v>170,72</v>
      </c>
      <c r="M61" s="35" t="str">
        <f t="shared" si="2"/>
        <v>90-5(22)</v>
      </c>
      <c r="N61" s="36">
        <f t="shared" si="7"/>
        <v>0</v>
      </c>
      <c r="O61" s="36">
        <f t="shared" si="7"/>
        <v>0</v>
      </c>
      <c r="P61" s="36" t="str">
        <f t="shared" si="3"/>
        <v>170,72</v>
      </c>
      <c r="Q61" s="37">
        <f t="shared" si="4"/>
        <v>2.039999999999992</v>
      </c>
      <c r="R61" s="37" t="str">
        <f t="shared" si="5"/>
        <v>168,68</v>
      </c>
      <c r="S61" s="43"/>
      <c r="T61" s="40"/>
      <c r="U61" s="40"/>
      <c r="V61" s="40"/>
      <c r="W61" s="40"/>
      <c r="X61" s="40"/>
      <c r="Y61" s="40"/>
      <c r="Z61" s="40"/>
    </row>
    <row r="62" spans="2:26">
      <c r="B62" s="33">
        <v>55</v>
      </c>
      <c r="C62" s="34"/>
      <c r="D62" s="34"/>
      <c r="E62" s="34"/>
      <c r="F62" t="s">
        <v>192</v>
      </c>
      <c r="G62" t="s">
        <v>193</v>
      </c>
      <c r="H62" t="s">
        <v>194</v>
      </c>
      <c r="I62" s="40"/>
      <c r="J62" s="41">
        <v>55</v>
      </c>
      <c r="K62" s="35" t="str">
        <f t="shared" si="6"/>
        <v>В22-55</v>
      </c>
      <c r="L62" s="35" t="str">
        <f t="shared" si="6"/>
        <v>170,68</v>
      </c>
      <c r="M62" s="35" t="str">
        <f t="shared" si="2"/>
        <v>90-5(22)</v>
      </c>
      <c r="N62" s="36">
        <f t="shared" si="7"/>
        <v>0</v>
      </c>
      <c r="O62" s="36">
        <f t="shared" si="7"/>
        <v>0</v>
      </c>
      <c r="P62" s="36" t="str">
        <f t="shared" si="3"/>
        <v>170,68</v>
      </c>
      <c r="Q62" s="37">
        <f t="shared" si="4"/>
        <v>2.1100000000000136</v>
      </c>
      <c r="R62" s="37" t="str">
        <f t="shared" si="5"/>
        <v>168,57</v>
      </c>
      <c r="S62" s="43"/>
      <c r="T62" s="40"/>
      <c r="U62" s="40"/>
      <c r="V62" s="40"/>
      <c r="W62" s="40"/>
      <c r="X62" s="40"/>
      <c r="Y62" s="40"/>
      <c r="Z62" s="40"/>
    </row>
    <row r="63" spans="2:26">
      <c r="B63" s="33">
        <v>56</v>
      </c>
      <c r="C63" s="34"/>
      <c r="D63" s="34"/>
      <c r="E63" s="34"/>
      <c r="F63" t="s">
        <v>195</v>
      </c>
      <c r="G63" t="s">
        <v>196</v>
      </c>
      <c r="H63" t="s">
        <v>197</v>
      </c>
      <c r="I63" s="40"/>
      <c r="J63" s="41">
        <v>56</v>
      </c>
      <c r="K63" s="35" t="str">
        <f t="shared" si="6"/>
        <v>В22-56</v>
      </c>
      <c r="L63" s="35" t="str">
        <f t="shared" si="6"/>
        <v>171,46</v>
      </c>
      <c r="M63" s="35" t="str">
        <f t="shared" si="2"/>
        <v>90-5(22)</v>
      </c>
      <c r="N63" s="36">
        <f t="shared" si="7"/>
        <v>0</v>
      </c>
      <c r="O63" s="36">
        <f t="shared" si="7"/>
        <v>0</v>
      </c>
      <c r="P63" s="36" t="str">
        <f t="shared" si="3"/>
        <v>171,46</v>
      </c>
      <c r="Q63" s="37">
        <f t="shared" si="4"/>
        <v>1.3000000000000114</v>
      </c>
      <c r="R63" s="37" t="str">
        <f t="shared" si="5"/>
        <v>170,16</v>
      </c>
      <c r="S63" s="43"/>
      <c r="T63" s="40"/>
      <c r="U63" s="40"/>
      <c r="V63" s="40"/>
      <c r="W63" s="40"/>
      <c r="X63" s="40"/>
      <c r="Y63" s="40"/>
      <c r="Z63" s="40"/>
    </row>
    <row r="64" spans="2:26">
      <c r="B64" s="33">
        <v>57</v>
      </c>
      <c r="C64" s="34"/>
      <c r="D64" s="34"/>
      <c r="E64" s="34"/>
      <c r="F64" t="s">
        <v>198</v>
      </c>
      <c r="G64" t="s">
        <v>199</v>
      </c>
      <c r="H64" t="s">
        <v>200</v>
      </c>
      <c r="I64" s="40"/>
      <c r="J64" s="41">
        <v>57</v>
      </c>
      <c r="K64" s="35" t="str">
        <f t="shared" ref="K64:L127" si="8">F64</f>
        <v>В22-57</v>
      </c>
      <c r="L64" s="35" t="str">
        <f t="shared" si="8"/>
        <v>171,36</v>
      </c>
      <c r="M64" s="35" t="str">
        <f t="shared" si="2"/>
        <v>90-5(22)</v>
      </c>
      <c r="N64" s="36">
        <f t="shared" ref="N64:O127" si="9">C64</f>
        <v>0</v>
      </c>
      <c r="O64" s="36">
        <f t="shared" si="9"/>
        <v>0</v>
      </c>
      <c r="P64" s="36" t="str">
        <f t="shared" si="3"/>
        <v>171,36</v>
      </c>
      <c r="Q64" s="37">
        <f t="shared" si="4"/>
        <v>1.9400000000000261</v>
      </c>
      <c r="R64" s="37" t="str">
        <f t="shared" si="5"/>
        <v>169,42</v>
      </c>
      <c r="S64" s="43"/>
      <c r="T64" s="40"/>
      <c r="U64" s="40"/>
      <c r="V64" s="40"/>
      <c r="W64" s="40"/>
      <c r="X64" s="40"/>
      <c r="Y64" s="40"/>
      <c r="Z64" s="40"/>
    </row>
    <row r="65" spans="2:26">
      <c r="B65" s="33">
        <v>58</v>
      </c>
      <c r="C65" s="34"/>
      <c r="D65" s="34"/>
      <c r="E65" s="34"/>
      <c r="F65" t="s">
        <v>201</v>
      </c>
      <c r="G65" t="s">
        <v>202</v>
      </c>
      <c r="H65" t="s">
        <v>181</v>
      </c>
      <c r="I65" s="40"/>
      <c r="J65" s="41">
        <v>58</v>
      </c>
      <c r="K65" s="35" t="str">
        <f t="shared" si="8"/>
        <v>В22-58</v>
      </c>
      <c r="L65" s="35" t="str">
        <f t="shared" si="8"/>
        <v>170,75</v>
      </c>
      <c r="M65" s="35" t="str">
        <f t="shared" si="2"/>
        <v>90-5(22)</v>
      </c>
      <c r="N65" s="36">
        <f t="shared" si="9"/>
        <v>0</v>
      </c>
      <c r="O65" s="36">
        <f t="shared" si="9"/>
        <v>0</v>
      </c>
      <c r="P65" s="36" t="str">
        <f t="shared" si="3"/>
        <v>170,75</v>
      </c>
      <c r="Q65" s="37">
        <f t="shared" si="4"/>
        <v>1.4300000000000068</v>
      </c>
      <c r="R65" s="37" t="str">
        <f t="shared" si="5"/>
        <v>169,32</v>
      </c>
      <c r="S65" s="43"/>
      <c r="T65" s="40"/>
      <c r="U65" s="40"/>
      <c r="V65" s="40"/>
      <c r="W65" s="40"/>
      <c r="X65" s="40"/>
      <c r="Y65" s="40"/>
      <c r="Z65" s="40"/>
    </row>
    <row r="66" spans="2:26">
      <c r="B66" s="33">
        <v>59</v>
      </c>
      <c r="C66" s="34"/>
      <c r="D66" s="34"/>
      <c r="E66" s="34"/>
      <c r="F66" t="s">
        <v>203</v>
      </c>
      <c r="G66" t="s">
        <v>204</v>
      </c>
      <c r="H66" t="s">
        <v>168</v>
      </c>
      <c r="I66" s="40"/>
      <c r="J66" s="41">
        <v>59</v>
      </c>
      <c r="K66" s="35" t="str">
        <f t="shared" si="8"/>
        <v>В22-59</v>
      </c>
      <c r="L66" s="35" t="str">
        <f t="shared" si="8"/>
        <v>170,90</v>
      </c>
      <c r="M66" s="35" t="str">
        <f t="shared" si="2"/>
        <v>90-5(22)</v>
      </c>
      <c r="N66" s="36">
        <f t="shared" si="9"/>
        <v>0</v>
      </c>
      <c r="O66" s="36">
        <f t="shared" si="9"/>
        <v>0</v>
      </c>
      <c r="P66" s="36" t="str">
        <f t="shared" si="3"/>
        <v>170,90</v>
      </c>
      <c r="Q66" s="37">
        <f t="shared" si="4"/>
        <v>1.710000000000008</v>
      </c>
      <c r="R66" s="37" t="str">
        <f t="shared" si="5"/>
        <v>169,19</v>
      </c>
      <c r="S66" s="43"/>
      <c r="T66" s="40"/>
      <c r="U66" s="40"/>
      <c r="V66" s="40"/>
      <c r="W66" s="40"/>
      <c r="X66" s="40"/>
      <c r="Y66" s="40"/>
      <c r="Z66" s="40"/>
    </row>
    <row r="67" spans="2:26">
      <c r="B67" s="33">
        <v>60</v>
      </c>
      <c r="C67" s="34"/>
      <c r="D67" s="34"/>
      <c r="E67" s="34"/>
      <c r="F67" t="s">
        <v>205</v>
      </c>
      <c r="G67" t="s">
        <v>206</v>
      </c>
      <c r="H67" t="s">
        <v>207</v>
      </c>
      <c r="I67" s="40"/>
      <c r="J67" s="41">
        <v>60</v>
      </c>
      <c r="K67" s="35" t="str">
        <f t="shared" si="8"/>
        <v>В22-60</v>
      </c>
      <c r="L67" s="35" t="str">
        <f t="shared" si="8"/>
        <v>172,58</v>
      </c>
      <c r="M67" s="35" t="str">
        <f t="shared" si="2"/>
        <v>90-5(22)</v>
      </c>
      <c r="N67" s="36">
        <f t="shared" si="9"/>
        <v>0</v>
      </c>
      <c r="O67" s="36">
        <f t="shared" si="9"/>
        <v>0</v>
      </c>
      <c r="P67" s="36" t="str">
        <f t="shared" si="3"/>
        <v>172,58</v>
      </c>
      <c r="Q67" s="37">
        <f t="shared" si="4"/>
        <v>1.9699999999999989</v>
      </c>
      <c r="R67" s="37" t="str">
        <f t="shared" si="5"/>
        <v>170,61</v>
      </c>
      <c r="S67" s="43"/>
      <c r="T67" s="40"/>
      <c r="U67" s="40"/>
      <c r="V67" s="40"/>
      <c r="W67" s="40"/>
      <c r="X67" s="40"/>
      <c r="Y67" s="40"/>
      <c r="Z67" s="40"/>
    </row>
    <row r="68" spans="2:26">
      <c r="B68" s="33">
        <v>61</v>
      </c>
      <c r="C68" s="34"/>
      <c r="D68" s="34"/>
      <c r="E68" s="34"/>
      <c r="F68" t="s">
        <v>208</v>
      </c>
      <c r="G68" t="s">
        <v>209</v>
      </c>
      <c r="H68" t="s">
        <v>210</v>
      </c>
      <c r="I68" s="40"/>
      <c r="J68" s="41">
        <v>61</v>
      </c>
      <c r="K68" s="35" t="str">
        <f t="shared" si="8"/>
        <v>В22-61</v>
      </c>
      <c r="L68" s="35" t="str">
        <f t="shared" si="8"/>
        <v>172,65</v>
      </c>
      <c r="M68" s="35" t="str">
        <f t="shared" si="2"/>
        <v>90-5(22)</v>
      </c>
      <c r="N68" s="36">
        <f t="shared" si="9"/>
        <v>0</v>
      </c>
      <c r="O68" s="36">
        <f t="shared" si="9"/>
        <v>0</v>
      </c>
      <c r="P68" s="36" t="str">
        <f t="shared" si="3"/>
        <v>172,65</v>
      </c>
      <c r="Q68" s="37">
        <f t="shared" si="4"/>
        <v>2.0200000000000102</v>
      </c>
      <c r="R68" s="37" t="str">
        <f t="shared" si="5"/>
        <v>170,63</v>
      </c>
      <c r="S68" s="43"/>
      <c r="T68" s="40"/>
      <c r="U68" s="40"/>
      <c r="V68" s="40"/>
      <c r="W68" s="40"/>
      <c r="X68" s="40"/>
      <c r="Y68" s="40"/>
      <c r="Z68" s="40"/>
    </row>
    <row r="69" spans="2:26">
      <c r="B69" s="33">
        <v>62</v>
      </c>
      <c r="C69" s="34"/>
      <c r="D69" s="34"/>
      <c r="E69" s="34"/>
      <c r="F69" t="s">
        <v>211</v>
      </c>
      <c r="G69" t="s">
        <v>212</v>
      </c>
      <c r="H69" t="s">
        <v>213</v>
      </c>
      <c r="I69" s="40"/>
      <c r="J69" s="41">
        <v>62</v>
      </c>
      <c r="K69" s="35" t="str">
        <f t="shared" si="8"/>
        <v>В22-62</v>
      </c>
      <c r="L69" s="35" t="str">
        <f t="shared" si="8"/>
        <v>172,48</v>
      </c>
      <c r="M69" s="35" t="str">
        <f t="shared" si="2"/>
        <v>90-5(22)</v>
      </c>
      <c r="N69" s="36">
        <f t="shared" si="9"/>
        <v>0</v>
      </c>
      <c r="O69" s="36">
        <f t="shared" si="9"/>
        <v>0</v>
      </c>
      <c r="P69" s="36" t="str">
        <f t="shared" si="3"/>
        <v>172,48</v>
      </c>
      <c r="Q69" s="37">
        <f t="shared" si="4"/>
        <v>1.9399999999999977</v>
      </c>
      <c r="R69" s="37" t="str">
        <f t="shared" si="5"/>
        <v>170,54</v>
      </c>
      <c r="S69" s="43"/>
      <c r="T69" s="40"/>
      <c r="U69" s="40"/>
      <c r="V69" s="40"/>
      <c r="W69" s="40"/>
      <c r="X69" s="40"/>
      <c r="Y69" s="40"/>
      <c r="Z69" s="40"/>
    </row>
    <row r="70" spans="2:26">
      <c r="B70" s="33">
        <v>63</v>
      </c>
      <c r="C70" s="34"/>
      <c r="D70" s="34"/>
      <c r="E70" s="34"/>
      <c r="F70" t="s">
        <v>214</v>
      </c>
      <c r="G70" t="s">
        <v>215</v>
      </c>
      <c r="H70" t="s">
        <v>190</v>
      </c>
      <c r="I70" s="40"/>
      <c r="J70" s="41">
        <v>63</v>
      </c>
      <c r="K70" s="35" t="str">
        <f t="shared" si="8"/>
        <v>В22-63</v>
      </c>
      <c r="L70" s="35" t="str">
        <f t="shared" si="8"/>
        <v>173,72</v>
      </c>
      <c r="M70" s="35" t="str">
        <f t="shared" si="2"/>
        <v>90-5(22)</v>
      </c>
      <c r="N70" s="36">
        <f t="shared" si="9"/>
        <v>0</v>
      </c>
      <c r="O70" s="36">
        <f t="shared" si="9"/>
        <v>0</v>
      </c>
      <c r="P70" s="36" t="str">
        <f t="shared" si="3"/>
        <v>173,72</v>
      </c>
      <c r="Q70" s="37">
        <f t="shared" si="4"/>
        <v>3</v>
      </c>
      <c r="R70" s="37" t="str">
        <f t="shared" si="5"/>
        <v>170,72</v>
      </c>
      <c r="S70" s="43"/>
      <c r="T70" s="40"/>
      <c r="U70" s="40"/>
      <c r="V70" s="40"/>
      <c r="W70" s="40"/>
      <c r="X70" s="40"/>
      <c r="Y70" s="40"/>
      <c r="Z70" s="40"/>
    </row>
    <row r="71" spans="2:26">
      <c r="B71" s="33">
        <v>64</v>
      </c>
      <c r="C71" s="34"/>
      <c r="D71" s="34"/>
      <c r="E71" s="34"/>
      <c r="F71" t="s">
        <v>216</v>
      </c>
      <c r="G71" t="s">
        <v>217</v>
      </c>
      <c r="H71" t="s">
        <v>218</v>
      </c>
      <c r="I71" s="40"/>
      <c r="J71" s="41">
        <v>64</v>
      </c>
      <c r="K71" s="35" t="str">
        <f t="shared" si="8"/>
        <v>В22-64</v>
      </c>
      <c r="L71" s="35" t="str">
        <f t="shared" si="8"/>
        <v>173,57</v>
      </c>
      <c r="M71" s="35" t="str">
        <f t="shared" si="2"/>
        <v>90-5(22)</v>
      </c>
      <c r="N71" s="36">
        <f t="shared" si="9"/>
        <v>0</v>
      </c>
      <c r="O71" s="36">
        <f t="shared" si="9"/>
        <v>0</v>
      </c>
      <c r="P71" s="36" t="str">
        <f t="shared" si="3"/>
        <v>173,57</v>
      </c>
      <c r="Q71" s="37">
        <f t="shared" si="4"/>
        <v>1.7599999999999909</v>
      </c>
      <c r="R71" s="37" t="str">
        <f t="shared" si="5"/>
        <v>171,81</v>
      </c>
      <c r="S71" s="43"/>
      <c r="T71" s="40"/>
      <c r="U71" s="40"/>
      <c r="V71" s="40"/>
      <c r="W71" s="40"/>
      <c r="X71" s="40"/>
      <c r="Y71" s="40"/>
      <c r="Z71" s="40"/>
    </row>
    <row r="72" spans="2:26">
      <c r="B72" s="33">
        <v>65</v>
      </c>
      <c r="C72" s="34"/>
      <c r="D72" s="34"/>
      <c r="E72" s="34"/>
      <c r="F72" t="s">
        <v>219</v>
      </c>
      <c r="G72" t="s">
        <v>220</v>
      </c>
      <c r="H72" t="s">
        <v>221</v>
      </c>
      <c r="I72" s="40"/>
      <c r="J72" s="41">
        <v>65</v>
      </c>
      <c r="K72" s="35" t="str">
        <f t="shared" si="8"/>
        <v>В22-65</v>
      </c>
      <c r="L72" s="35" t="str">
        <f t="shared" si="8"/>
        <v>173,84</v>
      </c>
      <c r="M72" s="35" t="str">
        <f t="shared" si="2"/>
        <v>90-5(22)</v>
      </c>
      <c r="N72" s="36">
        <f t="shared" si="9"/>
        <v>0</v>
      </c>
      <c r="O72" s="36">
        <f t="shared" si="9"/>
        <v>0</v>
      </c>
      <c r="P72" s="36" t="str">
        <f t="shared" si="3"/>
        <v>173,84</v>
      </c>
      <c r="Q72" s="37">
        <f t="shared" si="4"/>
        <v>2.5300000000000011</v>
      </c>
      <c r="R72" s="37" t="str">
        <f t="shared" si="5"/>
        <v>171,31</v>
      </c>
      <c r="S72" s="43"/>
      <c r="T72" s="40"/>
      <c r="U72" s="40"/>
      <c r="V72" s="40"/>
      <c r="W72" s="40"/>
      <c r="X72" s="40"/>
      <c r="Y72" s="40"/>
      <c r="Z72" s="40"/>
    </row>
    <row r="73" spans="2:26">
      <c r="B73" s="33">
        <v>66</v>
      </c>
      <c r="C73" s="34"/>
      <c r="D73" s="34"/>
      <c r="E73" s="34"/>
      <c r="F73" t="s">
        <v>222</v>
      </c>
      <c r="G73" t="s">
        <v>223</v>
      </c>
      <c r="H73" t="s">
        <v>224</v>
      </c>
      <c r="I73" s="40"/>
      <c r="J73" s="41">
        <v>66</v>
      </c>
      <c r="K73" s="35" t="str">
        <f t="shared" si="8"/>
        <v>В22-66</v>
      </c>
      <c r="L73" s="35" t="str">
        <f t="shared" si="8"/>
        <v>173,38</v>
      </c>
      <c r="M73" s="35" t="str">
        <f t="shared" ref="M73:M136" si="10">$L$2</f>
        <v>90-5(22)</v>
      </c>
      <c r="N73" s="36">
        <f t="shared" si="9"/>
        <v>0</v>
      </c>
      <c r="O73" s="36">
        <f t="shared" si="9"/>
        <v>0</v>
      </c>
      <c r="P73" s="36" t="str">
        <f t="shared" ref="P73:P136" si="11">L73</f>
        <v>173,38</v>
      </c>
      <c r="Q73" s="37">
        <f t="shared" ref="Q73:Q136" si="12">P73-R73</f>
        <v>2.4499999999999886</v>
      </c>
      <c r="R73" s="37" t="str">
        <f t="shared" ref="R73:R136" si="13">H73</f>
        <v>170,93</v>
      </c>
      <c r="S73" s="43"/>
      <c r="T73" s="40"/>
      <c r="U73" s="40"/>
      <c r="V73" s="40"/>
      <c r="W73" s="40"/>
      <c r="X73" s="40"/>
      <c r="Y73" s="40"/>
      <c r="Z73" s="40"/>
    </row>
    <row r="74" spans="2:26">
      <c r="B74" s="33">
        <v>67</v>
      </c>
      <c r="C74" s="34"/>
      <c r="D74" s="34"/>
      <c r="E74" s="34"/>
      <c r="F74" t="s">
        <v>225</v>
      </c>
      <c r="G74" t="s">
        <v>226</v>
      </c>
      <c r="H74" t="s">
        <v>227</v>
      </c>
      <c r="I74" s="40"/>
      <c r="J74" s="41">
        <v>67</v>
      </c>
      <c r="K74" s="35" t="str">
        <f t="shared" si="8"/>
        <v>В22-67</v>
      </c>
      <c r="L74" s="35" t="str">
        <f t="shared" si="8"/>
        <v>173,19</v>
      </c>
      <c r="M74" s="35" t="str">
        <f t="shared" si="10"/>
        <v>90-5(22)</v>
      </c>
      <c r="N74" s="36">
        <f t="shared" si="9"/>
        <v>0</v>
      </c>
      <c r="O74" s="36">
        <f t="shared" si="9"/>
        <v>0</v>
      </c>
      <c r="P74" s="36" t="str">
        <f t="shared" si="11"/>
        <v>173,19</v>
      </c>
      <c r="Q74" s="37">
        <f t="shared" si="12"/>
        <v>1.9399999999999977</v>
      </c>
      <c r="R74" s="37" t="str">
        <f t="shared" si="13"/>
        <v>171,25</v>
      </c>
      <c r="S74" s="43"/>
      <c r="T74" s="40"/>
      <c r="U74" s="40"/>
      <c r="V74" s="40"/>
      <c r="W74" s="40"/>
      <c r="X74" s="40"/>
      <c r="Y74" s="40"/>
      <c r="Z74" s="40"/>
    </row>
    <row r="75" spans="2:26">
      <c r="B75" s="33">
        <v>68</v>
      </c>
      <c r="C75" s="34"/>
      <c r="D75" s="34"/>
      <c r="E75" s="34"/>
      <c r="F75" t="s">
        <v>228</v>
      </c>
      <c r="G75" t="s">
        <v>229</v>
      </c>
      <c r="H75" t="s">
        <v>230</v>
      </c>
      <c r="I75" s="40"/>
      <c r="J75" s="41">
        <v>68</v>
      </c>
      <c r="K75" s="35" t="str">
        <f t="shared" si="8"/>
        <v>В22-68</v>
      </c>
      <c r="L75" s="35" t="str">
        <f t="shared" si="8"/>
        <v>174,12</v>
      </c>
      <c r="M75" s="35" t="str">
        <f t="shared" si="10"/>
        <v>90-5(22)</v>
      </c>
      <c r="N75" s="36">
        <f t="shared" si="9"/>
        <v>0</v>
      </c>
      <c r="O75" s="36">
        <f t="shared" si="9"/>
        <v>0</v>
      </c>
      <c r="P75" s="36" t="str">
        <f t="shared" si="11"/>
        <v>174,12</v>
      </c>
      <c r="Q75" s="37">
        <f t="shared" si="12"/>
        <v>3.1400000000000148</v>
      </c>
      <c r="R75" s="37" t="str">
        <f t="shared" si="13"/>
        <v>170,98</v>
      </c>
      <c r="S75" s="43"/>
      <c r="T75" s="40"/>
      <c r="U75" s="40"/>
      <c r="V75" s="40"/>
      <c r="W75" s="40"/>
      <c r="X75" s="40"/>
      <c r="Y75" s="40"/>
      <c r="Z75" s="40"/>
    </row>
    <row r="76" spans="2:26">
      <c r="B76" s="33">
        <v>69</v>
      </c>
      <c r="C76" s="34"/>
      <c r="D76" s="34"/>
      <c r="E76" s="34"/>
      <c r="F76" t="s">
        <v>231</v>
      </c>
      <c r="G76" t="s">
        <v>232</v>
      </c>
      <c r="H76" t="s">
        <v>233</v>
      </c>
      <c r="I76" s="40"/>
      <c r="J76" s="41">
        <v>69</v>
      </c>
      <c r="K76" s="35" t="str">
        <f t="shared" si="8"/>
        <v>В22-69</v>
      </c>
      <c r="L76" s="35" t="str">
        <f t="shared" si="8"/>
        <v>173,98</v>
      </c>
      <c r="M76" s="35" t="str">
        <f t="shared" si="10"/>
        <v>90-5(22)</v>
      </c>
      <c r="N76" s="36">
        <f t="shared" si="9"/>
        <v>0</v>
      </c>
      <c r="O76" s="36">
        <f t="shared" si="9"/>
        <v>0</v>
      </c>
      <c r="P76" s="36" t="str">
        <f t="shared" si="11"/>
        <v>173,98</v>
      </c>
      <c r="Q76" s="37">
        <f t="shared" si="12"/>
        <v>2.4599999999999795</v>
      </c>
      <c r="R76" s="37" t="str">
        <f t="shared" si="13"/>
        <v>171,52</v>
      </c>
      <c r="S76" s="43"/>
      <c r="T76" s="40"/>
      <c r="U76" s="40"/>
      <c r="V76" s="40"/>
      <c r="W76" s="40"/>
      <c r="X76" s="40"/>
      <c r="Y76" s="40"/>
      <c r="Z76" s="40"/>
    </row>
    <row r="77" spans="2:26">
      <c r="B77" s="33">
        <v>70</v>
      </c>
      <c r="C77" s="34"/>
      <c r="D77" s="34"/>
      <c r="E77" s="34"/>
      <c r="F77" t="s">
        <v>234</v>
      </c>
      <c r="G77" t="s">
        <v>235</v>
      </c>
      <c r="H77" t="s">
        <v>236</v>
      </c>
      <c r="I77" s="40"/>
      <c r="J77" s="41">
        <v>70</v>
      </c>
      <c r="K77" s="35" t="str">
        <f t="shared" si="8"/>
        <v>В22-70</v>
      </c>
      <c r="L77" s="35" t="str">
        <f t="shared" si="8"/>
        <v>174,02</v>
      </c>
      <c r="M77" s="35" t="str">
        <f t="shared" si="10"/>
        <v>90-5(22)</v>
      </c>
      <c r="N77" s="36">
        <f t="shared" si="9"/>
        <v>0</v>
      </c>
      <c r="O77" s="36">
        <f t="shared" si="9"/>
        <v>0</v>
      </c>
      <c r="P77" s="36" t="str">
        <f t="shared" si="11"/>
        <v>174,02</v>
      </c>
      <c r="Q77" s="37">
        <f t="shared" si="12"/>
        <v>3.1599999999999966</v>
      </c>
      <c r="R77" s="37" t="str">
        <f t="shared" si="13"/>
        <v>170,86</v>
      </c>
      <c r="S77" s="43"/>
      <c r="T77" s="40"/>
      <c r="U77" s="40"/>
      <c r="V77" s="40"/>
      <c r="W77" s="40"/>
      <c r="X77" s="40"/>
      <c r="Y77" s="40"/>
      <c r="Z77" s="40"/>
    </row>
    <row r="78" spans="2:26">
      <c r="B78" s="33">
        <v>71</v>
      </c>
      <c r="C78" s="34"/>
      <c r="D78" s="34"/>
      <c r="E78" s="34"/>
      <c r="F78" t="s">
        <v>237</v>
      </c>
      <c r="G78" t="s">
        <v>238</v>
      </c>
      <c r="H78" t="s">
        <v>239</v>
      </c>
      <c r="I78" s="40"/>
      <c r="J78" s="41">
        <v>71</v>
      </c>
      <c r="K78" s="35" t="str">
        <f t="shared" si="8"/>
        <v>В22-71</v>
      </c>
      <c r="L78" s="35" t="str">
        <f t="shared" si="8"/>
        <v>171,92</v>
      </c>
      <c r="M78" s="35" t="str">
        <f t="shared" si="10"/>
        <v>90-5(22)</v>
      </c>
      <c r="N78" s="36">
        <f t="shared" si="9"/>
        <v>0</v>
      </c>
      <c r="O78" s="36">
        <f t="shared" si="9"/>
        <v>0</v>
      </c>
      <c r="P78" s="36" t="str">
        <f t="shared" si="11"/>
        <v>171,92</v>
      </c>
      <c r="Q78" s="37">
        <f t="shared" si="12"/>
        <v>1.9499999999999886</v>
      </c>
      <c r="R78" s="37" t="str">
        <f t="shared" si="13"/>
        <v>169,97</v>
      </c>
      <c r="S78" s="43"/>
      <c r="T78" s="40"/>
      <c r="U78" s="40"/>
      <c r="V78" s="40"/>
      <c r="W78" s="40"/>
      <c r="X78" s="40"/>
      <c r="Y78" s="40"/>
      <c r="Z78" s="40"/>
    </row>
    <row r="79" spans="2:26">
      <c r="B79" s="33">
        <v>72</v>
      </c>
      <c r="C79" s="34"/>
      <c r="D79" s="34"/>
      <c r="E79" s="34"/>
      <c r="F79" t="s">
        <v>240</v>
      </c>
      <c r="G79" t="s">
        <v>241</v>
      </c>
      <c r="H79" t="s">
        <v>242</v>
      </c>
      <c r="I79" s="40"/>
      <c r="J79" s="41">
        <v>72</v>
      </c>
      <c r="K79" s="35" t="str">
        <f t="shared" si="8"/>
        <v>В22-72</v>
      </c>
      <c r="L79" s="35" t="str">
        <f t="shared" si="8"/>
        <v>172,05</v>
      </c>
      <c r="M79" s="35" t="str">
        <f t="shared" si="10"/>
        <v>90-5(22)</v>
      </c>
      <c r="N79" s="36">
        <f t="shared" si="9"/>
        <v>0</v>
      </c>
      <c r="O79" s="36">
        <f t="shared" si="9"/>
        <v>0</v>
      </c>
      <c r="P79" s="36" t="str">
        <f t="shared" si="11"/>
        <v>172,05</v>
      </c>
      <c r="Q79" s="37">
        <f t="shared" si="12"/>
        <v>1.9300000000000068</v>
      </c>
      <c r="R79" s="37" t="str">
        <f t="shared" si="13"/>
        <v>170,12</v>
      </c>
      <c r="S79" s="43"/>
      <c r="T79" s="40"/>
      <c r="U79" s="40"/>
      <c r="V79" s="40"/>
      <c r="W79" s="40"/>
      <c r="X79" s="40"/>
      <c r="Y79" s="40"/>
      <c r="Z79" s="40"/>
    </row>
    <row r="80" spans="2:26">
      <c r="B80" s="33">
        <v>73</v>
      </c>
      <c r="C80" s="34"/>
      <c r="D80" s="34"/>
      <c r="E80" s="34"/>
      <c r="F80" t="s">
        <v>243</v>
      </c>
      <c r="G80" t="s">
        <v>244</v>
      </c>
      <c r="H80" t="s">
        <v>245</v>
      </c>
      <c r="I80" s="40"/>
      <c r="J80" s="41">
        <v>73</v>
      </c>
      <c r="K80" s="35" t="str">
        <f t="shared" si="8"/>
        <v>В22-73</v>
      </c>
      <c r="L80" s="35" t="str">
        <f t="shared" si="8"/>
        <v>173,34</v>
      </c>
      <c r="M80" s="35" t="str">
        <f t="shared" si="10"/>
        <v>90-5(22)</v>
      </c>
      <c r="N80" s="36">
        <f t="shared" si="9"/>
        <v>0</v>
      </c>
      <c r="O80" s="36">
        <f t="shared" si="9"/>
        <v>0</v>
      </c>
      <c r="P80" s="36" t="str">
        <f t="shared" si="11"/>
        <v>173,34</v>
      </c>
      <c r="Q80" s="37">
        <f t="shared" si="12"/>
        <v>1.6700000000000159</v>
      </c>
      <c r="R80" s="37" t="str">
        <f t="shared" si="13"/>
        <v>171,67</v>
      </c>
      <c r="S80" s="43"/>
      <c r="T80" s="40"/>
      <c r="U80" s="40"/>
      <c r="V80" s="40"/>
      <c r="W80" s="40"/>
      <c r="X80" s="40"/>
      <c r="Y80" s="40"/>
      <c r="Z80" s="40"/>
    </row>
    <row r="81" spans="2:26">
      <c r="B81" s="33">
        <v>74</v>
      </c>
      <c r="C81" s="34"/>
      <c r="D81" s="34"/>
      <c r="E81" s="34"/>
      <c r="F81" t="s">
        <v>246</v>
      </c>
      <c r="G81" t="s">
        <v>247</v>
      </c>
      <c r="H81" t="s">
        <v>248</v>
      </c>
      <c r="I81" s="40"/>
      <c r="J81" s="41">
        <v>74</v>
      </c>
      <c r="K81" s="35" t="str">
        <f t="shared" si="8"/>
        <v>В22-74</v>
      </c>
      <c r="L81" s="35" t="str">
        <f t="shared" si="8"/>
        <v>174,18</v>
      </c>
      <c r="M81" s="35" t="str">
        <f t="shared" si="10"/>
        <v>90-5(22)</v>
      </c>
      <c r="N81" s="36">
        <f t="shared" si="9"/>
        <v>0</v>
      </c>
      <c r="O81" s="36">
        <f t="shared" si="9"/>
        <v>0</v>
      </c>
      <c r="P81" s="36" t="str">
        <f t="shared" si="11"/>
        <v>174,18</v>
      </c>
      <c r="Q81" s="37">
        <f t="shared" si="12"/>
        <v>1.6200000000000045</v>
      </c>
      <c r="R81" s="37" t="str">
        <f t="shared" si="13"/>
        <v>172,56</v>
      </c>
      <c r="S81" s="43"/>
      <c r="T81" s="40"/>
      <c r="U81" s="40"/>
      <c r="V81" s="40"/>
      <c r="W81" s="40"/>
      <c r="X81" s="40"/>
      <c r="Y81" s="40"/>
      <c r="Z81" s="40"/>
    </row>
    <row r="82" spans="2:26">
      <c r="B82" s="33">
        <v>75</v>
      </c>
      <c r="C82" s="34"/>
      <c r="D82" s="34"/>
      <c r="E82" s="34"/>
      <c r="F82" t="s">
        <v>249</v>
      </c>
      <c r="G82" t="s">
        <v>250</v>
      </c>
      <c r="H82" t="s">
        <v>251</v>
      </c>
      <c r="I82" s="40"/>
      <c r="J82" s="41">
        <v>75</v>
      </c>
      <c r="K82" s="35" t="str">
        <f t="shared" si="8"/>
        <v>В22-75</v>
      </c>
      <c r="L82" s="35" t="str">
        <f t="shared" si="8"/>
        <v>175,75</v>
      </c>
      <c r="M82" s="35" t="str">
        <f t="shared" si="10"/>
        <v>90-5(22)</v>
      </c>
      <c r="N82" s="36">
        <f t="shared" si="9"/>
        <v>0</v>
      </c>
      <c r="O82" s="36">
        <f t="shared" si="9"/>
        <v>0</v>
      </c>
      <c r="P82" s="36" t="str">
        <f t="shared" si="11"/>
        <v>175,75</v>
      </c>
      <c r="Q82" s="37">
        <f t="shared" si="12"/>
        <v>3.8000000000000114</v>
      </c>
      <c r="R82" s="37" t="str">
        <f t="shared" si="13"/>
        <v>171,95</v>
      </c>
      <c r="S82" s="43"/>
      <c r="T82" s="40"/>
      <c r="U82" s="40"/>
      <c r="V82" s="40"/>
      <c r="W82" s="40"/>
      <c r="X82" s="40"/>
      <c r="Y82" s="40"/>
      <c r="Z82" s="40"/>
    </row>
    <row r="83" spans="2:26">
      <c r="B83" s="33">
        <v>76</v>
      </c>
      <c r="C83" s="34"/>
      <c r="D83" s="34"/>
      <c r="E83" s="34"/>
      <c r="F83" t="s">
        <v>252</v>
      </c>
      <c r="G83" t="s">
        <v>253</v>
      </c>
      <c r="H83" t="s">
        <v>218</v>
      </c>
      <c r="I83" s="40"/>
      <c r="J83" s="41">
        <v>76</v>
      </c>
      <c r="K83" s="35" t="str">
        <f t="shared" si="8"/>
        <v>В22-76</v>
      </c>
      <c r="L83" s="35" t="str">
        <f t="shared" si="8"/>
        <v>175,40</v>
      </c>
      <c r="M83" s="35" t="str">
        <f t="shared" si="10"/>
        <v>90-5(22)</v>
      </c>
      <c r="N83" s="36">
        <f t="shared" si="9"/>
        <v>0</v>
      </c>
      <c r="O83" s="36">
        <f t="shared" si="9"/>
        <v>0</v>
      </c>
      <c r="P83" s="36" t="str">
        <f t="shared" si="11"/>
        <v>175,40</v>
      </c>
      <c r="Q83" s="37">
        <f t="shared" si="12"/>
        <v>3.5900000000000034</v>
      </c>
      <c r="R83" s="37" t="str">
        <f t="shared" si="13"/>
        <v>171,81</v>
      </c>
      <c r="S83" s="43"/>
      <c r="T83" s="40"/>
      <c r="U83" s="40"/>
      <c r="V83" s="40"/>
      <c r="W83" s="40"/>
      <c r="X83" s="40"/>
      <c r="Y83" s="40"/>
      <c r="Z83" s="40"/>
    </row>
    <row r="84" spans="2:26">
      <c r="B84" s="33">
        <v>77</v>
      </c>
      <c r="C84" s="34"/>
      <c r="D84" s="34"/>
      <c r="E84" s="34"/>
      <c r="F84" t="s">
        <v>254</v>
      </c>
      <c r="G84" t="s">
        <v>255</v>
      </c>
      <c r="H84" t="s">
        <v>218</v>
      </c>
      <c r="I84" s="40"/>
      <c r="J84" s="41">
        <v>77</v>
      </c>
      <c r="K84" s="35" t="str">
        <f t="shared" si="8"/>
        <v>В22-77</v>
      </c>
      <c r="L84" s="35" t="str">
        <f t="shared" si="8"/>
        <v>175,41</v>
      </c>
      <c r="M84" s="35" t="str">
        <f t="shared" si="10"/>
        <v>90-5(22)</v>
      </c>
      <c r="N84" s="36">
        <f t="shared" si="9"/>
        <v>0</v>
      </c>
      <c r="O84" s="36">
        <f t="shared" si="9"/>
        <v>0</v>
      </c>
      <c r="P84" s="36" t="str">
        <f t="shared" si="11"/>
        <v>175,41</v>
      </c>
      <c r="Q84" s="37">
        <f t="shared" si="12"/>
        <v>3.5999999999999943</v>
      </c>
      <c r="R84" s="37" t="str">
        <f t="shared" si="13"/>
        <v>171,81</v>
      </c>
      <c r="S84" s="43"/>
      <c r="T84" s="40"/>
      <c r="U84" s="40"/>
      <c r="V84" s="40"/>
      <c r="W84" s="40"/>
      <c r="X84" s="40"/>
      <c r="Y84" s="40"/>
      <c r="Z84" s="40"/>
    </row>
    <row r="85" spans="2:26">
      <c r="B85" s="33">
        <v>78</v>
      </c>
      <c r="C85" s="34"/>
      <c r="D85" s="34"/>
      <c r="E85" s="34"/>
      <c r="F85" t="s">
        <v>256</v>
      </c>
      <c r="G85" t="s">
        <v>257</v>
      </c>
      <c r="H85" t="s">
        <v>258</v>
      </c>
      <c r="I85" s="40"/>
      <c r="J85" s="41">
        <v>78</v>
      </c>
      <c r="K85" s="35" t="str">
        <f t="shared" si="8"/>
        <v>В22-78</v>
      </c>
      <c r="L85" s="35" t="str">
        <f t="shared" si="8"/>
        <v>175,43</v>
      </c>
      <c r="M85" s="35" t="str">
        <f t="shared" si="10"/>
        <v>90-5(22)</v>
      </c>
      <c r="N85" s="36">
        <f t="shared" si="9"/>
        <v>0</v>
      </c>
      <c r="O85" s="36">
        <f t="shared" si="9"/>
        <v>0</v>
      </c>
      <c r="P85" s="36" t="str">
        <f t="shared" si="11"/>
        <v>175,43</v>
      </c>
      <c r="Q85" s="37">
        <f t="shared" si="12"/>
        <v>3.5999999999999943</v>
      </c>
      <c r="R85" s="37" t="str">
        <f t="shared" si="13"/>
        <v>171,83</v>
      </c>
      <c r="S85" s="43"/>
      <c r="T85" s="40"/>
      <c r="U85" s="40"/>
      <c r="V85" s="40"/>
      <c r="W85" s="40"/>
      <c r="X85" s="40"/>
      <c r="Y85" s="40"/>
      <c r="Z85" s="40"/>
    </row>
    <row r="86" spans="2:26">
      <c r="B86" s="33">
        <v>79</v>
      </c>
      <c r="C86" s="34"/>
      <c r="D86" s="34"/>
      <c r="E86" s="34"/>
      <c r="F86" t="s">
        <v>259</v>
      </c>
      <c r="G86" t="s">
        <v>260</v>
      </c>
      <c r="H86" t="s">
        <v>261</v>
      </c>
      <c r="I86" s="40"/>
      <c r="J86" s="41">
        <v>79</v>
      </c>
      <c r="K86" s="35" t="str">
        <f t="shared" si="8"/>
        <v>В22-79</v>
      </c>
      <c r="L86" s="35" t="str">
        <f t="shared" si="8"/>
        <v>175,67</v>
      </c>
      <c r="M86" s="35" t="str">
        <f t="shared" si="10"/>
        <v>90-5(22)</v>
      </c>
      <c r="N86" s="36">
        <f t="shared" si="9"/>
        <v>0</v>
      </c>
      <c r="O86" s="36">
        <f t="shared" si="9"/>
        <v>0</v>
      </c>
      <c r="P86" s="36" t="str">
        <f t="shared" si="11"/>
        <v>175,67</v>
      </c>
      <c r="Q86" s="37">
        <f t="shared" si="12"/>
        <v>19.919999999999987</v>
      </c>
      <c r="R86" s="37" t="str">
        <f t="shared" si="13"/>
        <v>155,75</v>
      </c>
      <c r="S86" s="43"/>
      <c r="T86" s="40"/>
      <c r="U86" s="40"/>
      <c r="V86" s="40"/>
      <c r="W86" s="40"/>
      <c r="X86" s="40"/>
      <c r="Y86" s="40"/>
      <c r="Z86" s="40"/>
    </row>
    <row r="87" spans="2:26">
      <c r="B87" s="33">
        <v>80</v>
      </c>
      <c r="C87" s="34"/>
      <c r="D87" s="34"/>
      <c r="E87" s="34"/>
      <c r="F87" t="s">
        <v>262</v>
      </c>
      <c r="G87" t="s">
        <v>263</v>
      </c>
      <c r="H87" t="s">
        <v>264</v>
      </c>
      <c r="I87" s="40"/>
      <c r="J87" s="41">
        <v>80</v>
      </c>
      <c r="K87" s="35" t="str">
        <f t="shared" si="8"/>
        <v>В22-80</v>
      </c>
      <c r="L87" s="35" t="str">
        <f t="shared" si="8"/>
        <v>174,88</v>
      </c>
      <c r="M87" s="35" t="str">
        <f t="shared" si="10"/>
        <v>90-5(22)</v>
      </c>
      <c r="N87" s="36">
        <f t="shared" si="9"/>
        <v>0</v>
      </c>
      <c r="O87" s="36">
        <f t="shared" si="9"/>
        <v>0</v>
      </c>
      <c r="P87" s="36" t="str">
        <f t="shared" si="11"/>
        <v>174,88</v>
      </c>
      <c r="Q87" s="37">
        <f t="shared" si="12"/>
        <v>1.6599999999999966</v>
      </c>
      <c r="R87" s="37" t="str">
        <f t="shared" si="13"/>
        <v>173,22</v>
      </c>
      <c r="S87" s="43"/>
      <c r="T87" s="40"/>
      <c r="U87" s="40"/>
      <c r="V87" s="40"/>
      <c r="W87" s="40"/>
      <c r="X87" s="40"/>
      <c r="Y87" s="40"/>
      <c r="Z87" s="40"/>
    </row>
    <row r="88" spans="2:26">
      <c r="B88" s="33">
        <v>81</v>
      </c>
      <c r="C88" s="34"/>
      <c r="D88" s="34"/>
      <c r="E88" s="34"/>
      <c r="F88" t="s">
        <v>265</v>
      </c>
      <c r="G88" t="s">
        <v>266</v>
      </c>
      <c r="H88" t="s">
        <v>267</v>
      </c>
      <c r="I88" s="40"/>
      <c r="J88" s="41">
        <v>81</v>
      </c>
      <c r="K88" s="35" t="str">
        <f t="shared" si="8"/>
        <v>В22-81</v>
      </c>
      <c r="L88" s="35" t="str">
        <f t="shared" si="8"/>
        <v>175,09</v>
      </c>
      <c r="M88" s="35" t="str">
        <f t="shared" si="10"/>
        <v>90-5(22)</v>
      </c>
      <c r="N88" s="36">
        <f t="shared" si="9"/>
        <v>0</v>
      </c>
      <c r="O88" s="36">
        <f t="shared" si="9"/>
        <v>0</v>
      </c>
      <c r="P88" s="36" t="str">
        <f t="shared" si="11"/>
        <v>175,09</v>
      </c>
      <c r="Q88" s="37">
        <f t="shared" si="12"/>
        <v>1.1599999999999966</v>
      </c>
      <c r="R88" s="37" t="str">
        <f t="shared" si="13"/>
        <v>173,93</v>
      </c>
      <c r="S88" s="43"/>
      <c r="T88" s="40"/>
      <c r="U88" s="40"/>
      <c r="V88" s="40"/>
      <c r="W88" s="40"/>
      <c r="X88" s="40"/>
      <c r="Y88" s="40"/>
      <c r="Z88" s="40"/>
    </row>
    <row r="89" spans="2:26">
      <c r="B89" s="33">
        <v>82</v>
      </c>
      <c r="C89" s="34"/>
      <c r="D89" s="34"/>
      <c r="E89" s="34"/>
      <c r="F89" t="s">
        <v>268</v>
      </c>
      <c r="G89" t="s">
        <v>269</v>
      </c>
      <c r="H89" t="s">
        <v>270</v>
      </c>
      <c r="I89" s="40"/>
      <c r="J89" s="41">
        <v>82</v>
      </c>
      <c r="K89" s="35" t="str">
        <f t="shared" si="8"/>
        <v>В22-82</v>
      </c>
      <c r="L89" s="35" t="str">
        <f t="shared" si="8"/>
        <v>176,95</v>
      </c>
      <c r="M89" s="35" t="str">
        <f t="shared" si="10"/>
        <v>90-5(22)</v>
      </c>
      <c r="N89" s="36">
        <f t="shared" si="9"/>
        <v>0</v>
      </c>
      <c r="O89" s="36">
        <f t="shared" si="9"/>
        <v>0</v>
      </c>
      <c r="P89" s="36" t="str">
        <f t="shared" si="11"/>
        <v>176,95</v>
      </c>
      <c r="Q89" s="37">
        <f t="shared" si="12"/>
        <v>2</v>
      </c>
      <c r="R89" s="37" t="str">
        <f t="shared" si="13"/>
        <v>174,95</v>
      </c>
      <c r="S89" s="43"/>
      <c r="T89" s="40"/>
      <c r="U89" s="40"/>
      <c r="V89" s="40"/>
      <c r="W89" s="40"/>
      <c r="X89" s="40"/>
      <c r="Y89" s="40"/>
      <c r="Z89" s="40"/>
    </row>
    <row r="90" spans="2:26">
      <c r="B90" s="33">
        <v>83</v>
      </c>
      <c r="C90" s="34"/>
      <c r="D90" s="34"/>
      <c r="E90" s="34"/>
      <c r="F90" t="s">
        <v>271</v>
      </c>
      <c r="G90" t="s">
        <v>272</v>
      </c>
      <c r="H90" t="s">
        <v>273</v>
      </c>
      <c r="I90" s="40"/>
      <c r="J90" s="41">
        <v>83</v>
      </c>
      <c r="K90" s="35" t="str">
        <f t="shared" si="8"/>
        <v>В22-83</v>
      </c>
      <c r="L90" s="35" t="str">
        <f t="shared" si="8"/>
        <v>176,98</v>
      </c>
      <c r="M90" s="35" t="str">
        <f t="shared" si="10"/>
        <v>90-5(22)</v>
      </c>
      <c r="N90" s="36">
        <f t="shared" si="9"/>
        <v>0</v>
      </c>
      <c r="O90" s="36">
        <f t="shared" si="9"/>
        <v>0</v>
      </c>
      <c r="P90" s="36" t="str">
        <f t="shared" si="11"/>
        <v>176,98</v>
      </c>
      <c r="Q90" s="37">
        <f t="shared" si="12"/>
        <v>1.5999999999999943</v>
      </c>
      <c r="R90" s="37" t="str">
        <f t="shared" si="13"/>
        <v>175,38</v>
      </c>
      <c r="S90" s="43"/>
      <c r="T90" s="40"/>
      <c r="U90" s="40"/>
      <c r="V90" s="40"/>
      <c r="W90" s="40"/>
      <c r="X90" s="40"/>
      <c r="Y90" s="40"/>
      <c r="Z90" s="40"/>
    </row>
    <row r="91" spans="2:26">
      <c r="B91" s="33">
        <v>84</v>
      </c>
      <c r="C91" s="34"/>
      <c r="D91" s="34"/>
      <c r="E91" s="34"/>
      <c r="F91" t="s">
        <v>274</v>
      </c>
      <c r="G91" t="s">
        <v>275</v>
      </c>
      <c r="H91" t="s">
        <v>276</v>
      </c>
      <c r="I91" s="40"/>
      <c r="J91" s="41">
        <v>84</v>
      </c>
      <c r="K91" s="35" t="str">
        <f t="shared" si="8"/>
        <v>В22-84</v>
      </c>
      <c r="L91" s="35" t="str">
        <f t="shared" si="8"/>
        <v>177,30</v>
      </c>
      <c r="M91" s="35" t="str">
        <f t="shared" si="10"/>
        <v>90-5(22)</v>
      </c>
      <c r="N91" s="36">
        <f t="shared" si="9"/>
        <v>0</v>
      </c>
      <c r="O91" s="36">
        <f t="shared" si="9"/>
        <v>0</v>
      </c>
      <c r="P91" s="36" t="str">
        <f t="shared" si="11"/>
        <v>177,30</v>
      </c>
      <c r="Q91" s="37">
        <f t="shared" si="12"/>
        <v>1.6700000000000159</v>
      </c>
      <c r="R91" s="37" t="str">
        <f t="shared" si="13"/>
        <v>175,63</v>
      </c>
      <c r="S91" s="43"/>
      <c r="T91" s="40"/>
      <c r="U91" s="40"/>
      <c r="V91" s="40"/>
      <c r="W91" s="40"/>
      <c r="X91" s="40"/>
      <c r="Y91" s="40"/>
      <c r="Z91" s="40"/>
    </row>
    <row r="92" spans="2:26">
      <c r="B92" s="33">
        <v>85</v>
      </c>
      <c r="C92" s="34"/>
      <c r="D92" s="34"/>
      <c r="E92" s="34"/>
      <c r="F92" t="s">
        <v>277</v>
      </c>
      <c r="G92" t="s">
        <v>278</v>
      </c>
      <c r="H92" t="s">
        <v>279</v>
      </c>
      <c r="I92" s="40"/>
      <c r="J92" s="41">
        <v>85</v>
      </c>
      <c r="K92" s="35" t="str">
        <f t="shared" si="8"/>
        <v>В22-85</v>
      </c>
      <c r="L92" s="35" t="str">
        <f t="shared" si="8"/>
        <v>177,78</v>
      </c>
      <c r="M92" s="35" t="str">
        <f t="shared" si="10"/>
        <v>90-5(22)</v>
      </c>
      <c r="N92" s="36">
        <f t="shared" si="9"/>
        <v>0</v>
      </c>
      <c r="O92" s="36">
        <f t="shared" si="9"/>
        <v>0</v>
      </c>
      <c r="P92" s="36" t="str">
        <f t="shared" si="11"/>
        <v>177,78</v>
      </c>
      <c r="Q92" s="37">
        <f t="shared" si="12"/>
        <v>2</v>
      </c>
      <c r="R92" s="37" t="str">
        <f t="shared" si="13"/>
        <v>175,78</v>
      </c>
      <c r="S92" s="43"/>
      <c r="T92" s="40"/>
      <c r="U92" s="40"/>
      <c r="V92" s="40"/>
      <c r="W92" s="40"/>
      <c r="X92" s="40"/>
      <c r="Y92" s="40"/>
      <c r="Z92" s="40"/>
    </row>
    <row r="93" spans="2:26">
      <c r="B93" s="33">
        <v>86</v>
      </c>
      <c r="C93" s="34"/>
      <c r="D93" s="34"/>
      <c r="E93" s="34"/>
      <c r="F93" t="s">
        <v>280</v>
      </c>
      <c r="G93" t="s">
        <v>281</v>
      </c>
      <c r="H93" t="s">
        <v>282</v>
      </c>
      <c r="I93" s="40"/>
      <c r="J93" s="41">
        <v>86</v>
      </c>
      <c r="K93" s="35" t="str">
        <f t="shared" si="8"/>
        <v>В22-86</v>
      </c>
      <c r="L93" s="35" t="str">
        <f t="shared" si="8"/>
        <v>178,10</v>
      </c>
      <c r="M93" s="35" t="str">
        <f t="shared" si="10"/>
        <v>90-5(22)</v>
      </c>
      <c r="N93" s="36">
        <f t="shared" si="9"/>
        <v>0</v>
      </c>
      <c r="O93" s="36">
        <f t="shared" si="9"/>
        <v>0</v>
      </c>
      <c r="P93" s="36" t="str">
        <f t="shared" si="11"/>
        <v>178,10</v>
      </c>
      <c r="Q93" s="37">
        <f t="shared" si="12"/>
        <v>2.1500000000000057</v>
      </c>
      <c r="R93" s="37" t="str">
        <f t="shared" si="13"/>
        <v>175,95</v>
      </c>
      <c r="S93" s="43"/>
      <c r="T93" s="40"/>
      <c r="U93" s="40"/>
      <c r="V93" s="40"/>
      <c r="W93" s="40"/>
      <c r="X93" s="40"/>
      <c r="Y93" s="40"/>
      <c r="Z93" s="40"/>
    </row>
    <row r="94" spans="2:26">
      <c r="B94" s="33">
        <v>87</v>
      </c>
      <c r="C94" s="34"/>
      <c r="D94" s="34"/>
      <c r="E94" s="34"/>
      <c r="F94" t="s">
        <v>283</v>
      </c>
      <c r="G94" t="s">
        <v>284</v>
      </c>
      <c r="H94" t="s">
        <v>285</v>
      </c>
      <c r="I94" s="40"/>
      <c r="J94" s="41">
        <v>87</v>
      </c>
      <c r="K94" s="35" t="str">
        <f t="shared" si="8"/>
        <v>В22-87</v>
      </c>
      <c r="L94" s="35" t="str">
        <f t="shared" si="8"/>
        <v>176,60</v>
      </c>
      <c r="M94" s="35" t="str">
        <f t="shared" si="10"/>
        <v>90-5(22)</v>
      </c>
      <c r="N94" s="36">
        <f t="shared" si="9"/>
        <v>0</v>
      </c>
      <c r="O94" s="36">
        <f t="shared" si="9"/>
        <v>0</v>
      </c>
      <c r="P94" s="36" t="str">
        <f t="shared" si="11"/>
        <v>176,60</v>
      </c>
      <c r="Q94" s="37">
        <f t="shared" si="12"/>
        <v>2.0699999999999932</v>
      </c>
      <c r="R94" s="37" t="str">
        <f t="shared" si="13"/>
        <v>174,53</v>
      </c>
      <c r="S94" s="43"/>
      <c r="T94" s="40"/>
      <c r="U94" s="40"/>
      <c r="V94" s="40"/>
      <c r="W94" s="40"/>
      <c r="X94" s="40"/>
      <c r="Y94" s="40"/>
      <c r="Z94" s="40"/>
    </row>
    <row r="95" spans="2:26">
      <c r="B95" s="33">
        <v>88</v>
      </c>
      <c r="C95" s="34"/>
      <c r="D95" s="34"/>
      <c r="E95" s="34"/>
      <c r="F95" t="s">
        <v>286</v>
      </c>
      <c r="G95" t="s">
        <v>287</v>
      </c>
      <c r="H95" t="s">
        <v>247</v>
      </c>
      <c r="I95" s="40"/>
      <c r="J95" s="41">
        <v>88</v>
      </c>
      <c r="K95" s="35" t="str">
        <f t="shared" si="8"/>
        <v>В22-88</v>
      </c>
      <c r="L95" s="35" t="str">
        <f t="shared" si="8"/>
        <v>176,22</v>
      </c>
      <c r="M95" s="35" t="str">
        <f t="shared" si="10"/>
        <v>90-5(22)</v>
      </c>
      <c r="N95" s="36">
        <f t="shared" si="9"/>
        <v>0</v>
      </c>
      <c r="O95" s="36">
        <f t="shared" si="9"/>
        <v>0</v>
      </c>
      <c r="P95" s="36" t="str">
        <f t="shared" si="11"/>
        <v>176,22</v>
      </c>
      <c r="Q95" s="37">
        <f t="shared" si="12"/>
        <v>2.039999999999992</v>
      </c>
      <c r="R95" s="37" t="str">
        <f t="shared" si="13"/>
        <v>174,18</v>
      </c>
      <c r="S95" s="43"/>
      <c r="T95" s="40"/>
      <c r="U95" s="40"/>
      <c r="V95" s="40"/>
      <c r="W95" s="40"/>
      <c r="X95" s="40"/>
      <c r="Y95" s="40"/>
      <c r="Z95" s="40"/>
    </row>
    <row r="96" spans="2:26">
      <c r="B96" s="33">
        <v>89</v>
      </c>
      <c r="C96" s="34"/>
      <c r="D96" s="34"/>
      <c r="E96" s="34"/>
      <c r="F96" t="s">
        <v>288</v>
      </c>
      <c r="G96" t="s">
        <v>289</v>
      </c>
      <c r="H96" t="s">
        <v>290</v>
      </c>
      <c r="I96" s="40"/>
      <c r="J96" s="41">
        <v>89</v>
      </c>
      <c r="K96" s="35" t="str">
        <f t="shared" si="8"/>
        <v>В22-89</v>
      </c>
      <c r="L96" s="35" t="str">
        <f t="shared" si="8"/>
        <v>175,80</v>
      </c>
      <c r="M96" s="35" t="str">
        <f t="shared" si="10"/>
        <v>90-5(22)</v>
      </c>
      <c r="N96" s="36">
        <f t="shared" si="9"/>
        <v>0</v>
      </c>
      <c r="O96" s="36">
        <f t="shared" si="9"/>
        <v>0</v>
      </c>
      <c r="P96" s="36" t="str">
        <f t="shared" si="11"/>
        <v>175,80</v>
      </c>
      <c r="Q96" s="37">
        <f t="shared" si="12"/>
        <v>2.25</v>
      </c>
      <c r="R96" s="37" t="str">
        <f t="shared" si="13"/>
        <v>173,55</v>
      </c>
      <c r="S96" s="43"/>
      <c r="T96" s="40"/>
      <c r="U96" s="40"/>
      <c r="V96" s="40"/>
      <c r="W96" s="40"/>
      <c r="X96" s="40"/>
      <c r="Y96" s="40"/>
      <c r="Z96" s="40"/>
    </row>
    <row r="97" spans="2:26">
      <c r="B97" s="33">
        <v>90</v>
      </c>
      <c r="C97" s="34"/>
      <c r="D97" s="34"/>
      <c r="E97" s="34"/>
      <c r="F97" t="s">
        <v>291</v>
      </c>
      <c r="G97" t="s">
        <v>292</v>
      </c>
      <c r="H97" t="s">
        <v>293</v>
      </c>
      <c r="I97" s="40"/>
      <c r="J97" s="41">
        <v>90</v>
      </c>
      <c r="K97" s="35" t="str">
        <f t="shared" si="8"/>
        <v>В22-90</v>
      </c>
      <c r="L97" s="35" t="str">
        <f t="shared" si="8"/>
        <v>176,10</v>
      </c>
      <c r="M97" s="35" t="str">
        <f t="shared" si="10"/>
        <v>90-5(22)</v>
      </c>
      <c r="N97" s="36">
        <f t="shared" si="9"/>
        <v>0</v>
      </c>
      <c r="O97" s="36">
        <f t="shared" si="9"/>
        <v>0</v>
      </c>
      <c r="P97" s="36" t="str">
        <f t="shared" si="11"/>
        <v>176,10</v>
      </c>
      <c r="Q97" s="37">
        <f t="shared" si="12"/>
        <v>1.5</v>
      </c>
      <c r="R97" s="37" t="str">
        <f t="shared" si="13"/>
        <v>174,60</v>
      </c>
      <c r="S97" s="43"/>
      <c r="T97" s="40"/>
      <c r="U97" s="40"/>
      <c r="V97" s="40"/>
      <c r="W97" s="40"/>
      <c r="X97" s="40"/>
      <c r="Y97" s="40"/>
      <c r="Z97" s="40"/>
    </row>
    <row r="98" spans="2:26">
      <c r="B98" s="33">
        <v>91</v>
      </c>
      <c r="C98" s="34"/>
      <c r="D98" s="34"/>
      <c r="E98" s="34"/>
      <c r="F98" t="s">
        <v>294</v>
      </c>
      <c r="G98" t="s">
        <v>295</v>
      </c>
      <c r="H98" t="s">
        <v>296</v>
      </c>
      <c r="I98" s="40"/>
      <c r="J98" s="41">
        <v>91</v>
      </c>
      <c r="K98" s="35" t="str">
        <f t="shared" si="8"/>
        <v>В22-91</v>
      </c>
      <c r="L98" s="35" t="str">
        <f t="shared" si="8"/>
        <v>176,11</v>
      </c>
      <c r="M98" s="35" t="str">
        <f t="shared" si="10"/>
        <v>90-5(22)</v>
      </c>
      <c r="N98" s="36">
        <f t="shared" si="9"/>
        <v>0</v>
      </c>
      <c r="O98" s="36">
        <f t="shared" si="9"/>
        <v>0</v>
      </c>
      <c r="P98" s="36" t="str">
        <f t="shared" si="11"/>
        <v>176,11</v>
      </c>
      <c r="Q98" s="37">
        <f t="shared" si="12"/>
        <v>1.460000000000008</v>
      </c>
      <c r="R98" s="37" t="str">
        <f t="shared" si="13"/>
        <v>174,65</v>
      </c>
      <c r="S98" s="43"/>
      <c r="T98" s="40"/>
      <c r="U98" s="40"/>
      <c r="V98" s="40"/>
      <c r="W98" s="40"/>
      <c r="X98" s="40"/>
      <c r="Y98" s="40"/>
      <c r="Z98" s="40"/>
    </row>
    <row r="99" spans="2:26">
      <c r="B99" s="33">
        <v>92</v>
      </c>
      <c r="C99" s="34"/>
      <c r="D99" s="34"/>
      <c r="E99" s="34"/>
      <c r="F99" t="s">
        <v>297</v>
      </c>
      <c r="G99" t="s">
        <v>298</v>
      </c>
      <c r="H99" t="s">
        <v>299</v>
      </c>
      <c r="I99" s="40"/>
      <c r="J99" s="41">
        <v>92</v>
      </c>
      <c r="K99" s="35" t="str">
        <f t="shared" si="8"/>
        <v>В22-92</v>
      </c>
      <c r="L99" s="35" t="str">
        <f t="shared" si="8"/>
        <v>176,28</v>
      </c>
      <c r="M99" s="35" t="str">
        <f t="shared" si="10"/>
        <v>90-5(22)</v>
      </c>
      <c r="N99" s="36">
        <f t="shared" si="9"/>
        <v>0</v>
      </c>
      <c r="O99" s="36">
        <f t="shared" si="9"/>
        <v>0</v>
      </c>
      <c r="P99" s="36" t="str">
        <f t="shared" si="11"/>
        <v>176,28</v>
      </c>
      <c r="Q99" s="37">
        <f t="shared" si="12"/>
        <v>1.5200000000000102</v>
      </c>
      <c r="R99" s="37" t="str">
        <f t="shared" si="13"/>
        <v>174,76</v>
      </c>
      <c r="S99" s="43"/>
      <c r="T99" s="40"/>
      <c r="U99" s="40"/>
      <c r="V99" s="40"/>
      <c r="W99" s="40"/>
      <c r="X99" s="40"/>
      <c r="Y99" s="40"/>
      <c r="Z99" s="40"/>
    </row>
    <row r="100" spans="2:26">
      <c r="B100" s="33">
        <v>93</v>
      </c>
      <c r="C100" s="34"/>
      <c r="D100" s="34"/>
      <c r="E100" s="34"/>
      <c r="F100" t="s">
        <v>300</v>
      </c>
      <c r="G100" t="s">
        <v>301</v>
      </c>
      <c r="H100" t="s">
        <v>302</v>
      </c>
      <c r="I100" s="40"/>
      <c r="J100" s="41">
        <v>93</v>
      </c>
      <c r="K100" s="35" t="str">
        <f t="shared" si="8"/>
        <v>В22-93</v>
      </c>
      <c r="L100" s="35" t="str">
        <f t="shared" si="8"/>
        <v>176,41</v>
      </c>
      <c r="M100" s="35" t="str">
        <f t="shared" si="10"/>
        <v>90-5(22)</v>
      </c>
      <c r="N100" s="36">
        <f t="shared" si="9"/>
        <v>0</v>
      </c>
      <c r="O100" s="36">
        <f t="shared" si="9"/>
        <v>0</v>
      </c>
      <c r="P100" s="36" t="str">
        <f t="shared" si="11"/>
        <v>176,41</v>
      </c>
      <c r="Q100" s="37">
        <f t="shared" si="12"/>
        <v>1.7199999999999989</v>
      </c>
      <c r="R100" s="37" t="str">
        <f t="shared" si="13"/>
        <v>174,69</v>
      </c>
      <c r="S100" s="43"/>
      <c r="T100" s="40"/>
      <c r="U100" s="40"/>
      <c r="V100" s="40"/>
      <c r="W100" s="40"/>
      <c r="X100" s="40"/>
      <c r="Y100" s="40"/>
      <c r="Z100" s="40"/>
    </row>
    <row r="101" spans="2:26">
      <c r="B101" s="33">
        <v>94</v>
      </c>
      <c r="C101" s="34"/>
      <c r="D101" s="34"/>
      <c r="E101" s="34"/>
      <c r="F101" t="s">
        <v>303</v>
      </c>
      <c r="G101" t="s">
        <v>304</v>
      </c>
      <c r="H101" t="s">
        <v>263</v>
      </c>
      <c r="I101" s="40"/>
      <c r="J101" s="41">
        <v>94</v>
      </c>
      <c r="K101" s="35" t="str">
        <f t="shared" si="8"/>
        <v>В22-94</v>
      </c>
      <c r="L101" s="35" t="str">
        <f t="shared" si="8"/>
        <v>176,45</v>
      </c>
      <c r="M101" s="35" t="str">
        <f t="shared" si="10"/>
        <v>90-5(22)</v>
      </c>
      <c r="N101" s="36">
        <f t="shared" si="9"/>
        <v>0</v>
      </c>
      <c r="O101" s="36">
        <f t="shared" si="9"/>
        <v>0</v>
      </c>
      <c r="P101" s="36" t="str">
        <f t="shared" si="11"/>
        <v>176,45</v>
      </c>
      <c r="Q101" s="37">
        <f t="shared" si="12"/>
        <v>1.5699999999999932</v>
      </c>
      <c r="R101" s="37" t="str">
        <f t="shared" si="13"/>
        <v>174,88</v>
      </c>
      <c r="S101" s="43"/>
      <c r="T101" s="40"/>
      <c r="U101" s="40"/>
      <c r="V101" s="40"/>
      <c r="W101" s="40"/>
      <c r="X101" s="40"/>
      <c r="Y101" s="40"/>
      <c r="Z101" s="40"/>
    </row>
    <row r="102" spans="2:26">
      <c r="B102" s="33">
        <v>95</v>
      </c>
      <c r="C102" s="34"/>
      <c r="D102" s="34"/>
      <c r="E102" s="34"/>
      <c r="F102" t="s">
        <v>305</v>
      </c>
      <c r="G102" t="s">
        <v>306</v>
      </c>
      <c r="H102" t="s">
        <v>307</v>
      </c>
      <c r="I102" s="40"/>
      <c r="J102" s="41">
        <v>95</v>
      </c>
      <c r="K102" s="35" t="str">
        <f t="shared" si="8"/>
        <v>В22-95</v>
      </c>
      <c r="L102" s="35" t="str">
        <f t="shared" si="8"/>
        <v>176,49</v>
      </c>
      <c r="M102" s="35" t="str">
        <f t="shared" si="10"/>
        <v>90-5(22)</v>
      </c>
      <c r="N102" s="36">
        <f t="shared" si="9"/>
        <v>0</v>
      </c>
      <c r="O102" s="36">
        <f t="shared" si="9"/>
        <v>0</v>
      </c>
      <c r="P102" s="36" t="str">
        <f t="shared" si="11"/>
        <v>176,49</v>
      </c>
      <c r="Q102" s="37">
        <f t="shared" si="12"/>
        <v>1.7000000000000171</v>
      </c>
      <c r="R102" s="37" t="str">
        <f t="shared" si="13"/>
        <v>174,79</v>
      </c>
      <c r="S102" s="43"/>
      <c r="T102" s="40"/>
      <c r="U102" s="40"/>
      <c r="V102" s="40"/>
      <c r="W102" s="40"/>
      <c r="X102" s="40"/>
      <c r="Y102" s="40"/>
      <c r="Z102" s="40"/>
    </row>
    <row r="103" spans="2:26">
      <c r="B103" s="33">
        <v>96</v>
      </c>
      <c r="C103" s="34"/>
      <c r="D103" s="34"/>
      <c r="E103" s="34"/>
      <c r="F103" t="s">
        <v>308</v>
      </c>
      <c r="G103" t="s">
        <v>309</v>
      </c>
      <c r="H103" t="s">
        <v>310</v>
      </c>
      <c r="I103" s="40"/>
      <c r="J103" s="41">
        <v>96</v>
      </c>
      <c r="K103" s="35" t="str">
        <f t="shared" si="8"/>
        <v>В22-96</v>
      </c>
      <c r="L103" s="35" t="str">
        <f t="shared" si="8"/>
        <v>176,31</v>
      </c>
      <c r="M103" s="35" t="str">
        <f t="shared" si="10"/>
        <v>90-5(22)</v>
      </c>
      <c r="N103" s="36">
        <f t="shared" si="9"/>
        <v>0</v>
      </c>
      <c r="O103" s="36">
        <f t="shared" si="9"/>
        <v>0</v>
      </c>
      <c r="P103" s="36" t="str">
        <f t="shared" si="11"/>
        <v>176,31</v>
      </c>
      <c r="Q103" s="37">
        <f t="shared" si="12"/>
        <v>1.8000000000000114</v>
      </c>
      <c r="R103" s="37" t="str">
        <f t="shared" si="13"/>
        <v>174,51</v>
      </c>
      <c r="S103" s="43"/>
      <c r="T103" s="40"/>
      <c r="U103" s="40"/>
      <c r="V103" s="40"/>
      <c r="W103" s="40"/>
      <c r="X103" s="40"/>
      <c r="Y103" s="40"/>
      <c r="Z103" s="40"/>
    </row>
    <row r="104" spans="2:26">
      <c r="B104" s="33">
        <v>97</v>
      </c>
      <c r="C104" s="34"/>
      <c r="D104" s="34"/>
      <c r="E104" s="34"/>
      <c r="F104" t="s">
        <v>311</v>
      </c>
      <c r="G104" t="s">
        <v>312</v>
      </c>
      <c r="H104" t="s">
        <v>313</v>
      </c>
      <c r="I104" s="40"/>
      <c r="J104" s="41">
        <v>97</v>
      </c>
      <c r="K104" s="35" t="str">
        <f t="shared" si="8"/>
        <v>В22-97</v>
      </c>
      <c r="L104" s="35" t="str">
        <f t="shared" si="8"/>
        <v>175,86</v>
      </c>
      <c r="M104" s="35" t="str">
        <f t="shared" si="10"/>
        <v>90-5(22)</v>
      </c>
      <c r="N104" s="36">
        <f t="shared" si="9"/>
        <v>0</v>
      </c>
      <c r="O104" s="36">
        <f t="shared" si="9"/>
        <v>0</v>
      </c>
      <c r="P104" s="36" t="str">
        <f t="shared" si="11"/>
        <v>175,86</v>
      </c>
      <c r="Q104" s="37">
        <f t="shared" si="12"/>
        <v>1.8200000000000216</v>
      </c>
      <c r="R104" s="37" t="str">
        <f t="shared" si="13"/>
        <v>174,04</v>
      </c>
      <c r="S104" s="43"/>
      <c r="T104" s="40"/>
      <c r="U104" s="40"/>
      <c r="V104" s="40"/>
      <c r="W104" s="40"/>
      <c r="X104" s="40"/>
      <c r="Y104" s="40"/>
      <c r="Z104" s="40"/>
    </row>
    <row r="105" spans="2:26">
      <c r="B105" s="33">
        <v>98</v>
      </c>
      <c r="C105" s="34"/>
      <c r="D105" s="34"/>
      <c r="E105" s="34"/>
      <c r="F105" t="s">
        <v>314</v>
      </c>
      <c r="G105" t="s">
        <v>312</v>
      </c>
      <c r="I105" s="40"/>
      <c r="J105" s="41">
        <v>98</v>
      </c>
      <c r="K105" s="35" t="str">
        <f t="shared" si="8"/>
        <v>В22-98</v>
      </c>
      <c r="L105" s="35" t="str">
        <f t="shared" si="8"/>
        <v>175,86</v>
      </c>
      <c r="M105" s="35" t="str">
        <f t="shared" si="10"/>
        <v>90-5(22)</v>
      </c>
      <c r="N105" s="36">
        <f t="shared" si="9"/>
        <v>0</v>
      </c>
      <c r="O105" s="36">
        <f t="shared" si="9"/>
        <v>0</v>
      </c>
      <c r="P105" s="36" t="str">
        <f t="shared" si="11"/>
        <v>175,86</v>
      </c>
      <c r="Q105" s="37">
        <f t="shared" si="12"/>
        <v>175.86</v>
      </c>
      <c r="R105" s="37">
        <f t="shared" si="13"/>
        <v>0</v>
      </c>
      <c r="S105" s="43"/>
      <c r="T105" s="40"/>
      <c r="U105" s="40"/>
      <c r="V105" s="40"/>
      <c r="W105" s="40"/>
      <c r="X105" s="40"/>
      <c r="Y105" s="40"/>
      <c r="Z105" s="40"/>
    </row>
    <row r="106" spans="2:26">
      <c r="B106" s="33">
        <v>99</v>
      </c>
      <c r="C106" s="34"/>
      <c r="D106" s="34"/>
      <c r="E106" s="34"/>
      <c r="F106" t="s">
        <v>315</v>
      </c>
      <c r="G106" t="s">
        <v>316</v>
      </c>
      <c r="H106" t="s">
        <v>317</v>
      </c>
      <c r="I106" s="40"/>
      <c r="J106" s="41">
        <v>99</v>
      </c>
      <c r="K106" s="35" t="str">
        <f t="shared" si="8"/>
        <v>В22-99</v>
      </c>
      <c r="L106" s="35" t="str">
        <f t="shared" si="8"/>
        <v>175,88</v>
      </c>
      <c r="M106" s="35" t="str">
        <f t="shared" si="10"/>
        <v>90-5(22)</v>
      </c>
      <c r="N106" s="36">
        <f t="shared" si="9"/>
        <v>0</v>
      </c>
      <c r="O106" s="36">
        <f t="shared" si="9"/>
        <v>0</v>
      </c>
      <c r="P106" s="36" t="str">
        <f t="shared" si="11"/>
        <v>175,88</v>
      </c>
      <c r="Q106" s="37">
        <f t="shared" si="12"/>
        <v>1.9300000000000068</v>
      </c>
      <c r="R106" s="37" t="str">
        <f t="shared" si="13"/>
        <v>173,95</v>
      </c>
      <c r="S106" s="43"/>
      <c r="T106" s="40"/>
      <c r="U106" s="40"/>
      <c r="V106" s="40"/>
      <c r="W106" s="40"/>
      <c r="X106" s="40"/>
      <c r="Y106" s="40"/>
      <c r="Z106" s="40"/>
    </row>
    <row r="107" spans="2:26">
      <c r="B107" s="33">
        <v>100</v>
      </c>
      <c r="C107" s="34"/>
      <c r="D107" s="34"/>
      <c r="E107" s="34"/>
      <c r="F107" t="s">
        <v>318</v>
      </c>
      <c r="G107" t="s">
        <v>319</v>
      </c>
      <c r="H107" t="s">
        <v>320</v>
      </c>
      <c r="I107" s="40"/>
      <c r="J107" s="41">
        <v>100</v>
      </c>
      <c r="K107" s="35" t="str">
        <f t="shared" si="8"/>
        <v>В22-100</v>
      </c>
      <c r="L107" s="35" t="str">
        <f t="shared" si="8"/>
        <v>175,76</v>
      </c>
      <c r="M107" s="35" t="str">
        <f t="shared" si="10"/>
        <v>90-5(22)</v>
      </c>
      <c r="N107" s="36">
        <f t="shared" si="9"/>
        <v>0</v>
      </c>
      <c r="O107" s="36">
        <f t="shared" si="9"/>
        <v>0</v>
      </c>
      <c r="P107" s="36" t="str">
        <f t="shared" si="11"/>
        <v>175,76</v>
      </c>
      <c r="Q107" s="37">
        <f t="shared" si="12"/>
        <v>2.0799999999999841</v>
      </c>
      <c r="R107" s="37" t="str">
        <f t="shared" si="13"/>
        <v>173,68</v>
      </c>
      <c r="S107" s="43"/>
      <c r="T107" s="40"/>
      <c r="U107" s="40"/>
      <c r="V107" s="40"/>
      <c r="W107" s="40"/>
      <c r="X107" s="40"/>
      <c r="Y107" s="40"/>
      <c r="Z107" s="40"/>
    </row>
    <row r="108" spans="2:26">
      <c r="B108" s="33">
        <v>101</v>
      </c>
      <c r="C108" s="34"/>
      <c r="D108" s="34"/>
      <c r="E108" s="34"/>
      <c r="F108" t="s">
        <v>321</v>
      </c>
      <c r="G108" t="s">
        <v>322</v>
      </c>
      <c r="H108" t="s">
        <v>293</v>
      </c>
      <c r="I108" s="40"/>
      <c r="J108" s="41">
        <v>101</v>
      </c>
      <c r="K108" s="35" t="str">
        <f t="shared" si="8"/>
        <v>В22-101</v>
      </c>
      <c r="L108" s="35" t="str">
        <f t="shared" si="8"/>
        <v>176,50</v>
      </c>
      <c r="M108" s="35" t="str">
        <f t="shared" si="10"/>
        <v>90-5(22)</v>
      </c>
      <c r="N108" s="36">
        <f t="shared" si="9"/>
        <v>0</v>
      </c>
      <c r="O108" s="36">
        <f t="shared" si="9"/>
        <v>0</v>
      </c>
      <c r="P108" s="36" t="str">
        <f t="shared" si="11"/>
        <v>176,50</v>
      </c>
      <c r="Q108" s="37">
        <f t="shared" si="12"/>
        <v>1.9000000000000057</v>
      </c>
      <c r="R108" s="37" t="str">
        <f t="shared" si="13"/>
        <v>174,60</v>
      </c>
      <c r="S108" s="43"/>
      <c r="T108" s="40"/>
      <c r="U108" s="40"/>
      <c r="V108" s="40"/>
      <c r="W108" s="40"/>
      <c r="X108" s="40"/>
      <c r="Y108" s="40"/>
      <c r="Z108" s="40"/>
    </row>
    <row r="109" spans="2:26">
      <c r="B109" s="33">
        <v>102</v>
      </c>
      <c r="C109" s="34"/>
      <c r="D109" s="34"/>
      <c r="E109" s="34"/>
      <c r="F109" t="s">
        <v>323</v>
      </c>
      <c r="G109" t="s">
        <v>324</v>
      </c>
      <c r="I109" s="40"/>
      <c r="J109" s="41">
        <v>102</v>
      </c>
      <c r="K109" s="35" t="str">
        <f t="shared" si="8"/>
        <v>В22-102</v>
      </c>
      <c r="L109" s="35" t="str">
        <f t="shared" si="8"/>
        <v>176,14</v>
      </c>
      <c r="M109" s="35" t="str">
        <f t="shared" si="10"/>
        <v>90-5(22)</v>
      </c>
      <c r="N109" s="36">
        <f t="shared" si="9"/>
        <v>0</v>
      </c>
      <c r="O109" s="36">
        <f t="shared" si="9"/>
        <v>0</v>
      </c>
      <c r="P109" s="36" t="str">
        <f t="shared" si="11"/>
        <v>176,14</v>
      </c>
      <c r="Q109" s="37">
        <f t="shared" si="12"/>
        <v>176.14</v>
      </c>
      <c r="R109" s="37">
        <f t="shared" si="13"/>
        <v>0</v>
      </c>
      <c r="S109" s="43"/>
      <c r="T109" s="40"/>
      <c r="U109" s="40"/>
      <c r="V109" s="40"/>
      <c r="W109" s="40"/>
      <c r="X109" s="40"/>
      <c r="Y109" s="40"/>
      <c r="Z109" s="40"/>
    </row>
    <row r="110" spans="2:26">
      <c r="B110" s="33">
        <v>103</v>
      </c>
      <c r="C110" s="34"/>
      <c r="D110" s="34"/>
      <c r="E110" s="34"/>
      <c r="F110" t="s">
        <v>325</v>
      </c>
      <c r="G110" t="s">
        <v>257</v>
      </c>
      <c r="H110" t="s">
        <v>326</v>
      </c>
      <c r="I110" s="40"/>
      <c r="J110" s="41">
        <v>103</v>
      </c>
      <c r="K110" s="35" t="str">
        <f t="shared" si="8"/>
        <v>В22-103</v>
      </c>
      <c r="L110" s="35" t="str">
        <f t="shared" si="8"/>
        <v>175,43</v>
      </c>
      <c r="M110" s="35" t="str">
        <f t="shared" si="10"/>
        <v>90-5(22)</v>
      </c>
      <c r="N110" s="36">
        <f t="shared" si="9"/>
        <v>0</v>
      </c>
      <c r="O110" s="36">
        <f t="shared" si="9"/>
        <v>0</v>
      </c>
      <c r="P110" s="36" t="str">
        <f t="shared" si="11"/>
        <v>175,43</v>
      </c>
      <c r="Q110" s="37">
        <f t="shared" si="12"/>
        <v>1.8900000000000148</v>
      </c>
      <c r="R110" s="37" t="str">
        <f t="shared" si="13"/>
        <v>173,54</v>
      </c>
      <c r="S110" s="43"/>
      <c r="T110" s="40"/>
      <c r="U110" s="40"/>
      <c r="V110" s="40"/>
      <c r="W110" s="40"/>
      <c r="X110" s="40"/>
      <c r="Y110" s="40"/>
      <c r="Z110" s="40"/>
    </row>
    <row r="111" spans="2:26">
      <c r="B111" s="33">
        <v>104</v>
      </c>
      <c r="C111" s="34"/>
      <c r="D111" s="34"/>
      <c r="E111" s="34"/>
      <c r="F111" t="s">
        <v>327</v>
      </c>
      <c r="G111" t="s">
        <v>328</v>
      </c>
      <c r="H111" t="s">
        <v>329</v>
      </c>
      <c r="I111" s="40"/>
      <c r="J111" s="41">
        <v>104</v>
      </c>
      <c r="K111" s="35" t="str">
        <f t="shared" si="8"/>
        <v>В22-104</v>
      </c>
      <c r="L111" s="35" t="str">
        <f t="shared" si="8"/>
        <v>174,85</v>
      </c>
      <c r="M111" s="35" t="str">
        <f t="shared" si="10"/>
        <v>90-5(22)</v>
      </c>
      <c r="N111" s="36">
        <f t="shared" si="9"/>
        <v>0</v>
      </c>
      <c r="O111" s="36">
        <f t="shared" si="9"/>
        <v>0</v>
      </c>
      <c r="P111" s="36" t="str">
        <f t="shared" si="11"/>
        <v>174,85</v>
      </c>
      <c r="Q111" s="37">
        <f t="shared" si="12"/>
        <v>1.6999999999999886</v>
      </c>
      <c r="R111" s="37" t="str">
        <f t="shared" si="13"/>
        <v>173,15</v>
      </c>
      <c r="S111" s="43"/>
      <c r="T111" s="40"/>
      <c r="U111" s="40"/>
      <c r="V111" s="40"/>
      <c r="W111" s="40"/>
      <c r="X111" s="40"/>
      <c r="Y111" s="40"/>
      <c r="Z111" s="40"/>
    </row>
    <row r="112" spans="2:26">
      <c r="B112" s="33">
        <v>105</v>
      </c>
      <c r="C112" s="34"/>
      <c r="D112" s="34"/>
      <c r="E112" s="34"/>
      <c r="F112" t="s">
        <v>330</v>
      </c>
      <c r="G112" t="s">
        <v>331</v>
      </c>
      <c r="H112" t="s">
        <v>332</v>
      </c>
      <c r="I112" s="40"/>
      <c r="J112" s="41">
        <v>105</v>
      </c>
      <c r="K112" s="35" t="str">
        <f t="shared" si="8"/>
        <v>В22-105</v>
      </c>
      <c r="L112" s="35" t="str">
        <f t="shared" si="8"/>
        <v>174,26</v>
      </c>
      <c r="M112" s="35" t="str">
        <f t="shared" si="10"/>
        <v>90-5(22)</v>
      </c>
      <c r="N112" s="36">
        <f t="shared" si="9"/>
        <v>0</v>
      </c>
      <c r="O112" s="36">
        <f t="shared" si="9"/>
        <v>0</v>
      </c>
      <c r="P112" s="36" t="str">
        <f t="shared" si="11"/>
        <v>174,26</v>
      </c>
      <c r="Q112" s="37">
        <f t="shared" si="12"/>
        <v>1.9599999999999795</v>
      </c>
      <c r="R112" s="37" t="str">
        <f t="shared" si="13"/>
        <v>172,30</v>
      </c>
      <c r="S112" s="43"/>
      <c r="T112" s="40"/>
      <c r="U112" s="40"/>
      <c r="V112" s="40"/>
      <c r="W112" s="40"/>
      <c r="X112" s="40"/>
      <c r="Y112" s="40"/>
      <c r="Z112" s="40"/>
    </row>
    <row r="113" spans="2:26">
      <c r="B113" s="33">
        <v>106</v>
      </c>
      <c r="C113" s="34"/>
      <c r="D113" s="34"/>
      <c r="E113" s="34"/>
      <c r="F113" t="s">
        <v>333</v>
      </c>
      <c r="G113" t="s">
        <v>334</v>
      </c>
      <c r="H113" t="s">
        <v>213</v>
      </c>
      <c r="I113" s="40"/>
      <c r="J113" s="41">
        <v>106</v>
      </c>
      <c r="K113" s="35" t="str">
        <f t="shared" si="8"/>
        <v>В22-106</v>
      </c>
      <c r="L113" s="35" t="str">
        <f t="shared" si="8"/>
        <v>172,90</v>
      </c>
      <c r="M113" s="35" t="str">
        <f t="shared" si="10"/>
        <v>90-5(22)</v>
      </c>
      <c r="N113" s="36">
        <f t="shared" si="9"/>
        <v>0</v>
      </c>
      <c r="O113" s="36">
        <f t="shared" si="9"/>
        <v>0</v>
      </c>
      <c r="P113" s="36" t="str">
        <f t="shared" si="11"/>
        <v>172,90</v>
      </c>
      <c r="Q113" s="37">
        <f t="shared" si="12"/>
        <v>2.3600000000000136</v>
      </c>
      <c r="R113" s="37" t="str">
        <f t="shared" si="13"/>
        <v>170,54</v>
      </c>
      <c r="S113" s="43"/>
      <c r="T113" s="40"/>
      <c r="U113" s="40"/>
      <c r="V113" s="40"/>
      <c r="W113" s="40"/>
      <c r="X113" s="40"/>
      <c r="Y113" s="40"/>
      <c r="Z113" s="40"/>
    </row>
    <row r="114" spans="2:26">
      <c r="B114" s="33">
        <v>107</v>
      </c>
      <c r="C114" s="34"/>
      <c r="D114" s="34"/>
      <c r="E114" s="34"/>
      <c r="F114" t="s">
        <v>335</v>
      </c>
      <c r="G114" t="s">
        <v>313</v>
      </c>
      <c r="H114" t="s">
        <v>336</v>
      </c>
      <c r="I114" s="40"/>
      <c r="J114" s="41">
        <v>107</v>
      </c>
      <c r="K114" s="35" t="str">
        <f t="shared" si="8"/>
        <v>В22-107</v>
      </c>
      <c r="L114" s="35" t="str">
        <f t="shared" si="8"/>
        <v>174,04</v>
      </c>
      <c r="M114" s="35" t="str">
        <f t="shared" si="10"/>
        <v>90-5(22)</v>
      </c>
      <c r="N114" s="36">
        <f t="shared" si="9"/>
        <v>0</v>
      </c>
      <c r="O114" s="36">
        <f t="shared" si="9"/>
        <v>0</v>
      </c>
      <c r="P114" s="36" t="str">
        <f t="shared" si="11"/>
        <v>174,04</v>
      </c>
      <c r="Q114" s="37">
        <f t="shared" si="12"/>
        <v>1.8199999999999932</v>
      </c>
      <c r="R114" s="37" t="str">
        <f t="shared" si="13"/>
        <v>172,22</v>
      </c>
      <c r="S114" s="43"/>
      <c r="T114" s="40"/>
      <c r="U114" s="40"/>
      <c r="V114" s="40"/>
      <c r="W114" s="40"/>
      <c r="X114" s="40"/>
      <c r="Y114" s="40"/>
      <c r="Z114" s="40"/>
    </row>
    <row r="115" spans="2:26">
      <c r="B115" s="33">
        <v>108</v>
      </c>
      <c r="C115" s="34"/>
      <c r="D115" s="34"/>
      <c r="E115" s="34"/>
      <c r="F115" t="s">
        <v>337</v>
      </c>
      <c r="G115" t="s">
        <v>292</v>
      </c>
      <c r="H115" t="s">
        <v>338</v>
      </c>
      <c r="I115" s="40"/>
      <c r="J115" s="41">
        <v>108</v>
      </c>
      <c r="K115" s="35" t="str">
        <f t="shared" si="8"/>
        <v>В22-108</v>
      </c>
      <c r="L115" s="35" t="str">
        <f t="shared" si="8"/>
        <v>176,10</v>
      </c>
      <c r="M115" s="35" t="str">
        <f t="shared" si="10"/>
        <v>90-5(22)</v>
      </c>
      <c r="N115" s="36">
        <f t="shared" si="9"/>
        <v>0</v>
      </c>
      <c r="O115" s="36">
        <f t="shared" si="9"/>
        <v>0</v>
      </c>
      <c r="P115" s="36" t="str">
        <f t="shared" si="11"/>
        <v>176,10</v>
      </c>
      <c r="Q115" s="37">
        <f t="shared" si="12"/>
        <v>1.8499999999999943</v>
      </c>
      <c r="R115" s="37" t="str">
        <f t="shared" si="13"/>
        <v>174,25</v>
      </c>
      <c r="S115" s="43"/>
      <c r="T115" s="40"/>
      <c r="U115" s="40"/>
      <c r="V115" s="40"/>
      <c r="W115" s="40"/>
      <c r="X115" s="40"/>
      <c r="Y115" s="40"/>
      <c r="Z115" s="40"/>
    </row>
    <row r="116" spans="2:26">
      <c r="B116" s="33">
        <v>109</v>
      </c>
      <c r="C116" s="34"/>
      <c r="D116" s="34"/>
      <c r="E116" s="34"/>
      <c r="F116" t="s">
        <v>339</v>
      </c>
      <c r="G116" t="s">
        <v>282</v>
      </c>
      <c r="H116" t="s">
        <v>340</v>
      </c>
      <c r="I116" s="40"/>
      <c r="J116" s="41">
        <v>109</v>
      </c>
      <c r="K116" s="35" t="str">
        <f t="shared" si="8"/>
        <v>В22-109</v>
      </c>
      <c r="L116" s="35" t="str">
        <f t="shared" si="8"/>
        <v>175,95</v>
      </c>
      <c r="M116" s="35" t="str">
        <f t="shared" si="10"/>
        <v>90-5(22)</v>
      </c>
      <c r="N116" s="36">
        <f t="shared" si="9"/>
        <v>0</v>
      </c>
      <c r="O116" s="36">
        <f t="shared" si="9"/>
        <v>0</v>
      </c>
      <c r="P116" s="36" t="str">
        <f t="shared" si="11"/>
        <v>175,95</v>
      </c>
      <c r="Q116" s="37">
        <f t="shared" si="12"/>
        <v>1.9199999999999875</v>
      </c>
      <c r="R116" s="37" t="str">
        <f t="shared" si="13"/>
        <v>174,03</v>
      </c>
      <c r="S116" s="43"/>
      <c r="T116" s="40"/>
      <c r="U116" s="40"/>
      <c r="V116" s="40"/>
      <c r="W116" s="40"/>
      <c r="X116" s="40"/>
      <c r="Y116" s="40"/>
      <c r="Z116" s="40"/>
    </row>
    <row r="117" spans="2:26">
      <c r="B117" s="33">
        <v>110</v>
      </c>
      <c r="C117" s="34"/>
      <c r="D117" s="34"/>
      <c r="E117" s="34"/>
      <c r="F117" t="s">
        <v>341</v>
      </c>
      <c r="G117" t="s">
        <v>342</v>
      </c>
      <c r="H117" t="s">
        <v>343</v>
      </c>
      <c r="I117" s="40"/>
      <c r="J117" s="41">
        <v>110</v>
      </c>
      <c r="K117" s="35" t="str">
        <f t="shared" si="8"/>
        <v>В22-110</v>
      </c>
      <c r="L117" s="35" t="str">
        <f t="shared" si="8"/>
        <v>172,33</v>
      </c>
      <c r="M117" s="35" t="str">
        <f t="shared" si="10"/>
        <v>90-5(22)</v>
      </c>
      <c r="N117" s="36">
        <f t="shared" si="9"/>
        <v>0</v>
      </c>
      <c r="O117" s="36">
        <f t="shared" si="9"/>
        <v>0</v>
      </c>
      <c r="P117" s="36" t="str">
        <f t="shared" si="11"/>
        <v>172,33</v>
      </c>
      <c r="Q117" s="37">
        <f t="shared" si="12"/>
        <v>1.9400000000000261</v>
      </c>
      <c r="R117" s="37" t="str">
        <f t="shared" si="13"/>
        <v>170,39</v>
      </c>
      <c r="S117" s="43"/>
      <c r="T117" s="40"/>
      <c r="U117" s="40"/>
      <c r="V117" s="40"/>
      <c r="W117" s="40"/>
      <c r="X117" s="40"/>
      <c r="Y117" s="40"/>
      <c r="Z117" s="40"/>
    </row>
    <row r="118" spans="2:26">
      <c r="B118" s="33">
        <v>111</v>
      </c>
      <c r="C118" s="34"/>
      <c r="D118" s="34"/>
      <c r="E118" s="34"/>
      <c r="F118" t="s">
        <v>344</v>
      </c>
      <c r="G118" t="s">
        <v>345</v>
      </c>
      <c r="H118" t="s">
        <v>197</v>
      </c>
      <c r="I118" s="40"/>
      <c r="J118" s="41">
        <v>111</v>
      </c>
      <c r="K118" s="35" t="str">
        <f t="shared" si="8"/>
        <v>В22-111</v>
      </c>
      <c r="L118" s="35" t="str">
        <f t="shared" si="8"/>
        <v>172,21</v>
      </c>
      <c r="M118" s="35" t="str">
        <f t="shared" si="10"/>
        <v>90-5(22)</v>
      </c>
      <c r="N118" s="36">
        <f t="shared" si="9"/>
        <v>0</v>
      </c>
      <c r="O118" s="36">
        <f t="shared" si="9"/>
        <v>0</v>
      </c>
      <c r="P118" s="36" t="str">
        <f t="shared" si="11"/>
        <v>172,21</v>
      </c>
      <c r="Q118" s="37">
        <f t="shared" si="12"/>
        <v>2.0500000000000114</v>
      </c>
      <c r="R118" s="37" t="str">
        <f t="shared" si="13"/>
        <v>170,16</v>
      </c>
      <c r="S118" s="43"/>
      <c r="T118" s="40"/>
      <c r="U118" s="40"/>
      <c r="V118" s="40"/>
      <c r="W118" s="40"/>
      <c r="X118" s="40"/>
      <c r="Y118" s="40"/>
      <c r="Z118" s="40"/>
    </row>
    <row r="119" spans="2:26">
      <c r="B119" s="33">
        <v>112</v>
      </c>
      <c r="C119" s="34"/>
      <c r="D119" s="34"/>
      <c r="E119" s="34"/>
      <c r="F119" t="s">
        <v>346</v>
      </c>
      <c r="G119" t="s">
        <v>347</v>
      </c>
      <c r="H119" t="s">
        <v>348</v>
      </c>
      <c r="I119" s="40"/>
      <c r="J119" s="41">
        <v>112</v>
      </c>
      <c r="K119" s="35" t="str">
        <f t="shared" si="8"/>
        <v>В22-112</v>
      </c>
      <c r="L119" s="35" t="str">
        <f t="shared" si="8"/>
        <v>172,32</v>
      </c>
      <c r="M119" s="35" t="str">
        <f t="shared" si="10"/>
        <v>90-5(22)</v>
      </c>
      <c r="N119" s="36">
        <f t="shared" si="9"/>
        <v>0</v>
      </c>
      <c r="O119" s="36">
        <f t="shared" si="9"/>
        <v>0</v>
      </c>
      <c r="P119" s="36" t="str">
        <f t="shared" si="11"/>
        <v>172,32</v>
      </c>
      <c r="Q119" s="37">
        <f t="shared" si="12"/>
        <v>2.0499999999999829</v>
      </c>
      <c r="R119" s="37" t="str">
        <f t="shared" si="13"/>
        <v>170,27</v>
      </c>
      <c r="S119" s="43"/>
      <c r="T119" s="40"/>
      <c r="U119" s="40"/>
      <c r="V119" s="40"/>
      <c r="W119" s="40"/>
      <c r="X119" s="40"/>
      <c r="Y119" s="40"/>
      <c r="Z119" s="40"/>
    </row>
    <row r="120" spans="2:26">
      <c r="B120" s="33">
        <v>113</v>
      </c>
      <c r="C120" s="34"/>
      <c r="D120" s="34"/>
      <c r="E120" s="34"/>
      <c r="F120" t="s">
        <v>349</v>
      </c>
      <c r="G120" t="s">
        <v>350</v>
      </c>
      <c r="H120" t="s">
        <v>351</v>
      </c>
      <c r="I120" s="40"/>
      <c r="J120" s="41">
        <v>113</v>
      </c>
      <c r="K120" s="35" t="str">
        <f t="shared" si="8"/>
        <v>В22-113</v>
      </c>
      <c r="L120" s="35" t="str">
        <f t="shared" si="8"/>
        <v>172,27</v>
      </c>
      <c r="M120" s="35" t="str">
        <f t="shared" si="10"/>
        <v>90-5(22)</v>
      </c>
      <c r="N120" s="36">
        <f t="shared" si="9"/>
        <v>0</v>
      </c>
      <c r="O120" s="36">
        <f t="shared" si="9"/>
        <v>0</v>
      </c>
      <c r="P120" s="36" t="str">
        <f t="shared" si="11"/>
        <v>172,27</v>
      </c>
      <c r="Q120" s="37">
        <f t="shared" si="12"/>
        <v>2.0500000000000114</v>
      </c>
      <c r="R120" s="37" t="str">
        <f t="shared" si="13"/>
        <v>170,22</v>
      </c>
      <c r="S120" s="43"/>
      <c r="T120" s="40"/>
      <c r="U120" s="40"/>
      <c r="V120" s="40"/>
      <c r="W120" s="40"/>
      <c r="X120" s="40"/>
      <c r="Y120" s="40"/>
      <c r="Z120" s="40"/>
    </row>
    <row r="121" spans="2:26">
      <c r="B121" s="33">
        <v>114</v>
      </c>
      <c r="C121" s="34"/>
      <c r="D121" s="34"/>
      <c r="E121" s="34"/>
      <c r="F121" t="s">
        <v>352</v>
      </c>
      <c r="G121" t="s">
        <v>353</v>
      </c>
      <c r="H121" t="s">
        <v>351</v>
      </c>
      <c r="I121" s="40"/>
      <c r="J121" s="41">
        <v>114</v>
      </c>
      <c r="K121" s="35" t="str">
        <f t="shared" si="8"/>
        <v>В22-114</v>
      </c>
      <c r="L121" s="35" t="str">
        <f t="shared" si="8"/>
        <v>172,02</v>
      </c>
      <c r="M121" s="35" t="str">
        <f t="shared" si="10"/>
        <v>90-5(22)</v>
      </c>
      <c r="N121" s="36">
        <f t="shared" si="9"/>
        <v>0</v>
      </c>
      <c r="O121" s="36">
        <f t="shared" si="9"/>
        <v>0</v>
      </c>
      <c r="P121" s="36" t="str">
        <f t="shared" si="11"/>
        <v>172,02</v>
      </c>
      <c r="Q121" s="37">
        <f t="shared" si="12"/>
        <v>1.8000000000000114</v>
      </c>
      <c r="R121" s="37" t="str">
        <f t="shared" si="13"/>
        <v>170,22</v>
      </c>
      <c r="S121" s="43"/>
      <c r="T121" s="40"/>
      <c r="U121" s="40"/>
      <c r="V121" s="40"/>
      <c r="W121" s="40"/>
      <c r="X121" s="40"/>
      <c r="Y121" s="40"/>
      <c r="Z121" s="40"/>
    </row>
    <row r="122" spans="2:26">
      <c r="B122" s="33">
        <v>115</v>
      </c>
      <c r="C122" s="34"/>
      <c r="D122" s="34"/>
      <c r="E122" s="34"/>
      <c r="F122" t="s">
        <v>354</v>
      </c>
      <c r="G122" t="s">
        <v>355</v>
      </c>
      <c r="H122" t="s">
        <v>356</v>
      </c>
      <c r="I122" s="40"/>
      <c r="J122" s="41">
        <v>115</v>
      </c>
      <c r="K122" s="35" t="str">
        <f t="shared" si="8"/>
        <v>В22-115</v>
      </c>
      <c r="L122" s="35" t="str">
        <f t="shared" si="8"/>
        <v>171,73</v>
      </c>
      <c r="M122" s="35" t="str">
        <f t="shared" si="10"/>
        <v>90-5(22)</v>
      </c>
      <c r="N122" s="36">
        <f t="shared" si="9"/>
        <v>0</v>
      </c>
      <c r="O122" s="36">
        <f t="shared" si="9"/>
        <v>0</v>
      </c>
      <c r="P122" s="36" t="str">
        <f t="shared" si="11"/>
        <v>171,73</v>
      </c>
      <c r="Q122" s="37">
        <f t="shared" si="12"/>
        <v>1.6699999999999875</v>
      </c>
      <c r="R122" s="37" t="str">
        <f t="shared" si="13"/>
        <v>170,06</v>
      </c>
      <c r="S122" s="43"/>
      <c r="T122" s="40"/>
      <c r="U122" s="40"/>
      <c r="V122" s="40"/>
      <c r="W122" s="40"/>
      <c r="X122" s="40"/>
      <c r="Y122" s="40"/>
      <c r="Z122" s="40"/>
    </row>
    <row r="123" spans="2:26">
      <c r="B123" s="33">
        <v>116</v>
      </c>
      <c r="C123" s="34"/>
      <c r="D123" s="34"/>
      <c r="E123" s="34"/>
      <c r="F123" t="s">
        <v>357</v>
      </c>
      <c r="G123" t="s">
        <v>358</v>
      </c>
      <c r="H123" t="s">
        <v>359</v>
      </c>
      <c r="I123" s="40"/>
      <c r="J123" s="41">
        <v>116</v>
      </c>
      <c r="K123" s="35" t="str">
        <f t="shared" si="8"/>
        <v>В22-116</v>
      </c>
      <c r="L123" s="35" t="str">
        <f t="shared" si="8"/>
        <v>171,78</v>
      </c>
      <c r="M123" s="35" t="str">
        <f t="shared" si="10"/>
        <v>90-5(22)</v>
      </c>
      <c r="N123" s="36">
        <f t="shared" si="9"/>
        <v>0</v>
      </c>
      <c r="O123" s="36">
        <f t="shared" si="9"/>
        <v>0</v>
      </c>
      <c r="P123" s="36" t="str">
        <f t="shared" si="11"/>
        <v>171,78</v>
      </c>
      <c r="Q123" s="37">
        <f t="shared" si="12"/>
        <v>1.8000000000000114</v>
      </c>
      <c r="R123" s="37" t="str">
        <f t="shared" si="13"/>
        <v>169,98</v>
      </c>
      <c r="S123" s="43"/>
      <c r="T123" s="40"/>
      <c r="U123" s="40"/>
      <c r="V123" s="40"/>
      <c r="W123" s="40"/>
      <c r="X123" s="40"/>
      <c r="Y123" s="40"/>
      <c r="Z123" s="40"/>
    </row>
    <row r="124" spans="2:26">
      <c r="B124" s="33">
        <v>117</v>
      </c>
      <c r="C124" s="34"/>
      <c r="D124" s="34"/>
      <c r="E124" s="34"/>
      <c r="F124" t="s">
        <v>360</v>
      </c>
      <c r="G124" t="s">
        <v>361</v>
      </c>
      <c r="H124" t="s">
        <v>362</v>
      </c>
      <c r="I124" s="40"/>
      <c r="J124" s="41">
        <v>117</v>
      </c>
      <c r="K124" s="35" t="str">
        <f t="shared" si="8"/>
        <v>В22-117</v>
      </c>
      <c r="L124" s="35" t="str">
        <f t="shared" si="8"/>
        <v>171,68</v>
      </c>
      <c r="M124" s="35" t="str">
        <f t="shared" si="10"/>
        <v>90-5(22)</v>
      </c>
      <c r="N124" s="36">
        <f t="shared" si="9"/>
        <v>0</v>
      </c>
      <c r="O124" s="36">
        <f t="shared" si="9"/>
        <v>0</v>
      </c>
      <c r="P124" s="36" t="str">
        <f t="shared" si="11"/>
        <v>171,68</v>
      </c>
      <c r="Q124" s="37">
        <f t="shared" si="12"/>
        <v>1.7600000000000193</v>
      </c>
      <c r="R124" s="37" t="str">
        <f t="shared" si="13"/>
        <v>169,92</v>
      </c>
      <c r="S124" s="43"/>
      <c r="T124" s="40"/>
      <c r="U124" s="40"/>
      <c r="V124" s="40"/>
      <c r="W124" s="40"/>
      <c r="X124" s="40"/>
      <c r="Y124" s="40"/>
      <c r="Z124" s="40"/>
    </row>
    <row r="125" spans="2:26">
      <c r="B125" s="33">
        <v>118</v>
      </c>
      <c r="C125" s="34"/>
      <c r="D125" s="34"/>
      <c r="E125" s="34"/>
      <c r="F125" t="s">
        <v>363</v>
      </c>
      <c r="G125" t="s">
        <v>361</v>
      </c>
      <c r="H125" t="s">
        <v>364</v>
      </c>
      <c r="I125" s="40"/>
      <c r="J125" s="41">
        <v>118</v>
      </c>
      <c r="K125" s="35" t="str">
        <f t="shared" si="8"/>
        <v>В22-118</v>
      </c>
      <c r="L125" s="35" t="str">
        <f t="shared" si="8"/>
        <v>171,68</v>
      </c>
      <c r="M125" s="35" t="str">
        <f t="shared" si="10"/>
        <v>90-5(22)</v>
      </c>
      <c r="N125" s="36">
        <f t="shared" si="9"/>
        <v>0</v>
      </c>
      <c r="O125" s="36">
        <f t="shared" si="9"/>
        <v>0</v>
      </c>
      <c r="P125" s="36" t="str">
        <f t="shared" si="11"/>
        <v>171,68</v>
      </c>
      <c r="Q125" s="37">
        <f t="shared" si="12"/>
        <v>2.3700000000000045</v>
      </c>
      <c r="R125" s="37" t="str">
        <f t="shared" si="13"/>
        <v>169,31</v>
      </c>
      <c r="S125" s="43"/>
      <c r="T125" s="40"/>
      <c r="U125" s="40"/>
      <c r="V125" s="40"/>
      <c r="W125" s="40"/>
      <c r="X125" s="40"/>
      <c r="Y125" s="40"/>
      <c r="Z125" s="40"/>
    </row>
    <row r="126" spans="2:26">
      <c r="B126" s="33">
        <v>119</v>
      </c>
      <c r="C126" s="34"/>
      <c r="D126" s="34"/>
      <c r="E126" s="34"/>
      <c r="F126" t="s">
        <v>365</v>
      </c>
      <c r="G126" t="s">
        <v>355</v>
      </c>
      <c r="H126" t="s">
        <v>366</v>
      </c>
      <c r="I126" s="40"/>
      <c r="J126" s="41">
        <v>119</v>
      </c>
      <c r="K126" s="35" t="str">
        <f t="shared" si="8"/>
        <v>В22-119</v>
      </c>
      <c r="L126" s="35" t="str">
        <f t="shared" si="8"/>
        <v>171,73</v>
      </c>
      <c r="M126" s="35" t="str">
        <f t="shared" si="10"/>
        <v>90-5(22)</v>
      </c>
      <c r="N126" s="36">
        <f t="shared" si="9"/>
        <v>0</v>
      </c>
      <c r="O126" s="36">
        <f t="shared" si="9"/>
        <v>0</v>
      </c>
      <c r="P126" s="36" t="str">
        <f t="shared" si="11"/>
        <v>171,73</v>
      </c>
      <c r="Q126" s="37">
        <f t="shared" si="12"/>
        <v>2.3400000000000034</v>
      </c>
      <c r="R126" s="37" t="str">
        <f t="shared" si="13"/>
        <v>169,39</v>
      </c>
      <c r="S126" s="43"/>
      <c r="T126" s="40"/>
      <c r="U126" s="40"/>
      <c r="V126" s="40"/>
      <c r="W126" s="40"/>
      <c r="X126" s="40"/>
      <c r="Y126" s="40"/>
      <c r="Z126" s="40"/>
    </row>
    <row r="127" spans="2:26">
      <c r="B127" s="33">
        <v>120</v>
      </c>
      <c r="C127" s="34"/>
      <c r="D127" s="34"/>
      <c r="E127" s="34"/>
      <c r="F127" t="s">
        <v>367</v>
      </c>
      <c r="G127" t="s">
        <v>227</v>
      </c>
      <c r="H127" t="s">
        <v>368</v>
      </c>
      <c r="I127" s="40"/>
      <c r="J127" s="41">
        <v>120</v>
      </c>
      <c r="K127" s="35" t="str">
        <f t="shared" si="8"/>
        <v>В22-120</v>
      </c>
      <c r="L127" s="35" t="str">
        <f t="shared" si="8"/>
        <v>171,25</v>
      </c>
      <c r="M127" s="35" t="str">
        <f t="shared" si="10"/>
        <v>90-5(22)</v>
      </c>
      <c r="N127" s="36">
        <f t="shared" si="9"/>
        <v>0</v>
      </c>
      <c r="O127" s="36">
        <f t="shared" si="9"/>
        <v>0</v>
      </c>
      <c r="P127" s="36" t="str">
        <f t="shared" si="11"/>
        <v>171,25</v>
      </c>
      <c r="Q127" s="37">
        <f t="shared" si="12"/>
        <v>2.0800000000000125</v>
      </c>
      <c r="R127" s="37" t="str">
        <f t="shared" si="13"/>
        <v>169,17</v>
      </c>
      <c r="S127" s="43"/>
      <c r="T127" s="40"/>
      <c r="U127" s="40"/>
      <c r="V127" s="40"/>
      <c r="W127" s="40"/>
      <c r="X127" s="40"/>
      <c r="Y127" s="40"/>
      <c r="Z127" s="40"/>
    </row>
    <row r="128" spans="2:26">
      <c r="B128" s="33">
        <v>121</v>
      </c>
      <c r="C128" s="34"/>
      <c r="D128" s="34"/>
      <c r="E128" s="34"/>
      <c r="F128" t="s">
        <v>369</v>
      </c>
      <c r="G128" t="s">
        <v>370</v>
      </c>
      <c r="H128" t="s">
        <v>371</v>
      </c>
      <c r="I128" s="40"/>
      <c r="J128" s="41">
        <v>121</v>
      </c>
      <c r="K128" s="35" t="str">
        <f t="shared" ref="K128:L191" si="14">F128</f>
        <v>В22-121</v>
      </c>
      <c r="L128" s="35" t="str">
        <f t="shared" si="14"/>
        <v>173,20</v>
      </c>
      <c r="M128" s="35" t="str">
        <f t="shared" si="10"/>
        <v>90-5(22)</v>
      </c>
      <c r="N128" s="36">
        <f t="shared" ref="N128:O191" si="15">C128</f>
        <v>0</v>
      </c>
      <c r="O128" s="36">
        <f t="shared" si="15"/>
        <v>0</v>
      </c>
      <c r="P128" s="36" t="str">
        <f t="shared" si="11"/>
        <v>173,20</v>
      </c>
      <c r="Q128" s="37">
        <f t="shared" si="12"/>
        <v>1.8199999999999932</v>
      </c>
      <c r="R128" s="37" t="str">
        <f t="shared" si="13"/>
        <v>171,38</v>
      </c>
      <c r="S128" s="43"/>
      <c r="T128" s="40"/>
      <c r="U128" s="40"/>
      <c r="V128" s="40"/>
      <c r="W128" s="40"/>
      <c r="X128" s="40"/>
      <c r="Y128" s="40"/>
      <c r="Z128" s="40"/>
    </row>
    <row r="129" spans="2:26">
      <c r="B129" s="33">
        <v>122</v>
      </c>
      <c r="C129" s="34"/>
      <c r="D129" s="34"/>
      <c r="E129" s="34"/>
      <c r="F129" t="s">
        <v>372</v>
      </c>
      <c r="G129" t="s">
        <v>373</v>
      </c>
      <c r="H129" t="s">
        <v>374</v>
      </c>
      <c r="I129" s="40"/>
      <c r="J129" s="41">
        <v>122</v>
      </c>
      <c r="K129" s="35" t="str">
        <f t="shared" si="14"/>
        <v>В22-122</v>
      </c>
      <c r="L129" s="35" t="str">
        <f t="shared" si="14"/>
        <v>172,74</v>
      </c>
      <c r="M129" s="35" t="str">
        <f t="shared" si="10"/>
        <v>90-5(22)</v>
      </c>
      <c r="N129" s="36">
        <f t="shared" si="15"/>
        <v>0</v>
      </c>
      <c r="O129" s="36">
        <f t="shared" si="15"/>
        <v>0</v>
      </c>
      <c r="P129" s="36" t="str">
        <f t="shared" si="11"/>
        <v>172,74</v>
      </c>
      <c r="Q129" s="37">
        <f t="shared" si="12"/>
        <v>1.960000000000008</v>
      </c>
      <c r="R129" s="37" t="str">
        <f t="shared" si="13"/>
        <v>170,78</v>
      </c>
      <c r="S129" s="43"/>
      <c r="T129" s="40"/>
      <c r="U129" s="40"/>
      <c r="V129" s="40"/>
      <c r="W129" s="40"/>
      <c r="X129" s="40"/>
      <c r="Y129" s="40"/>
      <c r="Z129" s="40"/>
    </row>
    <row r="130" spans="2:26">
      <c r="B130" s="33">
        <v>123</v>
      </c>
      <c r="C130" s="34"/>
      <c r="D130" s="34"/>
      <c r="E130" s="34"/>
      <c r="F130" t="s">
        <v>375</v>
      </c>
      <c r="G130" t="s">
        <v>376</v>
      </c>
      <c r="H130" t="s">
        <v>197</v>
      </c>
      <c r="I130" s="40"/>
      <c r="J130" s="41">
        <v>123</v>
      </c>
      <c r="K130" s="35" t="str">
        <f t="shared" si="14"/>
        <v>В22-123</v>
      </c>
      <c r="L130" s="35" t="str">
        <f t="shared" si="14"/>
        <v>172,14</v>
      </c>
      <c r="M130" s="35" t="str">
        <f t="shared" si="10"/>
        <v>90-5(22)</v>
      </c>
      <c r="N130" s="36">
        <f t="shared" si="15"/>
        <v>0</v>
      </c>
      <c r="O130" s="36">
        <f t="shared" si="15"/>
        <v>0</v>
      </c>
      <c r="P130" s="36" t="str">
        <f t="shared" si="11"/>
        <v>172,14</v>
      </c>
      <c r="Q130" s="37">
        <f t="shared" si="12"/>
        <v>1.9799999999999898</v>
      </c>
      <c r="R130" s="37" t="str">
        <f t="shared" si="13"/>
        <v>170,16</v>
      </c>
      <c r="S130" s="43"/>
      <c r="T130" s="40"/>
      <c r="U130" s="40"/>
      <c r="V130" s="40"/>
      <c r="W130" s="40"/>
      <c r="X130" s="40"/>
      <c r="Y130" s="40"/>
      <c r="Z130" s="40"/>
    </row>
    <row r="131" spans="2:26">
      <c r="B131" s="33">
        <v>124</v>
      </c>
      <c r="C131" s="34"/>
      <c r="D131" s="34"/>
      <c r="E131" s="34"/>
      <c r="F131" t="s">
        <v>377</v>
      </c>
      <c r="G131" t="s">
        <v>378</v>
      </c>
      <c r="H131" t="s">
        <v>379</v>
      </c>
      <c r="I131" s="40"/>
      <c r="J131" s="41">
        <v>124</v>
      </c>
      <c r="K131" s="35" t="str">
        <f t="shared" si="14"/>
        <v>В22-124</v>
      </c>
      <c r="L131" s="35" t="str">
        <f t="shared" si="14"/>
        <v>172,28</v>
      </c>
      <c r="M131" s="35" t="str">
        <f t="shared" si="10"/>
        <v>90-5(22)</v>
      </c>
      <c r="N131" s="36">
        <f t="shared" si="15"/>
        <v>0</v>
      </c>
      <c r="O131" s="36">
        <f t="shared" si="15"/>
        <v>0</v>
      </c>
      <c r="P131" s="36" t="str">
        <f t="shared" si="11"/>
        <v>172,28</v>
      </c>
      <c r="Q131" s="37">
        <f t="shared" si="12"/>
        <v>1.9799999999999898</v>
      </c>
      <c r="R131" s="37" t="str">
        <f t="shared" si="13"/>
        <v>170,30</v>
      </c>
      <c r="S131" s="43"/>
      <c r="T131" s="40"/>
      <c r="U131" s="40"/>
      <c r="V131" s="40"/>
      <c r="W131" s="40"/>
      <c r="X131" s="40"/>
      <c r="Y131" s="40"/>
      <c r="Z131" s="40"/>
    </row>
    <row r="132" spans="2:26">
      <c r="B132" s="33">
        <v>125</v>
      </c>
      <c r="C132" s="34"/>
      <c r="D132" s="34"/>
      <c r="E132" s="34"/>
      <c r="F132" t="s">
        <v>380</v>
      </c>
      <c r="G132" t="s">
        <v>381</v>
      </c>
      <c r="H132" t="s">
        <v>382</v>
      </c>
      <c r="I132" s="40"/>
      <c r="J132" s="41">
        <v>125</v>
      </c>
      <c r="K132" s="35" t="str">
        <f t="shared" si="14"/>
        <v>В22-125</v>
      </c>
      <c r="L132" s="35" t="str">
        <f t="shared" si="14"/>
        <v>172,20</v>
      </c>
      <c r="M132" s="35" t="str">
        <f t="shared" si="10"/>
        <v>90-5(22)</v>
      </c>
      <c r="N132" s="36">
        <f t="shared" si="15"/>
        <v>0</v>
      </c>
      <c r="O132" s="36">
        <f t="shared" si="15"/>
        <v>0</v>
      </c>
      <c r="P132" s="36" t="str">
        <f t="shared" si="11"/>
        <v>172,20</v>
      </c>
      <c r="Q132" s="37">
        <f t="shared" si="12"/>
        <v>1.9499999999999886</v>
      </c>
      <c r="R132" s="37" t="str">
        <f t="shared" si="13"/>
        <v>170,25</v>
      </c>
      <c r="S132" s="43"/>
      <c r="T132" s="40"/>
      <c r="U132" s="40"/>
      <c r="V132" s="40"/>
      <c r="W132" s="40"/>
      <c r="X132" s="40"/>
      <c r="Y132" s="40"/>
      <c r="Z132" s="40"/>
    </row>
    <row r="133" spans="2:26">
      <c r="B133" s="33">
        <v>126</v>
      </c>
      <c r="C133" s="34"/>
      <c r="D133" s="34"/>
      <c r="E133" s="34"/>
      <c r="F133" t="s">
        <v>383</v>
      </c>
      <c r="G133" t="s">
        <v>384</v>
      </c>
      <c r="H133" t="s">
        <v>385</v>
      </c>
      <c r="I133" s="40"/>
      <c r="J133" s="41">
        <v>126</v>
      </c>
      <c r="K133" s="35" t="str">
        <f t="shared" si="14"/>
        <v>В22-126</v>
      </c>
      <c r="L133" s="35" t="str">
        <f t="shared" si="14"/>
        <v>172,15</v>
      </c>
      <c r="M133" s="35" t="str">
        <f t="shared" si="10"/>
        <v>90-5(22)</v>
      </c>
      <c r="N133" s="36">
        <f t="shared" si="15"/>
        <v>0</v>
      </c>
      <c r="O133" s="36">
        <f t="shared" si="15"/>
        <v>0</v>
      </c>
      <c r="P133" s="36" t="str">
        <f t="shared" si="11"/>
        <v>172,15</v>
      </c>
      <c r="Q133" s="37">
        <f t="shared" si="12"/>
        <v>1.9200000000000159</v>
      </c>
      <c r="R133" s="37" t="str">
        <f t="shared" si="13"/>
        <v>170,23</v>
      </c>
      <c r="S133" s="43"/>
      <c r="T133" s="40"/>
      <c r="U133" s="40"/>
      <c r="V133" s="40"/>
      <c r="W133" s="40"/>
      <c r="X133" s="40"/>
      <c r="Y133" s="40"/>
      <c r="Z133" s="40"/>
    </row>
    <row r="134" spans="2:26">
      <c r="B134" s="33">
        <v>127</v>
      </c>
      <c r="C134" s="34"/>
      <c r="D134" s="34"/>
      <c r="E134" s="34"/>
      <c r="F134" t="s">
        <v>386</v>
      </c>
      <c r="G134" t="s">
        <v>347</v>
      </c>
      <c r="H134" t="s">
        <v>387</v>
      </c>
      <c r="I134" s="40"/>
      <c r="J134" s="41">
        <v>127</v>
      </c>
      <c r="K134" s="35" t="str">
        <f t="shared" si="14"/>
        <v>В22-127</v>
      </c>
      <c r="L134" s="35" t="str">
        <f t="shared" si="14"/>
        <v>172,32</v>
      </c>
      <c r="M134" s="35" t="str">
        <f t="shared" si="10"/>
        <v>90-5(22)</v>
      </c>
      <c r="N134" s="36">
        <f t="shared" si="15"/>
        <v>0</v>
      </c>
      <c r="O134" s="36">
        <f t="shared" si="15"/>
        <v>0</v>
      </c>
      <c r="P134" s="36" t="str">
        <f t="shared" si="11"/>
        <v>172,32</v>
      </c>
      <c r="Q134" s="37">
        <f t="shared" si="12"/>
        <v>2.1099999999999852</v>
      </c>
      <c r="R134" s="37" t="str">
        <f t="shared" si="13"/>
        <v>170,21</v>
      </c>
      <c r="S134" s="43"/>
      <c r="T134" s="40"/>
      <c r="U134" s="40"/>
      <c r="V134" s="40"/>
      <c r="W134" s="40"/>
      <c r="X134" s="40"/>
      <c r="Y134" s="40"/>
      <c r="Z134" s="40"/>
    </row>
    <row r="135" spans="2:26">
      <c r="B135" s="33">
        <v>128</v>
      </c>
      <c r="C135" s="34"/>
      <c r="D135" s="34"/>
      <c r="E135" s="34"/>
      <c r="F135" t="s">
        <v>388</v>
      </c>
      <c r="G135" t="s">
        <v>241</v>
      </c>
      <c r="H135" t="s">
        <v>389</v>
      </c>
      <c r="I135" s="40"/>
      <c r="J135" s="41">
        <v>128</v>
      </c>
      <c r="K135" s="35" t="str">
        <f t="shared" si="14"/>
        <v>В22-128</v>
      </c>
      <c r="L135" s="35" t="str">
        <f t="shared" si="14"/>
        <v>172,05</v>
      </c>
      <c r="M135" s="35" t="str">
        <f t="shared" si="10"/>
        <v>90-5(22)</v>
      </c>
      <c r="N135" s="36">
        <f t="shared" si="15"/>
        <v>0</v>
      </c>
      <c r="O135" s="36">
        <f t="shared" si="15"/>
        <v>0</v>
      </c>
      <c r="P135" s="36" t="str">
        <f t="shared" si="11"/>
        <v>172,05</v>
      </c>
      <c r="Q135" s="37" t="e">
        <f t="shared" si="12"/>
        <v>#VALUE!</v>
      </c>
      <c r="R135" s="37" t="str">
        <f t="shared" si="13"/>
        <v>170,,08</v>
      </c>
      <c r="S135" s="43"/>
      <c r="T135" s="40"/>
      <c r="U135" s="40"/>
      <c r="V135" s="40"/>
      <c r="W135" s="40"/>
      <c r="X135" s="40"/>
      <c r="Y135" s="40"/>
      <c r="Z135" s="40"/>
    </row>
    <row r="136" spans="2:26">
      <c r="B136" s="33">
        <v>129</v>
      </c>
      <c r="C136" s="34"/>
      <c r="D136" s="34"/>
      <c r="E136" s="34"/>
      <c r="F136" t="s">
        <v>390</v>
      </c>
      <c r="G136" t="s">
        <v>391</v>
      </c>
      <c r="H136" t="s">
        <v>213</v>
      </c>
      <c r="I136" s="40"/>
      <c r="J136" s="41">
        <v>129</v>
      </c>
      <c r="K136" s="35" t="str">
        <f t="shared" si="14"/>
        <v>В22-129</v>
      </c>
      <c r="L136" s="35" t="str">
        <f t="shared" si="14"/>
        <v>172,45</v>
      </c>
      <c r="M136" s="35" t="str">
        <f t="shared" si="10"/>
        <v>90-5(22)</v>
      </c>
      <c r="N136" s="36">
        <f t="shared" si="15"/>
        <v>0</v>
      </c>
      <c r="O136" s="36">
        <f t="shared" si="15"/>
        <v>0</v>
      </c>
      <c r="P136" s="36" t="str">
        <f t="shared" si="11"/>
        <v>172,45</v>
      </c>
      <c r="Q136" s="37">
        <f t="shared" si="12"/>
        <v>1.9099999999999966</v>
      </c>
      <c r="R136" s="37" t="str">
        <f t="shared" si="13"/>
        <v>170,54</v>
      </c>
      <c r="S136" s="43"/>
      <c r="T136" s="40"/>
      <c r="U136" s="40"/>
      <c r="V136" s="40"/>
      <c r="W136" s="40"/>
      <c r="X136" s="40"/>
      <c r="Y136" s="40"/>
      <c r="Z136" s="40"/>
    </row>
    <row r="137" spans="2:26">
      <c r="B137" s="33">
        <v>130</v>
      </c>
      <c r="C137" s="34"/>
      <c r="D137" s="34"/>
      <c r="E137" s="34"/>
      <c r="F137" t="s">
        <v>392</v>
      </c>
      <c r="G137" t="s">
        <v>393</v>
      </c>
      <c r="H137" t="s">
        <v>394</v>
      </c>
      <c r="I137" s="40"/>
      <c r="J137" s="41">
        <v>130</v>
      </c>
      <c r="K137" s="35" t="str">
        <f t="shared" si="14"/>
        <v>В22-130</v>
      </c>
      <c r="L137" s="35" t="str">
        <f t="shared" si="14"/>
        <v>171,77</v>
      </c>
      <c r="M137" s="35" t="str">
        <f t="shared" ref="M137:M200" si="16">$L$2</f>
        <v>90-5(22)</v>
      </c>
      <c r="N137" s="36">
        <f t="shared" si="15"/>
        <v>0</v>
      </c>
      <c r="O137" s="36">
        <f t="shared" si="15"/>
        <v>0</v>
      </c>
      <c r="P137" s="36" t="str">
        <f t="shared" ref="P137:P200" si="17">L137</f>
        <v>171,77</v>
      </c>
      <c r="Q137" s="37">
        <f t="shared" ref="Q137:Q200" si="18">P137-R137</f>
        <v>1.9000000000000057</v>
      </c>
      <c r="R137" s="37" t="str">
        <f t="shared" ref="R137:R200" si="19">H137</f>
        <v>169,87</v>
      </c>
      <c r="S137" s="43"/>
      <c r="T137" s="40"/>
      <c r="U137" s="40"/>
      <c r="V137" s="40"/>
      <c r="W137" s="40"/>
      <c r="X137" s="40"/>
      <c r="Y137" s="40"/>
      <c r="Z137" s="40"/>
    </row>
    <row r="138" spans="2:26">
      <c r="B138" s="33">
        <v>131</v>
      </c>
      <c r="C138" s="34"/>
      <c r="D138" s="34"/>
      <c r="E138" s="34"/>
      <c r="F138" t="s">
        <v>395</v>
      </c>
      <c r="G138" t="s">
        <v>396</v>
      </c>
      <c r="H138" t="s">
        <v>242</v>
      </c>
      <c r="I138" s="40"/>
      <c r="J138" s="41">
        <v>131</v>
      </c>
      <c r="K138" s="35" t="str">
        <f t="shared" si="14"/>
        <v>В22-131</v>
      </c>
      <c r="L138" s="35" t="str">
        <f t="shared" si="14"/>
        <v>172,09</v>
      </c>
      <c r="M138" s="35" t="str">
        <f t="shared" si="16"/>
        <v>90-5(22)</v>
      </c>
      <c r="N138" s="36">
        <f t="shared" si="15"/>
        <v>0</v>
      </c>
      <c r="O138" s="36">
        <f t="shared" si="15"/>
        <v>0</v>
      </c>
      <c r="P138" s="36" t="str">
        <f t="shared" si="17"/>
        <v>172,09</v>
      </c>
      <c r="Q138" s="37">
        <f t="shared" si="18"/>
        <v>1.9699999999999989</v>
      </c>
      <c r="R138" s="37" t="str">
        <f t="shared" si="19"/>
        <v>170,12</v>
      </c>
      <c r="S138" s="43"/>
      <c r="T138" s="40"/>
      <c r="U138" s="40"/>
      <c r="V138" s="40"/>
      <c r="W138" s="40"/>
      <c r="X138" s="40"/>
      <c r="Y138" s="40"/>
      <c r="Z138" s="40"/>
    </row>
    <row r="139" spans="2:26">
      <c r="B139" s="33">
        <v>132</v>
      </c>
      <c r="C139" s="34"/>
      <c r="D139" s="34"/>
      <c r="E139" s="34"/>
      <c r="F139" t="s">
        <v>397</v>
      </c>
      <c r="G139" t="s">
        <v>398</v>
      </c>
      <c r="H139" t="s">
        <v>399</v>
      </c>
      <c r="I139" s="40"/>
      <c r="J139" s="41">
        <v>132</v>
      </c>
      <c r="K139" s="35" t="str">
        <f t="shared" si="14"/>
        <v>В22-132</v>
      </c>
      <c r="L139" s="35" t="str">
        <f t="shared" si="14"/>
        <v>172,49</v>
      </c>
      <c r="M139" s="35" t="str">
        <f t="shared" si="16"/>
        <v>90-5(22)</v>
      </c>
      <c r="N139" s="36">
        <f t="shared" si="15"/>
        <v>0</v>
      </c>
      <c r="O139" s="36">
        <f t="shared" si="15"/>
        <v>0</v>
      </c>
      <c r="P139" s="36" t="str">
        <f t="shared" si="17"/>
        <v>172,49</v>
      </c>
      <c r="Q139" s="37">
        <f t="shared" si="18"/>
        <v>1.9900000000000091</v>
      </c>
      <c r="R139" s="37" t="str">
        <f t="shared" si="19"/>
        <v>170,50</v>
      </c>
      <c r="S139" s="43"/>
      <c r="T139" s="40"/>
      <c r="U139" s="40"/>
      <c r="V139" s="40"/>
      <c r="W139" s="40"/>
      <c r="X139" s="40"/>
      <c r="Y139" s="40"/>
      <c r="Z139" s="40"/>
    </row>
    <row r="140" spans="2:26">
      <c r="B140" s="33">
        <v>133</v>
      </c>
      <c r="C140" s="34"/>
      <c r="D140" s="34"/>
      <c r="E140" s="34"/>
      <c r="F140" t="s">
        <v>400</v>
      </c>
      <c r="G140" t="s">
        <v>401</v>
      </c>
      <c r="H140" t="s">
        <v>402</v>
      </c>
      <c r="I140" s="40"/>
      <c r="J140" s="41">
        <v>133</v>
      </c>
      <c r="K140" s="35" t="str">
        <f t="shared" si="14"/>
        <v>В22-133</v>
      </c>
      <c r="L140" s="35" t="str">
        <f t="shared" si="14"/>
        <v>172,78</v>
      </c>
      <c r="M140" s="35" t="str">
        <f t="shared" si="16"/>
        <v>90-5(22)</v>
      </c>
      <c r="N140" s="36">
        <f t="shared" si="15"/>
        <v>0</v>
      </c>
      <c r="O140" s="36">
        <f t="shared" si="15"/>
        <v>0</v>
      </c>
      <c r="P140" s="36" t="str">
        <f t="shared" si="17"/>
        <v>172,78</v>
      </c>
      <c r="Q140" s="37">
        <f t="shared" si="18"/>
        <v>1.5699999999999932</v>
      </c>
      <c r="R140" s="37" t="str">
        <f t="shared" si="19"/>
        <v>171,21</v>
      </c>
      <c r="S140" s="43"/>
      <c r="T140" s="40"/>
      <c r="U140" s="40"/>
      <c r="V140" s="40"/>
      <c r="W140" s="40"/>
      <c r="X140" s="40"/>
      <c r="Y140" s="40"/>
      <c r="Z140" s="40"/>
    </row>
    <row r="141" spans="2:26">
      <c r="B141" s="33">
        <v>134</v>
      </c>
      <c r="C141" s="34"/>
      <c r="D141" s="34"/>
      <c r="E141" s="34"/>
      <c r="F141" t="s">
        <v>403</v>
      </c>
      <c r="G141" t="s">
        <v>404</v>
      </c>
      <c r="H141" t="s">
        <v>405</v>
      </c>
      <c r="I141" s="40"/>
      <c r="J141" s="41">
        <v>134</v>
      </c>
      <c r="K141" s="35" t="str">
        <f t="shared" si="14"/>
        <v>В22-134</v>
      </c>
      <c r="L141" s="35" t="str">
        <f t="shared" si="14"/>
        <v>173,27</v>
      </c>
      <c r="M141" s="35" t="str">
        <f t="shared" si="16"/>
        <v>90-5(22)</v>
      </c>
      <c r="N141" s="36">
        <f t="shared" si="15"/>
        <v>0</v>
      </c>
      <c r="O141" s="36">
        <f t="shared" si="15"/>
        <v>0</v>
      </c>
      <c r="P141" s="36" t="str">
        <f t="shared" si="17"/>
        <v>173,27</v>
      </c>
      <c r="Q141" s="37">
        <f t="shared" si="18"/>
        <v>1.7700000000000102</v>
      </c>
      <c r="R141" s="37" t="str">
        <f t="shared" si="19"/>
        <v>171,50</v>
      </c>
      <c r="S141" s="43"/>
      <c r="T141" s="40"/>
      <c r="U141" s="40"/>
      <c r="V141" s="40"/>
      <c r="W141" s="40"/>
      <c r="X141" s="40"/>
      <c r="Y141" s="40"/>
      <c r="Z141" s="40"/>
    </row>
    <row r="142" spans="2:26">
      <c r="B142" s="33">
        <v>135</v>
      </c>
      <c r="C142" s="34"/>
      <c r="D142" s="34"/>
      <c r="E142" s="34"/>
      <c r="F142" t="s">
        <v>406</v>
      </c>
      <c r="G142" t="s">
        <v>407</v>
      </c>
      <c r="H142" t="s">
        <v>233</v>
      </c>
      <c r="J142" s="41">
        <v>135</v>
      </c>
      <c r="K142" s="35" t="str">
        <f t="shared" si="14"/>
        <v>В22-135</v>
      </c>
      <c r="L142" s="35" t="str">
        <f t="shared" si="14"/>
        <v>173,53</v>
      </c>
      <c r="M142" s="35" t="str">
        <f t="shared" si="16"/>
        <v>90-5(22)</v>
      </c>
      <c r="N142" s="36">
        <f t="shared" si="15"/>
        <v>0</v>
      </c>
      <c r="O142" s="36">
        <f t="shared" si="15"/>
        <v>0</v>
      </c>
      <c r="P142" s="36" t="str">
        <f t="shared" si="17"/>
        <v>173,53</v>
      </c>
      <c r="Q142" s="37">
        <f t="shared" si="18"/>
        <v>2.0099999999999909</v>
      </c>
      <c r="R142" s="37" t="str">
        <f t="shared" si="19"/>
        <v>171,52</v>
      </c>
      <c r="S142" s="43"/>
    </row>
    <row r="143" spans="2:26">
      <c r="B143" s="33">
        <v>136</v>
      </c>
      <c r="C143" s="34"/>
      <c r="D143" s="34"/>
      <c r="E143" s="34"/>
      <c r="F143" t="s">
        <v>408</v>
      </c>
      <c r="G143" t="s">
        <v>407</v>
      </c>
      <c r="H143" t="s">
        <v>409</v>
      </c>
      <c r="J143" s="41">
        <v>136</v>
      </c>
      <c r="K143" s="35" t="str">
        <f t="shared" si="14"/>
        <v>В22-136</v>
      </c>
      <c r="L143" s="35" t="str">
        <f t="shared" si="14"/>
        <v>173,53</v>
      </c>
      <c r="M143" s="35" t="str">
        <f t="shared" si="16"/>
        <v>90-5(22)</v>
      </c>
      <c r="N143" s="36">
        <f t="shared" si="15"/>
        <v>0</v>
      </c>
      <c r="O143" s="36">
        <f t="shared" si="15"/>
        <v>0</v>
      </c>
      <c r="P143" s="36" t="str">
        <f t="shared" si="17"/>
        <v>173,53</v>
      </c>
      <c r="Q143" s="37">
        <f t="shared" si="18"/>
        <v>2.0200000000000102</v>
      </c>
      <c r="R143" s="37" t="str">
        <f t="shared" si="19"/>
        <v>171,51</v>
      </c>
      <c r="S143" s="43"/>
    </row>
    <row r="144" spans="2:26">
      <c r="B144" s="33">
        <v>137</v>
      </c>
      <c r="C144" s="34"/>
      <c r="D144" s="34"/>
      <c r="E144" s="34"/>
      <c r="F144" t="s">
        <v>410</v>
      </c>
      <c r="G144" t="s">
        <v>411</v>
      </c>
      <c r="H144" t="s">
        <v>412</v>
      </c>
      <c r="J144" s="41">
        <v>137</v>
      </c>
      <c r="K144" s="35" t="str">
        <f t="shared" si="14"/>
        <v>В22-137</v>
      </c>
      <c r="L144" s="35" t="str">
        <f t="shared" si="14"/>
        <v>173,73</v>
      </c>
      <c r="M144" s="35" t="str">
        <f t="shared" si="16"/>
        <v>90-5(22)</v>
      </c>
      <c r="N144" s="36">
        <f t="shared" si="15"/>
        <v>0</v>
      </c>
      <c r="O144" s="36">
        <f t="shared" si="15"/>
        <v>0</v>
      </c>
      <c r="P144" s="36" t="str">
        <f t="shared" si="17"/>
        <v>173,73</v>
      </c>
      <c r="Q144" s="37">
        <f t="shared" si="18"/>
        <v>2.0300000000000011</v>
      </c>
      <c r="R144" s="37" t="str">
        <f t="shared" si="19"/>
        <v>171,70</v>
      </c>
      <c r="S144" s="43"/>
    </row>
    <row r="145" spans="2:19">
      <c r="B145" s="33">
        <v>138</v>
      </c>
      <c r="C145" s="34"/>
      <c r="D145" s="34"/>
      <c r="E145" s="34"/>
      <c r="F145" t="s">
        <v>413</v>
      </c>
      <c r="G145" t="s">
        <v>414</v>
      </c>
      <c r="H145" t="s">
        <v>415</v>
      </c>
      <c r="J145" s="41">
        <v>138</v>
      </c>
      <c r="K145" s="35" t="str">
        <f t="shared" si="14"/>
        <v>В22-138</v>
      </c>
      <c r="L145" s="35" t="str">
        <f t="shared" si="14"/>
        <v>174,10</v>
      </c>
      <c r="M145" s="35" t="str">
        <f t="shared" si="16"/>
        <v>90-5(22)</v>
      </c>
      <c r="N145" s="36">
        <f t="shared" si="15"/>
        <v>0</v>
      </c>
      <c r="O145" s="36">
        <f t="shared" si="15"/>
        <v>0</v>
      </c>
      <c r="P145" s="36" t="str">
        <f t="shared" si="17"/>
        <v>174,10</v>
      </c>
      <c r="Q145" s="37">
        <f t="shared" si="18"/>
        <v>2.039999999999992</v>
      </c>
      <c r="R145" s="37" t="str">
        <f t="shared" si="19"/>
        <v>172,06</v>
      </c>
      <c r="S145" s="43"/>
    </row>
    <row r="146" spans="2:19">
      <c r="B146" s="33">
        <v>139</v>
      </c>
      <c r="C146" s="34"/>
      <c r="D146" s="34"/>
      <c r="E146" s="34"/>
      <c r="F146" t="s">
        <v>416</v>
      </c>
      <c r="G146" t="s">
        <v>417</v>
      </c>
      <c r="H146" t="s">
        <v>418</v>
      </c>
      <c r="J146" s="41">
        <v>139</v>
      </c>
      <c r="K146" s="35" t="str">
        <f t="shared" si="14"/>
        <v>В22-139</v>
      </c>
      <c r="L146" s="35" t="str">
        <f t="shared" si="14"/>
        <v>173,26</v>
      </c>
      <c r="M146" s="35" t="str">
        <f t="shared" si="16"/>
        <v>90-5(22)</v>
      </c>
      <c r="N146" s="36">
        <f t="shared" si="15"/>
        <v>0</v>
      </c>
      <c r="O146" s="36">
        <f t="shared" si="15"/>
        <v>0</v>
      </c>
      <c r="P146" s="36" t="str">
        <f t="shared" si="17"/>
        <v>173,26</v>
      </c>
      <c r="Q146" s="37">
        <f t="shared" si="18"/>
        <v>2.039999999999992</v>
      </c>
      <c r="R146" s="37" t="str">
        <f t="shared" si="19"/>
        <v>171,22</v>
      </c>
      <c r="S146" s="43"/>
    </row>
    <row r="147" spans="2:19">
      <c r="B147" s="33">
        <v>140</v>
      </c>
      <c r="C147" s="34"/>
      <c r="D147" s="34"/>
      <c r="E147" s="34"/>
      <c r="F147" t="s">
        <v>419</v>
      </c>
      <c r="G147" t="s">
        <v>420</v>
      </c>
      <c r="H147" t="s">
        <v>421</v>
      </c>
      <c r="J147" s="41">
        <v>140</v>
      </c>
      <c r="K147" s="35" t="str">
        <f t="shared" si="14"/>
        <v>В22-140</v>
      </c>
      <c r="L147" s="35" t="str">
        <f t="shared" si="14"/>
        <v>172,61</v>
      </c>
      <c r="M147" s="35" t="str">
        <f t="shared" si="16"/>
        <v>90-5(22)</v>
      </c>
      <c r="N147" s="36">
        <f t="shared" si="15"/>
        <v>0</v>
      </c>
      <c r="O147" s="36">
        <f t="shared" si="15"/>
        <v>0</v>
      </c>
      <c r="P147" s="36" t="str">
        <f t="shared" si="17"/>
        <v>172,61</v>
      </c>
      <c r="Q147" s="37">
        <f t="shared" si="18"/>
        <v>1.960000000000008</v>
      </c>
      <c r="R147" s="37" t="str">
        <f t="shared" si="19"/>
        <v>170,65</v>
      </c>
      <c r="S147" s="43"/>
    </row>
    <row r="148" spans="2:19">
      <c r="B148" s="33">
        <v>141</v>
      </c>
      <c r="C148" s="34"/>
      <c r="D148" s="34"/>
      <c r="E148" s="34"/>
      <c r="F148" t="s">
        <v>422</v>
      </c>
      <c r="G148" t="s">
        <v>248</v>
      </c>
      <c r="H148" t="s">
        <v>423</v>
      </c>
      <c r="J148" s="41">
        <v>141</v>
      </c>
      <c r="K148" s="35" t="str">
        <f t="shared" si="14"/>
        <v>В22-141</v>
      </c>
      <c r="L148" s="35" t="str">
        <f t="shared" si="14"/>
        <v>172,56</v>
      </c>
      <c r="M148" s="35" t="str">
        <f t="shared" si="16"/>
        <v>90-5(22)</v>
      </c>
      <c r="N148" s="36">
        <f t="shared" si="15"/>
        <v>0</v>
      </c>
      <c r="O148" s="36">
        <f t="shared" si="15"/>
        <v>0</v>
      </c>
      <c r="P148" s="36" t="str">
        <f t="shared" si="17"/>
        <v>172,56</v>
      </c>
      <c r="Q148" s="37">
        <f t="shared" si="18"/>
        <v>1.960000000000008</v>
      </c>
      <c r="R148" s="37" t="str">
        <f t="shared" si="19"/>
        <v>170,60</v>
      </c>
      <c r="S148" s="43"/>
    </row>
    <row r="149" spans="2:19">
      <c r="B149" s="33">
        <v>142</v>
      </c>
      <c r="C149" s="34"/>
      <c r="D149" s="34"/>
      <c r="E149" s="34"/>
      <c r="F149" t="s">
        <v>424</v>
      </c>
      <c r="G149" t="s">
        <v>425</v>
      </c>
      <c r="H149" t="s">
        <v>193</v>
      </c>
      <c r="J149" s="41">
        <v>142</v>
      </c>
      <c r="K149" s="35" t="str">
        <f t="shared" si="14"/>
        <v>В22-142</v>
      </c>
      <c r="L149" s="35" t="str">
        <f t="shared" si="14"/>
        <v>172,63</v>
      </c>
      <c r="M149" s="35" t="str">
        <f t="shared" si="16"/>
        <v>90-5(22)</v>
      </c>
      <c r="N149" s="36">
        <f t="shared" si="15"/>
        <v>0</v>
      </c>
      <c r="O149" s="36">
        <f t="shared" si="15"/>
        <v>0</v>
      </c>
      <c r="P149" s="36" t="str">
        <f t="shared" si="17"/>
        <v>172,63</v>
      </c>
      <c r="Q149" s="37">
        <f t="shared" si="18"/>
        <v>1.9499999999999886</v>
      </c>
      <c r="R149" s="37" t="str">
        <f t="shared" si="19"/>
        <v>170,68</v>
      </c>
      <c r="S149" s="43"/>
    </row>
    <row r="150" spans="2:19">
      <c r="B150" s="33">
        <v>143</v>
      </c>
      <c r="C150" s="34"/>
      <c r="D150" s="34"/>
      <c r="E150" s="34"/>
      <c r="F150" t="s">
        <v>426</v>
      </c>
      <c r="G150" t="s">
        <v>427</v>
      </c>
      <c r="H150" t="s">
        <v>428</v>
      </c>
      <c r="J150" s="41">
        <v>143</v>
      </c>
      <c r="K150" s="35" t="str">
        <f t="shared" si="14"/>
        <v>В22-143</v>
      </c>
      <c r="L150" s="35" t="str">
        <f t="shared" si="14"/>
        <v>172,62</v>
      </c>
      <c r="M150" s="35" t="str">
        <f t="shared" si="16"/>
        <v>90-5(22)</v>
      </c>
      <c r="N150" s="36">
        <f t="shared" si="15"/>
        <v>0</v>
      </c>
      <c r="O150" s="36">
        <f t="shared" si="15"/>
        <v>0</v>
      </c>
      <c r="P150" s="36" t="str">
        <f t="shared" si="17"/>
        <v>172,62</v>
      </c>
      <c r="Q150" s="37">
        <f t="shared" si="18"/>
        <v>1.9200000000000159</v>
      </c>
      <c r="R150" s="37" t="str">
        <f t="shared" si="19"/>
        <v>170,70</v>
      </c>
      <c r="S150" s="43"/>
    </row>
    <row r="151" spans="2:19">
      <c r="B151" s="33">
        <v>144</v>
      </c>
      <c r="C151" s="34"/>
      <c r="D151" s="34"/>
      <c r="E151" s="34"/>
      <c r="F151" t="s">
        <v>429</v>
      </c>
      <c r="G151" t="s">
        <v>430</v>
      </c>
      <c r="H151" t="s">
        <v>242</v>
      </c>
      <c r="J151" s="41">
        <v>144</v>
      </c>
      <c r="K151" s="35" t="str">
        <f t="shared" si="14"/>
        <v>В22-144</v>
      </c>
      <c r="L151" s="35" t="str">
        <f t="shared" si="14"/>
        <v>172,84</v>
      </c>
      <c r="M151" s="35" t="str">
        <f t="shared" si="16"/>
        <v>90-5(22)</v>
      </c>
      <c r="N151" s="36">
        <f t="shared" si="15"/>
        <v>0</v>
      </c>
      <c r="O151" s="36">
        <f t="shared" si="15"/>
        <v>0</v>
      </c>
      <c r="P151" s="36" t="str">
        <f t="shared" si="17"/>
        <v>172,84</v>
      </c>
      <c r="Q151" s="37">
        <f t="shared" si="18"/>
        <v>2.7199999999999989</v>
      </c>
      <c r="R151" s="37" t="str">
        <f t="shared" si="19"/>
        <v>170,12</v>
      </c>
      <c r="S151" s="43"/>
    </row>
    <row r="152" spans="2:19">
      <c r="B152" s="33">
        <v>145</v>
      </c>
      <c r="C152" s="34"/>
      <c r="D152" s="34"/>
      <c r="E152" s="34"/>
      <c r="F152" t="s">
        <v>431</v>
      </c>
      <c r="G152" t="s">
        <v>264</v>
      </c>
      <c r="H152" t="s">
        <v>432</v>
      </c>
      <c r="J152" s="41">
        <v>145</v>
      </c>
      <c r="K152" s="35" t="str">
        <f t="shared" si="14"/>
        <v>В22-145</v>
      </c>
      <c r="L152" s="35" t="str">
        <f t="shared" si="14"/>
        <v>173,22</v>
      </c>
      <c r="M152" s="35" t="str">
        <f t="shared" si="16"/>
        <v>90-5(22)</v>
      </c>
      <c r="N152" s="36">
        <f t="shared" si="15"/>
        <v>0</v>
      </c>
      <c r="O152" s="36">
        <f t="shared" si="15"/>
        <v>0</v>
      </c>
      <c r="P152" s="36" t="str">
        <f t="shared" si="17"/>
        <v>173,22</v>
      </c>
      <c r="Q152" s="37">
        <f t="shared" si="18"/>
        <v>2.0300000000000011</v>
      </c>
      <c r="R152" s="37" t="str">
        <f t="shared" si="19"/>
        <v>171,19</v>
      </c>
      <c r="S152" s="43"/>
    </row>
    <row r="153" spans="2:19">
      <c r="B153" s="33">
        <v>146</v>
      </c>
      <c r="C153" s="34"/>
      <c r="D153" s="34"/>
      <c r="E153" s="34"/>
      <c r="F153" t="s">
        <v>433</v>
      </c>
      <c r="G153" t="s">
        <v>264</v>
      </c>
      <c r="H153" t="s">
        <v>402</v>
      </c>
      <c r="J153" s="41">
        <v>146</v>
      </c>
      <c r="K153" s="35" t="str">
        <f t="shared" si="14"/>
        <v>В22-146</v>
      </c>
      <c r="L153" s="35" t="str">
        <f t="shared" si="14"/>
        <v>173,22</v>
      </c>
      <c r="M153" s="35" t="str">
        <f t="shared" si="16"/>
        <v>90-5(22)</v>
      </c>
      <c r="N153" s="36">
        <f t="shared" si="15"/>
        <v>0</v>
      </c>
      <c r="O153" s="36">
        <f t="shared" si="15"/>
        <v>0</v>
      </c>
      <c r="P153" s="36" t="str">
        <f t="shared" si="17"/>
        <v>173,22</v>
      </c>
      <c r="Q153" s="37">
        <f t="shared" si="18"/>
        <v>2.0099999999999909</v>
      </c>
      <c r="R153" s="37" t="str">
        <f t="shared" si="19"/>
        <v>171,21</v>
      </c>
      <c r="S153" s="43"/>
    </row>
    <row r="154" spans="2:19">
      <c r="B154" s="33">
        <v>147</v>
      </c>
      <c r="C154" s="34"/>
      <c r="D154" s="34"/>
      <c r="E154" s="34"/>
      <c r="F154" t="s">
        <v>434</v>
      </c>
      <c r="G154" t="s">
        <v>370</v>
      </c>
      <c r="H154" t="s">
        <v>435</v>
      </c>
      <c r="J154" s="41">
        <v>147</v>
      </c>
      <c r="K154" s="35" t="str">
        <f t="shared" si="14"/>
        <v>В22-147</v>
      </c>
      <c r="L154" s="35" t="str">
        <f t="shared" si="14"/>
        <v>173,20</v>
      </c>
      <c r="M154" s="35" t="str">
        <f t="shared" si="16"/>
        <v>90-5(22)</v>
      </c>
      <c r="N154" s="36">
        <f t="shared" si="15"/>
        <v>0</v>
      </c>
      <c r="O154" s="36">
        <f t="shared" si="15"/>
        <v>0</v>
      </c>
      <c r="P154" s="36" t="str">
        <f t="shared" si="17"/>
        <v>173,20</v>
      </c>
      <c r="Q154" s="37">
        <f t="shared" si="18"/>
        <v>2</v>
      </c>
      <c r="R154" s="37" t="str">
        <f t="shared" si="19"/>
        <v>171,20</v>
      </c>
      <c r="S154" s="43"/>
    </row>
    <row r="155" spans="2:19">
      <c r="B155" s="33">
        <v>148</v>
      </c>
      <c r="C155" s="34"/>
      <c r="D155" s="34"/>
      <c r="E155" s="34"/>
      <c r="J155" s="41">
        <v>148</v>
      </c>
      <c r="K155" s="35">
        <f t="shared" si="14"/>
        <v>0</v>
      </c>
      <c r="L155" s="35">
        <f t="shared" si="14"/>
        <v>0</v>
      </c>
      <c r="M155" s="35" t="str">
        <f t="shared" si="16"/>
        <v>90-5(22)</v>
      </c>
      <c r="N155" s="36">
        <f t="shared" si="15"/>
        <v>0</v>
      </c>
      <c r="O155" s="36">
        <f t="shared" si="15"/>
        <v>0</v>
      </c>
      <c r="P155" s="36">
        <f t="shared" si="17"/>
        <v>0</v>
      </c>
      <c r="Q155" s="37">
        <f t="shared" si="18"/>
        <v>0</v>
      </c>
      <c r="R155" s="37">
        <f t="shared" si="19"/>
        <v>0</v>
      </c>
      <c r="S155" s="43"/>
    </row>
    <row r="156" spans="2:19">
      <c r="B156" s="33">
        <v>149</v>
      </c>
      <c r="C156" s="34"/>
      <c r="D156" s="34"/>
      <c r="E156" s="34"/>
      <c r="J156" s="41">
        <v>149</v>
      </c>
      <c r="K156" s="35">
        <f t="shared" si="14"/>
        <v>0</v>
      </c>
      <c r="L156" s="35">
        <f t="shared" si="14"/>
        <v>0</v>
      </c>
      <c r="M156" s="35" t="str">
        <f t="shared" si="16"/>
        <v>90-5(22)</v>
      </c>
      <c r="N156" s="36">
        <f t="shared" si="15"/>
        <v>0</v>
      </c>
      <c r="O156" s="36">
        <f t="shared" si="15"/>
        <v>0</v>
      </c>
      <c r="P156" s="36">
        <f t="shared" si="17"/>
        <v>0</v>
      </c>
      <c r="Q156" s="37">
        <f t="shared" si="18"/>
        <v>0</v>
      </c>
      <c r="R156" s="37">
        <f t="shared" si="19"/>
        <v>0</v>
      </c>
      <c r="S156" s="43"/>
    </row>
    <row r="157" spans="2:19">
      <c r="B157" s="33">
        <v>150</v>
      </c>
      <c r="C157" s="34"/>
      <c r="D157" s="34"/>
      <c r="E157" s="34"/>
      <c r="J157" s="41">
        <v>150</v>
      </c>
      <c r="K157" s="35">
        <f t="shared" si="14"/>
        <v>0</v>
      </c>
      <c r="L157" s="35">
        <f t="shared" si="14"/>
        <v>0</v>
      </c>
      <c r="M157" s="35" t="str">
        <f t="shared" si="16"/>
        <v>90-5(22)</v>
      </c>
      <c r="N157" s="36">
        <f t="shared" si="15"/>
        <v>0</v>
      </c>
      <c r="O157" s="36">
        <f t="shared" si="15"/>
        <v>0</v>
      </c>
      <c r="P157" s="36">
        <f t="shared" si="17"/>
        <v>0</v>
      </c>
      <c r="Q157" s="37">
        <f t="shared" si="18"/>
        <v>0</v>
      </c>
      <c r="R157" s="37">
        <f t="shared" si="19"/>
        <v>0</v>
      </c>
      <c r="S157" s="43"/>
    </row>
    <row r="158" spans="2:19">
      <c r="B158" s="33">
        <v>151</v>
      </c>
      <c r="C158" s="34"/>
      <c r="D158" s="34"/>
      <c r="E158" s="34"/>
      <c r="J158" s="41">
        <v>151</v>
      </c>
      <c r="K158" s="35">
        <f t="shared" si="14"/>
        <v>0</v>
      </c>
      <c r="L158" s="35">
        <f t="shared" si="14"/>
        <v>0</v>
      </c>
      <c r="M158" s="35" t="str">
        <f t="shared" si="16"/>
        <v>90-5(22)</v>
      </c>
      <c r="N158" s="36">
        <f t="shared" si="15"/>
        <v>0</v>
      </c>
      <c r="O158" s="36">
        <f t="shared" si="15"/>
        <v>0</v>
      </c>
      <c r="P158" s="36">
        <f t="shared" si="17"/>
        <v>0</v>
      </c>
      <c r="Q158" s="37">
        <f t="shared" si="18"/>
        <v>0</v>
      </c>
      <c r="R158" s="37">
        <f t="shared" si="19"/>
        <v>0</v>
      </c>
      <c r="S158" s="43"/>
    </row>
    <row r="159" spans="2:19">
      <c r="B159" s="33">
        <v>152</v>
      </c>
      <c r="C159" s="34"/>
      <c r="D159" s="34"/>
      <c r="E159" s="34"/>
      <c r="J159" s="41">
        <v>152</v>
      </c>
      <c r="K159" s="35">
        <f t="shared" si="14"/>
        <v>0</v>
      </c>
      <c r="L159" s="35">
        <f t="shared" si="14"/>
        <v>0</v>
      </c>
      <c r="M159" s="35" t="str">
        <f t="shared" si="16"/>
        <v>90-5(22)</v>
      </c>
      <c r="N159" s="36">
        <f t="shared" si="15"/>
        <v>0</v>
      </c>
      <c r="O159" s="36">
        <f t="shared" si="15"/>
        <v>0</v>
      </c>
      <c r="P159" s="36">
        <f t="shared" si="17"/>
        <v>0</v>
      </c>
      <c r="Q159" s="37">
        <f t="shared" si="18"/>
        <v>0</v>
      </c>
      <c r="R159" s="37">
        <f t="shared" si="19"/>
        <v>0</v>
      </c>
      <c r="S159" s="43"/>
    </row>
    <row r="160" spans="2:19">
      <c r="B160" s="33">
        <v>153</v>
      </c>
      <c r="C160" s="34"/>
      <c r="D160" s="34"/>
      <c r="E160" s="34"/>
      <c r="J160" s="41">
        <v>153</v>
      </c>
      <c r="K160" s="35">
        <f t="shared" si="14"/>
        <v>0</v>
      </c>
      <c r="L160" s="35">
        <f t="shared" si="14"/>
        <v>0</v>
      </c>
      <c r="M160" s="35" t="str">
        <f t="shared" si="16"/>
        <v>90-5(22)</v>
      </c>
      <c r="N160" s="36">
        <f t="shared" si="15"/>
        <v>0</v>
      </c>
      <c r="O160" s="36">
        <f t="shared" si="15"/>
        <v>0</v>
      </c>
      <c r="P160" s="36">
        <f t="shared" si="17"/>
        <v>0</v>
      </c>
      <c r="Q160" s="37">
        <f t="shared" si="18"/>
        <v>0</v>
      </c>
      <c r="R160" s="37">
        <f t="shared" si="19"/>
        <v>0</v>
      </c>
      <c r="S160" s="43"/>
    </row>
    <row r="161" spans="2:19">
      <c r="B161" s="33">
        <v>154</v>
      </c>
      <c r="C161" s="34"/>
      <c r="D161" s="34"/>
      <c r="E161" s="34"/>
      <c r="J161" s="41">
        <v>154</v>
      </c>
      <c r="K161" s="35">
        <f t="shared" si="14"/>
        <v>0</v>
      </c>
      <c r="L161" s="35">
        <f t="shared" si="14"/>
        <v>0</v>
      </c>
      <c r="M161" s="35" t="str">
        <f t="shared" si="16"/>
        <v>90-5(22)</v>
      </c>
      <c r="N161" s="36">
        <f t="shared" si="15"/>
        <v>0</v>
      </c>
      <c r="O161" s="36">
        <f t="shared" si="15"/>
        <v>0</v>
      </c>
      <c r="P161" s="36">
        <f t="shared" si="17"/>
        <v>0</v>
      </c>
      <c r="Q161" s="37">
        <f t="shared" si="18"/>
        <v>0</v>
      </c>
      <c r="R161" s="37">
        <f t="shared" si="19"/>
        <v>0</v>
      </c>
      <c r="S161" s="43"/>
    </row>
    <row r="162" spans="2:19">
      <c r="B162" s="33">
        <v>155</v>
      </c>
      <c r="C162" s="34"/>
      <c r="D162" s="34"/>
      <c r="E162" s="34"/>
      <c r="J162" s="41">
        <v>155</v>
      </c>
      <c r="K162" s="35">
        <f t="shared" si="14"/>
        <v>0</v>
      </c>
      <c r="L162" s="35">
        <f t="shared" si="14"/>
        <v>0</v>
      </c>
      <c r="M162" s="35" t="str">
        <f t="shared" si="16"/>
        <v>90-5(22)</v>
      </c>
      <c r="N162" s="36">
        <f t="shared" si="15"/>
        <v>0</v>
      </c>
      <c r="O162" s="36">
        <f t="shared" si="15"/>
        <v>0</v>
      </c>
      <c r="P162" s="36">
        <f t="shared" si="17"/>
        <v>0</v>
      </c>
      <c r="Q162" s="37">
        <f t="shared" si="18"/>
        <v>0</v>
      </c>
      <c r="R162" s="37">
        <f t="shared" si="19"/>
        <v>0</v>
      </c>
      <c r="S162" s="43"/>
    </row>
    <row r="163" spans="2:19">
      <c r="B163" s="33">
        <v>156</v>
      </c>
      <c r="C163" s="34"/>
      <c r="D163" s="34"/>
      <c r="E163" s="34"/>
      <c r="J163" s="41">
        <v>156</v>
      </c>
      <c r="K163" s="35">
        <f t="shared" si="14"/>
        <v>0</v>
      </c>
      <c r="L163" s="35">
        <f t="shared" si="14"/>
        <v>0</v>
      </c>
      <c r="M163" s="35" t="str">
        <f t="shared" si="16"/>
        <v>90-5(22)</v>
      </c>
      <c r="N163" s="36">
        <f t="shared" si="15"/>
        <v>0</v>
      </c>
      <c r="O163" s="36">
        <f t="shared" si="15"/>
        <v>0</v>
      </c>
      <c r="P163" s="36">
        <f t="shared" si="17"/>
        <v>0</v>
      </c>
      <c r="Q163" s="37">
        <f t="shared" si="18"/>
        <v>0</v>
      </c>
      <c r="R163" s="37">
        <f t="shared" si="19"/>
        <v>0</v>
      </c>
      <c r="S163" s="43"/>
    </row>
    <row r="164" spans="2:19">
      <c r="B164" s="33">
        <v>157</v>
      </c>
      <c r="C164" s="34"/>
      <c r="D164" s="34"/>
      <c r="E164" s="34"/>
      <c r="J164" s="41">
        <v>157</v>
      </c>
      <c r="K164" s="35">
        <f t="shared" si="14"/>
        <v>0</v>
      </c>
      <c r="L164" s="35">
        <f t="shared" si="14"/>
        <v>0</v>
      </c>
      <c r="M164" s="35" t="str">
        <f t="shared" si="16"/>
        <v>90-5(22)</v>
      </c>
      <c r="N164" s="36">
        <f t="shared" si="15"/>
        <v>0</v>
      </c>
      <c r="O164" s="36">
        <f t="shared" si="15"/>
        <v>0</v>
      </c>
      <c r="P164" s="36">
        <f t="shared" si="17"/>
        <v>0</v>
      </c>
      <c r="Q164" s="37">
        <f t="shared" si="18"/>
        <v>0</v>
      </c>
      <c r="R164" s="37">
        <f t="shared" si="19"/>
        <v>0</v>
      </c>
      <c r="S164" s="43"/>
    </row>
    <row r="165" spans="2:19">
      <c r="B165" s="33">
        <v>158</v>
      </c>
      <c r="C165" s="34"/>
      <c r="D165" s="34"/>
      <c r="E165" s="34"/>
      <c r="J165" s="41">
        <v>158</v>
      </c>
      <c r="K165" s="35">
        <f t="shared" si="14"/>
        <v>0</v>
      </c>
      <c r="L165" s="35">
        <f t="shared" si="14"/>
        <v>0</v>
      </c>
      <c r="M165" s="35" t="str">
        <f t="shared" si="16"/>
        <v>90-5(22)</v>
      </c>
      <c r="N165" s="36">
        <f t="shared" si="15"/>
        <v>0</v>
      </c>
      <c r="O165" s="36">
        <f t="shared" si="15"/>
        <v>0</v>
      </c>
      <c r="P165" s="36">
        <f t="shared" si="17"/>
        <v>0</v>
      </c>
      <c r="Q165" s="37">
        <f t="shared" si="18"/>
        <v>0</v>
      </c>
      <c r="R165" s="37">
        <f t="shared" si="19"/>
        <v>0</v>
      </c>
      <c r="S165" s="43"/>
    </row>
    <row r="166" spans="2:19">
      <c r="B166" s="33">
        <v>159</v>
      </c>
      <c r="C166" s="34"/>
      <c r="D166" s="34"/>
      <c r="E166" s="34"/>
      <c r="J166" s="41">
        <v>159</v>
      </c>
      <c r="K166" s="35">
        <f t="shared" si="14"/>
        <v>0</v>
      </c>
      <c r="L166" s="35">
        <f t="shared" si="14"/>
        <v>0</v>
      </c>
      <c r="M166" s="35" t="str">
        <f t="shared" si="16"/>
        <v>90-5(22)</v>
      </c>
      <c r="N166" s="36">
        <f t="shared" si="15"/>
        <v>0</v>
      </c>
      <c r="O166" s="36">
        <f t="shared" si="15"/>
        <v>0</v>
      </c>
      <c r="P166" s="36">
        <f t="shared" si="17"/>
        <v>0</v>
      </c>
      <c r="Q166" s="37">
        <f t="shared" si="18"/>
        <v>0</v>
      </c>
      <c r="R166" s="37">
        <f t="shared" si="19"/>
        <v>0</v>
      </c>
      <c r="S166" s="43"/>
    </row>
    <row r="167" spans="2:19">
      <c r="B167" s="33">
        <v>160</v>
      </c>
      <c r="C167" s="34"/>
      <c r="D167" s="34"/>
      <c r="E167" s="34"/>
      <c r="J167" s="41">
        <v>160</v>
      </c>
      <c r="K167" s="35">
        <f t="shared" si="14"/>
        <v>0</v>
      </c>
      <c r="L167" s="35">
        <f t="shared" si="14"/>
        <v>0</v>
      </c>
      <c r="M167" s="35" t="str">
        <f t="shared" si="16"/>
        <v>90-5(22)</v>
      </c>
      <c r="N167" s="36">
        <f t="shared" si="15"/>
        <v>0</v>
      </c>
      <c r="O167" s="36">
        <f t="shared" si="15"/>
        <v>0</v>
      </c>
      <c r="P167" s="36">
        <f t="shared" si="17"/>
        <v>0</v>
      </c>
      <c r="Q167" s="37">
        <f t="shared" si="18"/>
        <v>0</v>
      </c>
      <c r="R167" s="37">
        <f t="shared" si="19"/>
        <v>0</v>
      </c>
      <c r="S167" s="43"/>
    </row>
    <row r="168" spans="2:19">
      <c r="B168" s="33">
        <v>161</v>
      </c>
      <c r="C168" s="34"/>
      <c r="D168" s="34"/>
      <c r="E168" s="34"/>
      <c r="J168" s="41">
        <v>161</v>
      </c>
      <c r="K168" s="35">
        <f t="shared" si="14"/>
        <v>0</v>
      </c>
      <c r="L168" s="35">
        <f t="shared" si="14"/>
        <v>0</v>
      </c>
      <c r="M168" s="35" t="str">
        <f t="shared" si="16"/>
        <v>90-5(22)</v>
      </c>
      <c r="N168" s="36">
        <f t="shared" si="15"/>
        <v>0</v>
      </c>
      <c r="O168" s="36">
        <f t="shared" si="15"/>
        <v>0</v>
      </c>
      <c r="P168" s="36">
        <f t="shared" si="17"/>
        <v>0</v>
      </c>
      <c r="Q168" s="37">
        <f t="shared" si="18"/>
        <v>0</v>
      </c>
      <c r="R168" s="37">
        <f t="shared" si="19"/>
        <v>0</v>
      </c>
      <c r="S168" s="43"/>
    </row>
    <row r="169" spans="2:19">
      <c r="B169" s="33">
        <v>162</v>
      </c>
      <c r="C169" s="34"/>
      <c r="D169" s="34"/>
      <c r="E169" s="34"/>
      <c r="J169" s="41">
        <v>162</v>
      </c>
      <c r="K169" s="35">
        <f t="shared" si="14"/>
        <v>0</v>
      </c>
      <c r="L169" s="35">
        <f t="shared" si="14"/>
        <v>0</v>
      </c>
      <c r="M169" s="35" t="str">
        <f t="shared" si="16"/>
        <v>90-5(22)</v>
      </c>
      <c r="N169" s="36">
        <f t="shared" si="15"/>
        <v>0</v>
      </c>
      <c r="O169" s="36">
        <f t="shared" si="15"/>
        <v>0</v>
      </c>
      <c r="P169" s="36">
        <f t="shared" si="17"/>
        <v>0</v>
      </c>
      <c r="Q169" s="37">
        <f t="shared" si="18"/>
        <v>0</v>
      </c>
      <c r="R169" s="37">
        <f t="shared" si="19"/>
        <v>0</v>
      </c>
      <c r="S169" s="43"/>
    </row>
    <row r="170" spans="2:19">
      <c r="B170" s="33">
        <v>163</v>
      </c>
      <c r="C170" s="34"/>
      <c r="D170" s="34"/>
      <c r="E170" s="34"/>
      <c r="J170" s="41">
        <v>163</v>
      </c>
      <c r="K170" s="35">
        <f t="shared" si="14"/>
        <v>0</v>
      </c>
      <c r="L170" s="35">
        <f t="shared" si="14"/>
        <v>0</v>
      </c>
      <c r="M170" s="35" t="str">
        <f t="shared" si="16"/>
        <v>90-5(22)</v>
      </c>
      <c r="N170" s="36">
        <f t="shared" si="15"/>
        <v>0</v>
      </c>
      <c r="O170" s="36">
        <f t="shared" si="15"/>
        <v>0</v>
      </c>
      <c r="P170" s="36">
        <f t="shared" si="17"/>
        <v>0</v>
      </c>
      <c r="Q170" s="37">
        <f t="shared" si="18"/>
        <v>0</v>
      </c>
      <c r="R170" s="37">
        <f t="shared" si="19"/>
        <v>0</v>
      </c>
      <c r="S170" s="43"/>
    </row>
    <row r="171" spans="2:19">
      <c r="B171" s="33">
        <v>164</v>
      </c>
      <c r="C171" s="34"/>
      <c r="D171" s="34"/>
      <c r="E171" s="34"/>
      <c r="J171" s="41">
        <v>164</v>
      </c>
      <c r="K171" s="35">
        <f t="shared" si="14"/>
        <v>0</v>
      </c>
      <c r="L171" s="35">
        <f t="shared" si="14"/>
        <v>0</v>
      </c>
      <c r="M171" s="35" t="str">
        <f t="shared" si="16"/>
        <v>90-5(22)</v>
      </c>
      <c r="N171" s="36">
        <f t="shared" si="15"/>
        <v>0</v>
      </c>
      <c r="O171" s="36">
        <f t="shared" si="15"/>
        <v>0</v>
      </c>
      <c r="P171" s="36">
        <f t="shared" si="17"/>
        <v>0</v>
      </c>
      <c r="Q171" s="37">
        <f t="shared" si="18"/>
        <v>0</v>
      </c>
      <c r="R171" s="37">
        <f t="shared" si="19"/>
        <v>0</v>
      </c>
      <c r="S171" s="43"/>
    </row>
    <row r="172" spans="2:19">
      <c r="B172" s="33">
        <v>165</v>
      </c>
      <c r="C172" s="34"/>
      <c r="D172" s="34"/>
      <c r="E172" s="34"/>
      <c r="J172" s="41">
        <v>165</v>
      </c>
      <c r="K172" s="35">
        <f t="shared" si="14"/>
        <v>0</v>
      </c>
      <c r="L172" s="35">
        <f t="shared" si="14"/>
        <v>0</v>
      </c>
      <c r="M172" s="35" t="str">
        <f t="shared" si="16"/>
        <v>90-5(22)</v>
      </c>
      <c r="N172" s="36">
        <f t="shared" si="15"/>
        <v>0</v>
      </c>
      <c r="O172" s="36">
        <f t="shared" si="15"/>
        <v>0</v>
      </c>
      <c r="P172" s="36">
        <f t="shared" si="17"/>
        <v>0</v>
      </c>
      <c r="Q172" s="37">
        <f t="shared" si="18"/>
        <v>0</v>
      </c>
      <c r="R172" s="37">
        <f t="shared" si="19"/>
        <v>0</v>
      </c>
      <c r="S172" s="43"/>
    </row>
    <row r="173" spans="2:19">
      <c r="B173" s="33">
        <v>166</v>
      </c>
      <c r="C173" s="34"/>
      <c r="D173" s="34"/>
      <c r="E173" s="34"/>
      <c r="J173" s="41">
        <v>166</v>
      </c>
      <c r="K173" s="35">
        <f t="shared" si="14"/>
        <v>0</v>
      </c>
      <c r="L173" s="35">
        <f t="shared" si="14"/>
        <v>0</v>
      </c>
      <c r="M173" s="35" t="str">
        <f t="shared" si="16"/>
        <v>90-5(22)</v>
      </c>
      <c r="N173" s="36">
        <f t="shared" si="15"/>
        <v>0</v>
      </c>
      <c r="O173" s="36">
        <f t="shared" si="15"/>
        <v>0</v>
      </c>
      <c r="P173" s="36">
        <f t="shared" si="17"/>
        <v>0</v>
      </c>
      <c r="Q173" s="37">
        <f t="shared" si="18"/>
        <v>0</v>
      </c>
      <c r="R173" s="37">
        <f t="shared" si="19"/>
        <v>0</v>
      </c>
      <c r="S173" s="43"/>
    </row>
    <row r="174" spans="2:19">
      <c r="B174" s="33">
        <v>167</v>
      </c>
      <c r="C174" s="34"/>
      <c r="D174" s="34"/>
      <c r="E174" s="34"/>
      <c r="J174" s="41">
        <v>167</v>
      </c>
      <c r="K174" s="35">
        <f t="shared" si="14"/>
        <v>0</v>
      </c>
      <c r="L174" s="35">
        <f t="shared" si="14"/>
        <v>0</v>
      </c>
      <c r="M174" s="35" t="str">
        <f t="shared" si="16"/>
        <v>90-5(22)</v>
      </c>
      <c r="N174" s="36">
        <f t="shared" si="15"/>
        <v>0</v>
      </c>
      <c r="O174" s="36">
        <f t="shared" si="15"/>
        <v>0</v>
      </c>
      <c r="P174" s="36">
        <f t="shared" si="17"/>
        <v>0</v>
      </c>
      <c r="Q174" s="37">
        <f t="shared" si="18"/>
        <v>0</v>
      </c>
      <c r="R174" s="37">
        <f t="shared" si="19"/>
        <v>0</v>
      </c>
      <c r="S174" s="43"/>
    </row>
    <row r="175" spans="2:19">
      <c r="B175" s="33">
        <v>168</v>
      </c>
      <c r="C175" s="34"/>
      <c r="D175" s="34"/>
      <c r="E175" s="34"/>
      <c r="J175" s="41">
        <v>168</v>
      </c>
      <c r="K175" s="35">
        <f t="shared" si="14"/>
        <v>0</v>
      </c>
      <c r="L175" s="35">
        <f t="shared" si="14"/>
        <v>0</v>
      </c>
      <c r="M175" s="35" t="str">
        <f t="shared" si="16"/>
        <v>90-5(22)</v>
      </c>
      <c r="N175" s="36">
        <f t="shared" si="15"/>
        <v>0</v>
      </c>
      <c r="O175" s="36">
        <f t="shared" si="15"/>
        <v>0</v>
      </c>
      <c r="P175" s="36">
        <f t="shared" si="17"/>
        <v>0</v>
      </c>
      <c r="Q175" s="37">
        <f t="shared" si="18"/>
        <v>0</v>
      </c>
      <c r="R175" s="37">
        <f t="shared" si="19"/>
        <v>0</v>
      </c>
      <c r="S175" s="43"/>
    </row>
    <row r="176" spans="2:19">
      <c r="B176" s="33">
        <v>169</v>
      </c>
      <c r="C176" s="34"/>
      <c r="D176" s="34"/>
      <c r="E176" s="34"/>
      <c r="J176" s="41">
        <v>169</v>
      </c>
      <c r="K176" s="35">
        <f t="shared" si="14"/>
        <v>0</v>
      </c>
      <c r="L176" s="35">
        <f t="shared" si="14"/>
        <v>0</v>
      </c>
      <c r="M176" s="35" t="str">
        <f t="shared" si="16"/>
        <v>90-5(22)</v>
      </c>
      <c r="N176" s="36">
        <f t="shared" si="15"/>
        <v>0</v>
      </c>
      <c r="O176" s="36">
        <f t="shared" si="15"/>
        <v>0</v>
      </c>
      <c r="P176" s="36">
        <f t="shared" si="17"/>
        <v>0</v>
      </c>
      <c r="Q176" s="37">
        <f t="shared" si="18"/>
        <v>0</v>
      </c>
      <c r="R176" s="37">
        <f t="shared" si="19"/>
        <v>0</v>
      </c>
      <c r="S176" s="43"/>
    </row>
    <row r="177" spans="2:19">
      <c r="B177" s="33">
        <v>170</v>
      </c>
      <c r="C177" s="34"/>
      <c r="D177" s="34"/>
      <c r="E177" s="34"/>
      <c r="J177" s="41">
        <v>170</v>
      </c>
      <c r="K177" s="35">
        <f t="shared" si="14"/>
        <v>0</v>
      </c>
      <c r="L177" s="35">
        <f t="shared" si="14"/>
        <v>0</v>
      </c>
      <c r="M177" s="35" t="str">
        <f t="shared" si="16"/>
        <v>90-5(22)</v>
      </c>
      <c r="N177" s="36">
        <f t="shared" si="15"/>
        <v>0</v>
      </c>
      <c r="O177" s="36">
        <f t="shared" si="15"/>
        <v>0</v>
      </c>
      <c r="P177" s="36">
        <f t="shared" si="17"/>
        <v>0</v>
      </c>
      <c r="Q177" s="37">
        <f t="shared" si="18"/>
        <v>0</v>
      </c>
      <c r="R177" s="37">
        <f t="shared" si="19"/>
        <v>0</v>
      </c>
      <c r="S177" s="43"/>
    </row>
    <row r="178" spans="2:19">
      <c r="B178" s="33">
        <v>171</v>
      </c>
      <c r="C178" s="34"/>
      <c r="D178" s="34"/>
      <c r="E178" s="34"/>
      <c r="J178" s="41">
        <v>171</v>
      </c>
      <c r="K178" s="35">
        <f t="shared" si="14"/>
        <v>0</v>
      </c>
      <c r="L178" s="35">
        <f t="shared" si="14"/>
        <v>0</v>
      </c>
      <c r="M178" s="35" t="str">
        <f t="shared" si="16"/>
        <v>90-5(22)</v>
      </c>
      <c r="N178" s="36">
        <f t="shared" si="15"/>
        <v>0</v>
      </c>
      <c r="O178" s="36">
        <f t="shared" si="15"/>
        <v>0</v>
      </c>
      <c r="P178" s="36">
        <f t="shared" si="17"/>
        <v>0</v>
      </c>
      <c r="Q178" s="37">
        <f t="shared" si="18"/>
        <v>0</v>
      </c>
      <c r="R178" s="37">
        <f t="shared" si="19"/>
        <v>0</v>
      </c>
      <c r="S178" s="43"/>
    </row>
    <row r="179" spans="2:19">
      <c r="B179" s="33">
        <v>172</v>
      </c>
      <c r="C179" s="34"/>
      <c r="D179" s="34"/>
      <c r="E179" s="34"/>
      <c r="J179" s="41">
        <v>172</v>
      </c>
      <c r="K179" s="35">
        <f t="shared" si="14"/>
        <v>0</v>
      </c>
      <c r="L179" s="35">
        <f t="shared" si="14"/>
        <v>0</v>
      </c>
      <c r="M179" s="35" t="str">
        <f t="shared" si="16"/>
        <v>90-5(22)</v>
      </c>
      <c r="N179" s="36">
        <f t="shared" si="15"/>
        <v>0</v>
      </c>
      <c r="O179" s="36">
        <f t="shared" si="15"/>
        <v>0</v>
      </c>
      <c r="P179" s="36">
        <f t="shared" si="17"/>
        <v>0</v>
      </c>
      <c r="Q179" s="37">
        <f t="shared" si="18"/>
        <v>0</v>
      </c>
      <c r="R179" s="37">
        <f t="shared" si="19"/>
        <v>0</v>
      </c>
      <c r="S179" s="43"/>
    </row>
    <row r="180" spans="2:19">
      <c r="B180" s="33">
        <v>173</v>
      </c>
      <c r="C180" s="34"/>
      <c r="D180" s="34"/>
      <c r="E180" s="34"/>
      <c r="J180" s="41">
        <v>173</v>
      </c>
      <c r="K180" s="35">
        <f t="shared" si="14"/>
        <v>0</v>
      </c>
      <c r="L180" s="35">
        <f t="shared" si="14"/>
        <v>0</v>
      </c>
      <c r="M180" s="35" t="str">
        <f t="shared" si="16"/>
        <v>90-5(22)</v>
      </c>
      <c r="N180" s="36">
        <f t="shared" si="15"/>
        <v>0</v>
      </c>
      <c r="O180" s="36">
        <f t="shared" si="15"/>
        <v>0</v>
      </c>
      <c r="P180" s="36">
        <f t="shared" si="17"/>
        <v>0</v>
      </c>
      <c r="Q180" s="37">
        <f t="shared" si="18"/>
        <v>0</v>
      </c>
      <c r="R180" s="37">
        <f t="shared" si="19"/>
        <v>0</v>
      </c>
      <c r="S180" s="43"/>
    </row>
    <row r="181" spans="2:19">
      <c r="B181" s="33">
        <v>174</v>
      </c>
      <c r="C181" s="34"/>
      <c r="D181" s="34"/>
      <c r="E181" s="34"/>
      <c r="J181" s="41">
        <v>174</v>
      </c>
      <c r="K181" s="35">
        <f t="shared" si="14"/>
        <v>0</v>
      </c>
      <c r="L181" s="35">
        <f t="shared" si="14"/>
        <v>0</v>
      </c>
      <c r="M181" s="35" t="str">
        <f t="shared" si="16"/>
        <v>90-5(22)</v>
      </c>
      <c r="N181" s="36">
        <f t="shared" si="15"/>
        <v>0</v>
      </c>
      <c r="O181" s="36">
        <f t="shared" si="15"/>
        <v>0</v>
      </c>
      <c r="P181" s="36">
        <f t="shared" si="17"/>
        <v>0</v>
      </c>
      <c r="Q181" s="37">
        <f t="shared" si="18"/>
        <v>0</v>
      </c>
      <c r="R181" s="37">
        <f t="shared" si="19"/>
        <v>0</v>
      </c>
      <c r="S181" s="43"/>
    </row>
    <row r="182" spans="2:19">
      <c r="B182" s="33">
        <v>175</v>
      </c>
      <c r="C182" s="34"/>
      <c r="D182" s="34"/>
      <c r="E182" s="34"/>
      <c r="J182" s="41">
        <v>175</v>
      </c>
      <c r="K182" s="35">
        <f t="shared" si="14"/>
        <v>0</v>
      </c>
      <c r="L182" s="35">
        <f t="shared" si="14"/>
        <v>0</v>
      </c>
      <c r="M182" s="35" t="str">
        <f t="shared" si="16"/>
        <v>90-5(22)</v>
      </c>
      <c r="N182" s="36">
        <f t="shared" si="15"/>
        <v>0</v>
      </c>
      <c r="O182" s="36">
        <f t="shared" si="15"/>
        <v>0</v>
      </c>
      <c r="P182" s="36">
        <f t="shared" si="17"/>
        <v>0</v>
      </c>
      <c r="Q182" s="37">
        <f t="shared" si="18"/>
        <v>0</v>
      </c>
      <c r="R182" s="37">
        <f t="shared" si="19"/>
        <v>0</v>
      </c>
      <c r="S182" s="43"/>
    </row>
    <row r="183" spans="2:19">
      <c r="B183" s="33">
        <v>176</v>
      </c>
      <c r="C183" s="34"/>
      <c r="D183" s="34"/>
      <c r="E183" s="34"/>
      <c r="J183" s="41">
        <v>176</v>
      </c>
      <c r="K183" s="35">
        <f t="shared" si="14"/>
        <v>0</v>
      </c>
      <c r="L183" s="35">
        <f t="shared" si="14"/>
        <v>0</v>
      </c>
      <c r="M183" s="35" t="str">
        <f t="shared" si="16"/>
        <v>90-5(22)</v>
      </c>
      <c r="N183" s="36">
        <f t="shared" si="15"/>
        <v>0</v>
      </c>
      <c r="O183" s="36">
        <f t="shared" si="15"/>
        <v>0</v>
      </c>
      <c r="P183" s="36">
        <f t="shared" si="17"/>
        <v>0</v>
      </c>
      <c r="Q183" s="37">
        <f t="shared" si="18"/>
        <v>0</v>
      </c>
      <c r="R183" s="37">
        <f t="shared" si="19"/>
        <v>0</v>
      </c>
      <c r="S183" s="43"/>
    </row>
    <row r="184" spans="2:19">
      <c r="B184" s="33">
        <v>177</v>
      </c>
      <c r="C184" s="34"/>
      <c r="D184" s="34"/>
      <c r="E184" s="34"/>
      <c r="J184" s="41">
        <v>177</v>
      </c>
      <c r="K184" s="35">
        <f t="shared" si="14"/>
        <v>0</v>
      </c>
      <c r="L184" s="35">
        <f t="shared" si="14"/>
        <v>0</v>
      </c>
      <c r="M184" s="35" t="str">
        <f t="shared" si="16"/>
        <v>90-5(22)</v>
      </c>
      <c r="N184" s="36">
        <f t="shared" si="15"/>
        <v>0</v>
      </c>
      <c r="O184" s="36">
        <f t="shared" si="15"/>
        <v>0</v>
      </c>
      <c r="P184" s="36">
        <f t="shared" si="17"/>
        <v>0</v>
      </c>
      <c r="Q184" s="37">
        <f t="shared" si="18"/>
        <v>0</v>
      </c>
      <c r="R184" s="37">
        <f t="shared" si="19"/>
        <v>0</v>
      </c>
      <c r="S184" s="43"/>
    </row>
    <row r="185" spans="2:19">
      <c r="B185" s="33">
        <v>178</v>
      </c>
      <c r="C185" s="34"/>
      <c r="D185" s="34"/>
      <c r="E185" s="34"/>
      <c r="J185" s="41">
        <v>178</v>
      </c>
      <c r="K185" s="35">
        <f t="shared" si="14"/>
        <v>0</v>
      </c>
      <c r="L185" s="35">
        <f t="shared" si="14"/>
        <v>0</v>
      </c>
      <c r="M185" s="35" t="str">
        <f t="shared" si="16"/>
        <v>90-5(22)</v>
      </c>
      <c r="N185" s="36">
        <f t="shared" si="15"/>
        <v>0</v>
      </c>
      <c r="O185" s="36">
        <f t="shared" si="15"/>
        <v>0</v>
      </c>
      <c r="P185" s="36">
        <f t="shared" si="17"/>
        <v>0</v>
      </c>
      <c r="Q185" s="37">
        <f t="shared" si="18"/>
        <v>0</v>
      </c>
      <c r="R185" s="37">
        <f t="shared" si="19"/>
        <v>0</v>
      </c>
      <c r="S185" s="43"/>
    </row>
    <row r="186" spans="2:19">
      <c r="B186" s="33">
        <v>179</v>
      </c>
      <c r="C186" s="34"/>
      <c r="D186" s="34"/>
      <c r="E186" s="34"/>
      <c r="J186" s="41">
        <v>179</v>
      </c>
      <c r="K186" s="35">
        <f t="shared" si="14"/>
        <v>0</v>
      </c>
      <c r="L186" s="35">
        <f t="shared" si="14"/>
        <v>0</v>
      </c>
      <c r="M186" s="35" t="str">
        <f t="shared" si="16"/>
        <v>90-5(22)</v>
      </c>
      <c r="N186" s="36">
        <f t="shared" si="15"/>
        <v>0</v>
      </c>
      <c r="O186" s="36">
        <f t="shared" si="15"/>
        <v>0</v>
      </c>
      <c r="P186" s="36">
        <f t="shared" si="17"/>
        <v>0</v>
      </c>
      <c r="Q186" s="37">
        <f t="shared" si="18"/>
        <v>0</v>
      </c>
      <c r="R186" s="37">
        <f t="shared" si="19"/>
        <v>0</v>
      </c>
      <c r="S186" s="43"/>
    </row>
    <row r="187" spans="2:19">
      <c r="B187" s="33">
        <v>180</v>
      </c>
      <c r="C187" s="34"/>
      <c r="D187" s="34"/>
      <c r="E187" s="34"/>
      <c r="J187" s="41">
        <v>180</v>
      </c>
      <c r="K187" s="35">
        <f t="shared" si="14"/>
        <v>0</v>
      </c>
      <c r="L187" s="35">
        <f t="shared" si="14"/>
        <v>0</v>
      </c>
      <c r="M187" s="35" t="str">
        <f t="shared" si="16"/>
        <v>90-5(22)</v>
      </c>
      <c r="N187" s="36">
        <f t="shared" si="15"/>
        <v>0</v>
      </c>
      <c r="O187" s="36">
        <f t="shared" si="15"/>
        <v>0</v>
      </c>
      <c r="P187" s="36">
        <f t="shared" si="17"/>
        <v>0</v>
      </c>
      <c r="Q187" s="37">
        <f t="shared" si="18"/>
        <v>0</v>
      </c>
      <c r="R187" s="37">
        <f t="shared" si="19"/>
        <v>0</v>
      </c>
      <c r="S187" s="43"/>
    </row>
    <row r="188" spans="2:19">
      <c r="B188" s="33">
        <v>181</v>
      </c>
      <c r="C188" s="34"/>
      <c r="D188" s="34"/>
      <c r="E188" s="34"/>
      <c r="J188" s="41">
        <v>181</v>
      </c>
      <c r="K188" s="35">
        <f t="shared" si="14"/>
        <v>0</v>
      </c>
      <c r="L188" s="35">
        <f t="shared" si="14"/>
        <v>0</v>
      </c>
      <c r="M188" s="35" t="str">
        <f t="shared" si="16"/>
        <v>90-5(22)</v>
      </c>
      <c r="N188" s="36">
        <f t="shared" si="15"/>
        <v>0</v>
      </c>
      <c r="O188" s="36">
        <f t="shared" si="15"/>
        <v>0</v>
      </c>
      <c r="P188" s="36">
        <f t="shared" si="17"/>
        <v>0</v>
      </c>
      <c r="Q188" s="37">
        <f t="shared" si="18"/>
        <v>0</v>
      </c>
      <c r="R188" s="37">
        <f t="shared" si="19"/>
        <v>0</v>
      </c>
      <c r="S188" s="43"/>
    </row>
    <row r="189" spans="2:19">
      <c r="B189" s="33">
        <v>182</v>
      </c>
      <c r="C189" s="34"/>
      <c r="D189" s="34"/>
      <c r="E189" s="34"/>
      <c r="J189" s="41">
        <v>182</v>
      </c>
      <c r="K189" s="35">
        <f t="shared" si="14"/>
        <v>0</v>
      </c>
      <c r="L189" s="35">
        <f t="shared" si="14"/>
        <v>0</v>
      </c>
      <c r="M189" s="35" t="str">
        <f t="shared" si="16"/>
        <v>90-5(22)</v>
      </c>
      <c r="N189" s="36">
        <f t="shared" si="15"/>
        <v>0</v>
      </c>
      <c r="O189" s="36">
        <f t="shared" si="15"/>
        <v>0</v>
      </c>
      <c r="P189" s="36">
        <f t="shared" si="17"/>
        <v>0</v>
      </c>
      <c r="Q189" s="37">
        <f t="shared" si="18"/>
        <v>0</v>
      </c>
      <c r="R189" s="37">
        <f t="shared" si="19"/>
        <v>0</v>
      </c>
      <c r="S189" s="43"/>
    </row>
    <row r="190" spans="2:19">
      <c r="B190" s="33">
        <v>183</v>
      </c>
      <c r="C190" s="34"/>
      <c r="D190" s="34"/>
      <c r="E190" s="34"/>
      <c r="J190" s="41">
        <v>183</v>
      </c>
      <c r="K190" s="35">
        <f t="shared" si="14"/>
        <v>0</v>
      </c>
      <c r="L190" s="35">
        <f t="shared" si="14"/>
        <v>0</v>
      </c>
      <c r="M190" s="35" t="str">
        <f t="shared" si="16"/>
        <v>90-5(22)</v>
      </c>
      <c r="N190" s="36">
        <f t="shared" si="15"/>
        <v>0</v>
      </c>
      <c r="O190" s="36">
        <f t="shared" si="15"/>
        <v>0</v>
      </c>
      <c r="P190" s="36">
        <f t="shared" si="17"/>
        <v>0</v>
      </c>
      <c r="Q190" s="37">
        <f t="shared" si="18"/>
        <v>0</v>
      </c>
      <c r="R190" s="37">
        <f t="shared" si="19"/>
        <v>0</v>
      </c>
      <c r="S190" s="43"/>
    </row>
    <row r="191" spans="2:19">
      <c r="B191" s="33">
        <v>184</v>
      </c>
      <c r="C191" s="34"/>
      <c r="D191" s="34"/>
      <c r="E191" s="34"/>
      <c r="J191" s="41">
        <v>184</v>
      </c>
      <c r="K191" s="35">
        <f t="shared" si="14"/>
        <v>0</v>
      </c>
      <c r="L191" s="35">
        <f t="shared" si="14"/>
        <v>0</v>
      </c>
      <c r="M191" s="35" t="str">
        <f t="shared" si="16"/>
        <v>90-5(22)</v>
      </c>
      <c r="N191" s="36">
        <f t="shared" si="15"/>
        <v>0</v>
      </c>
      <c r="O191" s="36">
        <f t="shared" si="15"/>
        <v>0</v>
      </c>
      <c r="P191" s="36">
        <f t="shared" si="17"/>
        <v>0</v>
      </c>
      <c r="Q191" s="37">
        <f t="shared" si="18"/>
        <v>0</v>
      </c>
      <c r="R191" s="37">
        <f t="shared" si="19"/>
        <v>0</v>
      </c>
      <c r="S191" s="43"/>
    </row>
    <row r="192" spans="2:19">
      <c r="B192" s="33">
        <v>185</v>
      </c>
      <c r="C192" s="34"/>
      <c r="D192" s="34"/>
      <c r="E192" s="34"/>
      <c r="J192" s="41">
        <v>185</v>
      </c>
      <c r="K192" s="35">
        <f t="shared" ref="K192:L207" si="20">F192</f>
        <v>0</v>
      </c>
      <c r="L192" s="35">
        <f t="shared" si="20"/>
        <v>0</v>
      </c>
      <c r="M192" s="35" t="str">
        <f t="shared" si="16"/>
        <v>90-5(22)</v>
      </c>
      <c r="N192" s="36">
        <f t="shared" ref="N192:O207" si="21">C192</f>
        <v>0</v>
      </c>
      <c r="O192" s="36">
        <f t="shared" si="21"/>
        <v>0</v>
      </c>
      <c r="P192" s="36">
        <f t="shared" si="17"/>
        <v>0</v>
      </c>
      <c r="Q192" s="37">
        <f t="shared" si="18"/>
        <v>0</v>
      </c>
      <c r="R192" s="37">
        <f t="shared" si="19"/>
        <v>0</v>
      </c>
      <c r="S192" s="43"/>
    </row>
    <row r="193" spans="2:19">
      <c r="B193" s="33">
        <v>186</v>
      </c>
      <c r="C193" s="34"/>
      <c r="D193" s="34"/>
      <c r="E193" s="34"/>
      <c r="J193" s="41">
        <v>186</v>
      </c>
      <c r="K193" s="35">
        <f t="shared" si="20"/>
        <v>0</v>
      </c>
      <c r="L193" s="35">
        <f t="shared" si="20"/>
        <v>0</v>
      </c>
      <c r="M193" s="35" t="str">
        <f t="shared" si="16"/>
        <v>90-5(22)</v>
      </c>
      <c r="N193" s="36">
        <f t="shared" si="21"/>
        <v>0</v>
      </c>
      <c r="O193" s="36">
        <f t="shared" si="21"/>
        <v>0</v>
      </c>
      <c r="P193" s="36">
        <f t="shared" si="17"/>
        <v>0</v>
      </c>
      <c r="Q193" s="37">
        <f t="shared" si="18"/>
        <v>0</v>
      </c>
      <c r="R193" s="37">
        <f t="shared" si="19"/>
        <v>0</v>
      </c>
      <c r="S193" s="43"/>
    </row>
    <row r="194" spans="2:19">
      <c r="B194" s="33">
        <v>187</v>
      </c>
      <c r="C194" s="34"/>
      <c r="D194" s="34"/>
      <c r="E194" s="34"/>
      <c r="J194" s="41">
        <v>187</v>
      </c>
      <c r="K194" s="35">
        <f t="shared" si="20"/>
        <v>0</v>
      </c>
      <c r="L194" s="35">
        <f t="shared" si="20"/>
        <v>0</v>
      </c>
      <c r="M194" s="35" t="str">
        <f t="shared" si="16"/>
        <v>90-5(22)</v>
      </c>
      <c r="N194" s="36">
        <f t="shared" si="21"/>
        <v>0</v>
      </c>
      <c r="O194" s="36">
        <f t="shared" si="21"/>
        <v>0</v>
      </c>
      <c r="P194" s="36">
        <f t="shared" si="17"/>
        <v>0</v>
      </c>
      <c r="Q194" s="37">
        <f t="shared" si="18"/>
        <v>0</v>
      </c>
      <c r="R194" s="37">
        <f t="shared" si="19"/>
        <v>0</v>
      </c>
      <c r="S194" s="43"/>
    </row>
    <row r="195" spans="2:19">
      <c r="B195" s="33">
        <v>188</v>
      </c>
      <c r="C195" s="34"/>
      <c r="D195" s="34"/>
      <c r="E195" s="34"/>
      <c r="J195" s="41">
        <v>188</v>
      </c>
      <c r="K195" s="35">
        <f t="shared" si="20"/>
        <v>0</v>
      </c>
      <c r="L195" s="35">
        <f t="shared" si="20"/>
        <v>0</v>
      </c>
      <c r="M195" s="35" t="str">
        <f t="shared" si="16"/>
        <v>90-5(22)</v>
      </c>
      <c r="N195" s="36">
        <f t="shared" si="21"/>
        <v>0</v>
      </c>
      <c r="O195" s="36">
        <f t="shared" si="21"/>
        <v>0</v>
      </c>
      <c r="P195" s="36">
        <f t="shared" si="17"/>
        <v>0</v>
      </c>
      <c r="Q195" s="37">
        <f t="shared" si="18"/>
        <v>0</v>
      </c>
      <c r="R195" s="37">
        <f t="shared" si="19"/>
        <v>0</v>
      </c>
      <c r="S195" s="43"/>
    </row>
    <row r="196" spans="2:19">
      <c r="B196" s="33">
        <v>189</v>
      </c>
      <c r="C196" s="34"/>
      <c r="D196" s="34"/>
      <c r="E196" s="34"/>
      <c r="J196" s="41">
        <v>189</v>
      </c>
      <c r="K196" s="35">
        <f t="shared" si="20"/>
        <v>0</v>
      </c>
      <c r="L196" s="35">
        <f t="shared" si="20"/>
        <v>0</v>
      </c>
      <c r="M196" s="35" t="str">
        <f t="shared" si="16"/>
        <v>90-5(22)</v>
      </c>
      <c r="N196" s="36">
        <f t="shared" si="21"/>
        <v>0</v>
      </c>
      <c r="O196" s="36">
        <f t="shared" si="21"/>
        <v>0</v>
      </c>
      <c r="P196" s="36">
        <f t="shared" si="17"/>
        <v>0</v>
      </c>
      <c r="Q196" s="37">
        <f t="shared" si="18"/>
        <v>0</v>
      </c>
      <c r="R196" s="37">
        <f t="shared" si="19"/>
        <v>0</v>
      </c>
      <c r="S196" s="43"/>
    </row>
    <row r="197" spans="2:19">
      <c r="B197" s="33">
        <v>190</v>
      </c>
      <c r="C197" s="34"/>
      <c r="D197" s="34"/>
      <c r="E197" s="34"/>
      <c r="J197" s="41">
        <v>190</v>
      </c>
      <c r="K197" s="35">
        <f t="shared" si="20"/>
        <v>0</v>
      </c>
      <c r="L197" s="35">
        <f t="shared" si="20"/>
        <v>0</v>
      </c>
      <c r="M197" s="35" t="str">
        <f t="shared" si="16"/>
        <v>90-5(22)</v>
      </c>
      <c r="N197" s="36">
        <f t="shared" si="21"/>
        <v>0</v>
      </c>
      <c r="O197" s="36">
        <f t="shared" si="21"/>
        <v>0</v>
      </c>
      <c r="P197" s="36">
        <f t="shared" si="17"/>
        <v>0</v>
      </c>
      <c r="Q197" s="37">
        <f t="shared" si="18"/>
        <v>0</v>
      </c>
      <c r="R197" s="37">
        <f t="shared" si="19"/>
        <v>0</v>
      </c>
      <c r="S197" s="43"/>
    </row>
    <row r="198" spans="2:19">
      <c r="B198" s="33">
        <v>191</v>
      </c>
      <c r="C198" s="34"/>
      <c r="D198" s="34"/>
      <c r="E198" s="34"/>
      <c r="J198" s="41">
        <v>191</v>
      </c>
      <c r="K198" s="35">
        <f t="shared" si="20"/>
        <v>0</v>
      </c>
      <c r="L198" s="35">
        <f t="shared" si="20"/>
        <v>0</v>
      </c>
      <c r="M198" s="35" t="str">
        <f t="shared" si="16"/>
        <v>90-5(22)</v>
      </c>
      <c r="N198" s="36">
        <f t="shared" si="21"/>
        <v>0</v>
      </c>
      <c r="O198" s="36">
        <f t="shared" si="21"/>
        <v>0</v>
      </c>
      <c r="P198" s="36">
        <f t="shared" si="17"/>
        <v>0</v>
      </c>
      <c r="Q198" s="37">
        <f t="shared" si="18"/>
        <v>0</v>
      </c>
      <c r="R198" s="37">
        <f t="shared" si="19"/>
        <v>0</v>
      </c>
      <c r="S198" s="43"/>
    </row>
    <row r="199" spans="2:19">
      <c r="B199" s="33">
        <v>192</v>
      </c>
      <c r="C199" s="34"/>
      <c r="D199" s="34"/>
      <c r="E199" s="34"/>
      <c r="J199" s="41">
        <v>192</v>
      </c>
      <c r="K199" s="35">
        <f t="shared" si="20"/>
        <v>0</v>
      </c>
      <c r="L199" s="35">
        <f t="shared" si="20"/>
        <v>0</v>
      </c>
      <c r="M199" s="35" t="str">
        <f t="shared" si="16"/>
        <v>90-5(22)</v>
      </c>
      <c r="N199" s="36">
        <f t="shared" si="21"/>
        <v>0</v>
      </c>
      <c r="O199" s="36">
        <f t="shared" si="21"/>
        <v>0</v>
      </c>
      <c r="P199" s="36">
        <f t="shared" si="17"/>
        <v>0</v>
      </c>
      <c r="Q199" s="37">
        <f t="shared" si="18"/>
        <v>0</v>
      </c>
      <c r="R199" s="37">
        <f t="shared" si="19"/>
        <v>0</v>
      </c>
      <c r="S199" s="43"/>
    </row>
    <row r="200" spans="2:19">
      <c r="B200" s="33">
        <v>193</v>
      </c>
      <c r="C200" s="34"/>
      <c r="D200" s="34"/>
      <c r="E200" s="34"/>
      <c r="J200" s="41">
        <v>193</v>
      </c>
      <c r="K200" s="35">
        <f t="shared" si="20"/>
        <v>0</v>
      </c>
      <c r="L200" s="35">
        <f t="shared" si="20"/>
        <v>0</v>
      </c>
      <c r="M200" s="35" t="str">
        <f t="shared" si="16"/>
        <v>90-5(22)</v>
      </c>
      <c r="N200" s="36">
        <f t="shared" si="21"/>
        <v>0</v>
      </c>
      <c r="O200" s="36">
        <f t="shared" si="21"/>
        <v>0</v>
      </c>
      <c r="P200" s="36">
        <f t="shared" si="17"/>
        <v>0</v>
      </c>
      <c r="Q200" s="37">
        <f t="shared" si="18"/>
        <v>0</v>
      </c>
      <c r="R200" s="37">
        <f t="shared" si="19"/>
        <v>0</v>
      </c>
      <c r="S200" s="43"/>
    </row>
    <row r="201" spans="2:19">
      <c r="B201" s="33">
        <v>194</v>
      </c>
      <c r="C201" s="34"/>
      <c r="D201" s="34"/>
      <c r="E201" s="34"/>
      <c r="J201" s="41">
        <v>194</v>
      </c>
      <c r="K201" s="35">
        <f t="shared" si="20"/>
        <v>0</v>
      </c>
      <c r="L201" s="35">
        <f t="shared" si="20"/>
        <v>0</v>
      </c>
      <c r="M201" s="35" t="str">
        <f t="shared" ref="M201:M207" si="22">$L$2</f>
        <v>90-5(22)</v>
      </c>
      <c r="N201" s="36">
        <f t="shared" si="21"/>
        <v>0</v>
      </c>
      <c r="O201" s="36">
        <f t="shared" si="21"/>
        <v>0</v>
      </c>
      <c r="P201" s="36">
        <f t="shared" ref="P201:P207" si="23">L201</f>
        <v>0</v>
      </c>
      <c r="Q201" s="37">
        <f t="shared" ref="Q201:Q207" si="24">P201-R201</f>
        <v>0</v>
      </c>
      <c r="R201" s="37">
        <f t="shared" ref="R201:R207" si="25">H201</f>
        <v>0</v>
      </c>
      <c r="S201" s="43"/>
    </row>
    <row r="202" spans="2:19">
      <c r="B202" s="33">
        <v>195</v>
      </c>
      <c r="C202" s="34"/>
      <c r="D202" s="34"/>
      <c r="E202" s="34"/>
      <c r="J202" s="41">
        <v>195</v>
      </c>
      <c r="K202" s="35">
        <f t="shared" si="20"/>
        <v>0</v>
      </c>
      <c r="L202" s="35">
        <f t="shared" si="20"/>
        <v>0</v>
      </c>
      <c r="M202" s="35" t="str">
        <f t="shared" si="22"/>
        <v>90-5(22)</v>
      </c>
      <c r="N202" s="36">
        <f t="shared" si="21"/>
        <v>0</v>
      </c>
      <c r="O202" s="36">
        <f t="shared" si="21"/>
        <v>0</v>
      </c>
      <c r="P202" s="36">
        <f t="shared" si="23"/>
        <v>0</v>
      </c>
      <c r="Q202" s="37">
        <f t="shared" si="24"/>
        <v>0</v>
      </c>
      <c r="R202" s="37">
        <f t="shared" si="25"/>
        <v>0</v>
      </c>
      <c r="S202" s="43"/>
    </row>
    <row r="203" spans="2:19">
      <c r="B203" s="33">
        <v>196</v>
      </c>
      <c r="C203" s="34"/>
      <c r="D203" s="34"/>
      <c r="E203" s="34"/>
      <c r="J203" s="41">
        <v>196</v>
      </c>
      <c r="K203" s="35">
        <f t="shared" si="20"/>
        <v>0</v>
      </c>
      <c r="L203" s="35">
        <f t="shared" si="20"/>
        <v>0</v>
      </c>
      <c r="M203" s="35" t="str">
        <f t="shared" si="22"/>
        <v>90-5(22)</v>
      </c>
      <c r="N203" s="36">
        <f t="shared" si="21"/>
        <v>0</v>
      </c>
      <c r="O203" s="36">
        <f t="shared" si="21"/>
        <v>0</v>
      </c>
      <c r="P203" s="36">
        <f t="shared" si="23"/>
        <v>0</v>
      </c>
      <c r="Q203" s="37">
        <f t="shared" si="24"/>
        <v>0</v>
      </c>
      <c r="R203" s="37">
        <f t="shared" si="25"/>
        <v>0</v>
      </c>
      <c r="S203" s="43"/>
    </row>
    <row r="204" spans="2:19">
      <c r="B204" s="33">
        <v>197</v>
      </c>
      <c r="C204" s="34"/>
      <c r="D204" s="34"/>
      <c r="E204" s="34"/>
      <c r="J204" s="41">
        <v>197</v>
      </c>
      <c r="K204" s="35">
        <f t="shared" si="20"/>
        <v>0</v>
      </c>
      <c r="L204" s="35">
        <f t="shared" si="20"/>
        <v>0</v>
      </c>
      <c r="M204" s="35" t="str">
        <f t="shared" si="22"/>
        <v>90-5(22)</v>
      </c>
      <c r="N204" s="36">
        <f t="shared" si="21"/>
        <v>0</v>
      </c>
      <c r="O204" s="36">
        <f t="shared" si="21"/>
        <v>0</v>
      </c>
      <c r="P204" s="36">
        <f t="shared" si="23"/>
        <v>0</v>
      </c>
      <c r="Q204" s="37">
        <f t="shared" si="24"/>
        <v>0</v>
      </c>
      <c r="R204" s="37">
        <f t="shared" si="25"/>
        <v>0</v>
      </c>
      <c r="S204" s="43"/>
    </row>
    <row r="205" spans="2:19">
      <c r="B205" s="33">
        <v>198</v>
      </c>
      <c r="C205" s="34"/>
      <c r="D205" s="34"/>
      <c r="E205" s="34"/>
      <c r="J205" s="41">
        <v>198</v>
      </c>
      <c r="K205" s="35">
        <f t="shared" si="20"/>
        <v>0</v>
      </c>
      <c r="L205" s="35">
        <f t="shared" si="20"/>
        <v>0</v>
      </c>
      <c r="M205" s="35" t="str">
        <f t="shared" si="22"/>
        <v>90-5(22)</v>
      </c>
      <c r="N205" s="36">
        <f t="shared" si="21"/>
        <v>0</v>
      </c>
      <c r="O205" s="36">
        <f t="shared" si="21"/>
        <v>0</v>
      </c>
      <c r="P205" s="36">
        <f t="shared" si="23"/>
        <v>0</v>
      </c>
      <c r="Q205" s="37">
        <f t="shared" si="24"/>
        <v>0</v>
      </c>
      <c r="R205" s="37">
        <f t="shared" si="25"/>
        <v>0</v>
      </c>
      <c r="S205" s="43"/>
    </row>
    <row r="206" spans="2:19">
      <c r="B206" s="33">
        <v>199</v>
      </c>
      <c r="C206" s="34"/>
      <c r="D206" s="34"/>
      <c r="E206" s="34"/>
      <c r="J206" s="41">
        <v>199</v>
      </c>
      <c r="K206" s="35">
        <f t="shared" si="20"/>
        <v>0</v>
      </c>
      <c r="L206" s="35">
        <f t="shared" si="20"/>
        <v>0</v>
      </c>
      <c r="M206" s="35" t="str">
        <f t="shared" si="22"/>
        <v>90-5(22)</v>
      </c>
      <c r="N206" s="36">
        <f t="shared" si="21"/>
        <v>0</v>
      </c>
      <c r="O206" s="36">
        <f t="shared" si="21"/>
        <v>0</v>
      </c>
      <c r="P206" s="36">
        <f t="shared" si="23"/>
        <v>0</v>
      </c>
      <c r="Q206" s="37">
        <f t="shared" si="24"/>
        <v>0</v>
      </c>
      <c r="R206" s="37">
        <f t="shared" si="25"/>
        <v>0</v>
      </c>
      <c r="S206" s="43"/>
    </row>
    <row r="207" spans="2:19">
      <c r="B207" s="33">
        <v>200</v>
      </c>
      <c r="C207" s="34"/>
      <c r="D207" s="34"/>
      <c r="E207" s="34"/>
      <c r="I207" s="44"/>
      <c r="J207" s="41">
        <v>200</v>
      </c>
      <c r="K207" s="35">
        <f t="shared" si="20"/>
        <v>0</v>
      </c>
      <c r="L207" s="35">
        <f t="shared" si="20"/>
        <v>0</v>
      </c>
      <c r="M207" s="35" t="str">
        <f t="shared" si="22"/>
        <v>90-5(22)</v>
      </c>
      <c r="N207" s="36">
        <f t="shared" si="21"/>
        <v>0</v>
      </c>
      <c r="O207" s="36">
        <f t="shared" si="21"/>
        <v>0</v>
      </c>
      <c r="P207" s="36">
        <f t="shared" si="23"/>
        <v>0</v>
      </c>
      <c r="Q207" s="37">
        <f t="shared" si="24"/>
        <v>0</v>
      </c>
      <c r="R207" s="37">
        <f t="shared" si="25"/>
        <v>0</v>
      </c>
      <c r="S207" s="43"/>
    </row>
    <row r="208" spans="2:19">
      <c r="B208" s="40"/>
      <c r="C208" s="45"/>
      <c r="D208" s="45"/>
      <c r="E208" s="45"/>
      <c r="F208" s="45"/>
      <c r="G208" s="45"/>
      <c r="H208" s="45"/>
      <c r="I208" s="40"/>
      <c r="J208" s="46"/>
      <c r="K208" s="47"/>
      <c r="L208" s="47"/>
      <c r="M208" s="47"/>
      <c r="N208" s="48"/>
      <c r="O208" s="48"/>
      <c r="P208" s="48"/>
      <c r="Q208" s="49"/>
      <c r="R208" s="49"/>
      <c r="S208" s="40"/>
    </row>
    <row r="209" spans="2:19">
      <c r="B209" s="40"/>
      <c r="C209" s="45"/>
      <c r="D209" s="45"/>
      <c r="E209" s="45"/>
      <c r="F209" s="45"/>
      <c r="G209" s="45"/>
      <c r="H209" s="45"/>
      <c r="I209" s="40"/>
      <c r="J209" s="46"/>
      <c r="K209" s="47"/>
      <c r="L209" s="47"/>
      <c r="M209" s="47"/>
      <c r="N209" s="48"/>
      <c r="O209" s="48"/>
      <c r="P209" s="48"/>
      <c r="Q209" s="49"/>
      <c r="R209" s="49"/>
      <c r="S209" s="40"/>
    </row>
    <row r="210" spans="2:19">
      <c r="B210" s="40"/>
      <c r="C210" s="45"/>
      <c r="D210" s="45"/>
      <c r="E210" s="45"/>
      <c r="F210" s="45"/>
      <c r="G210" s="45"/>
      <c r="H210" s="45"/>
      <c r="I210" s="40"/>
      <c r="J210" s="46"/>
      <c r="K210" s="47"/>
      <c r="L210" s="47"/>
      <c r="M210" s="47"/>
      <c r="N210" s="48"/>
      <c r="O210" s="48"/>
      <c r="P210" s="48"/>
      <c r="Q210" s="49"/>
      <c r="R210" s="49"/>
      <c r="S210" s="40"/>
    </row>
    <row r="211" spans="2:19">
      <c r="B211" s="40"/>
      <c r="C211" s="45"/>
      <c r="D211" s="45"/>
      <c r="E211" s="45"/>
      <c r="F211" s="45"/>
      <c r="G211" s="45"/>
      <c r="H211" s="45"/>
      <c r="I211" s="40"/>
      <c r="J211" s="46"/>
      <c r="K211" s="47"/>
      <c r="L211" s="47"/>
      <c r="M211" s="47"/>
      <c r="N211" s="48"/>
      <c r="O211" s="48"/>
      <c r="P211" s="48"/>
      <c r="Q211" s="49"/>
      <c r="R211" s="49"/>
      <c r="S211" s="40"/>
    </row>
    <row r="212" spans="2:19">
      <c r="B212" s="40"/>
      <c r="C212" s="45"/>
      <c r="D212" s="45"/>
      <c r="E212" s="45"/>
      <c r="F212" s="45"/>
      <c r="G212" s="45"/>
      <c r="H212" s="45"/>
      <c r="I212" s="40"/>
      <c r="J212" s="46"/>
      <c r="K212" s="47"/>
      <c r="L212" s="47"/>
      <c r="M212" s="47"/>
      <c r="N212" s="48"/>
      <c r="O212" s="48"/>
      <c r="P212" s="48"/>
      <c r="Q212" s="49"/>
      <c r="R212" s="49"/>
      <c r="S212" s="40"/>
    </row>
    <row r="213" spans="2:19">
      <c r="B213" s="40"/>
      <c r="C213" s="45"/>
      <c r="D213" s="45"/>
      <c r="E213" s="45"/>
      <c r="F213" s="45"/>
      <c r="G213" s="45"/>
      <c r="H213" s="45"/>
      <c r="I213" s="40"/>
      <c r="J213" s="46"/>
      <c r="K213" s="47"/>
      <c r="L213" s="47"/>
      <c r="M213" s="47"/>
      <c r="N213" s="48"/>
      <c r="O213" s="48"/>
      <c r="P213" s="48"/>
      <c r="Q213" s="49"/>
      <c r="R213" s="49"/>
      <c r="S213" s="40"/>
    </row>
    <row r="214" spans="2:19">
      <c r="B214" s="40"/>
      <c r="C214" s="45"/>
      <c r="D214" s="45"/>
      <c r="E214" s="45"/>
      <c r="F214" s="45"/>
      <c r="G214" s="45"/>
      <c r="H214" s="45"/>
      <c r="I214" s="40"/>
      <c r="J214" s="46"/>
      <c r="K214" s="47"/>
      <c r="L214" s="47"/>
      <c r="M214" s="47"/>
      <c r="N214" s="48"/>
      <c r="O214" s="48"/>
      <c r="P214" s="48"/>
      <c r="Q214" s="49"/>
      <c r="R214" s="49"/>
      <c r="S214" s="40"/>
    </row>
    <row r="215" spans="2:19">
      <c r="B215" s="40"/>
      <c r="C215" s="45"/>
      <c r="D215" s="45"/>
      <c r="E215" s="45"/>
      <c r="F215" s="45"/>
      <c r="G215" s="45"/>
      <c r="H215" s="45"/>
      <c r="I215" s="40"/>
      <c r="J215" s="46"/>
      <c r="K215" s="47"/>
      <c r="L215" s="47"/>
      <c r="M215" s="47"/>
      <c r="N215" s="48"/>
      <c r="O215" s="48"/>
      <c r="P215" s="48"/>
      <c r="Q215" s="49"/>
      <c r="R215" s="49"/>
      <c r="S215" s="40"/>
    </row>
    <row r="216" spans="2:19">
      <c r="B216" s="40"/>
      <c r="C216" s="45"/>
      <c r="D216" s="45"/>
      <c r="E216" s="45"/>
      <c r="F216" s="45"/>
      <c r="G216" s="45"/>
      <c r="H216" s="45"/>
      <c r="I216" s="40"/>
      <c r="J216" s="46"/>
      <c r="K216" s="47"/>
      <c r="L216" s="47"/>
      <c r="M216" s="47"/>
      <c r="N216" s="48"/>
      <c r="O216" s="48"/>
      <c r="P216" s="48"/>
      <c r="Q216" s="49"/>
      <c r="R216" s="49"/>
      <c r="S216" s="40"/>
    </row>
    <row r="217" spans="2:19">
      <c r="B217" s="40"/>
      <c r="C217" s="45"/>
      <c r="D217" s="45"/>
      <c r="E217" s="45"/>
      <c r="F217" s="45"/>
      <c r="G217" s="45"/>
      <c r="H217" s="45"/>
      <c r="I217" s="40"/>
      <c r="J217" s="46"/>
      <c r="K217" s="47"/>
      <c r="L217" s="47"/>
      <c r="M217" s="47"/>
      <c r="N217" s="48"/>
      <c r="O217" s="48"/>
      <c r="P217" s="48"/>
      <c r="Q217" s="49"/>
      <c r="R217" s="49"/>
      <c r="S217" s="40"/>
    </row>
    <row r="218" spans="2:19">
      <c r="B218" s="40"/>
      <c r="C218" s="45"/>
      <c r="D218" s="45"/>
      <c r="E218" s="45"/>
      <c r="F218" s="45"/>
      <c r="G218" s="45"/>
      <c r="H218" s="45"/>
      <c r="I218" s="40"/>
      <c r="J218" s="46"/>
      <c r="K218" s="47"/>
      <c r="L218" s="47"/>
      <c r="M218" s="47"/>
      <c r="N218" s="48"/>
      <c r="O218" s="48"/>
      <c r="P218" s="48"/>
      <c r="Q218" s="49"/>
      <c r="R218" s="49"/>
      <c r="S218" s="40"/>
    </row>
    <row r="219" spans="2:19">
      <c r="B219" s="40"/>
      <c r="C219" s="45"/>
      <c r="D219" s="45"/>
      <c r="E219" s="45"/>
      <c r="F219" s="45"/>
      <c r="G219" s="45"/>
      <c r="H219" s="45"/>
      <c r="I219" s="40"/>
      <c r="J219" s="46"/>
      <c r="K219" s="47"/>
      <c r="L219" s="47"/>
      <c r="M219" s="47"/>
      <c r="N219" s="48"/>
      <c r="O219" s="48"/>
      <c r="P219" s="48"/>
      <c r="Q219" s="49"/>
      <c r="R219" s="49"/>
      <c r="S219" s="40"/>
    </row>
    <row r="220" spans="2:19">
      <c r="B220" s="40"/>
      <c r="C220" s="45"/>
      <c r="D220" s="45"/>
      <c r="E220" s="45"/>
      <c r="F220" s="45"/>
      <c r="G220" s="45"/>
      <c r="H220" s="45"/>
      <c r="I220" s="40"/>
      <c r="J220" s="46"/>
      <c r="K220" s="47"/>
      <c r="L220" s="47"/>
      <c r="M220" s="47"/>
      <c r="N220" s="48"/>
      <c r="O220" s="48"/>
      <c r="P220" s="48"/>
      <c r="Q220" s="49"/>
      <c r="R220" s="49"/>
      <c r="S220" s="40"/>
    </row>
    <row r="221" spans="2:19">
      <c r="B221" s="40"/>
      <c r="C221" s="45"/>
      <c r="D221" s="45"/>
      <c r="E221" s="45"/>
      <c r="F221" s="45"/>
      <c r="G221" s="45"/>
      <c r="H221" s="45"/>
      <c r="I221" s="40"/>
      <c r="J221" s="46"/>
      <c r="K221" s="47"/>
      <c r="L221" s="47"/>
      <c r="M221" s="47"/>
      <c r="N221" s="48"/>
      <c r="O221" s="48"/>
      <c r="P221" s="48"/>
      <c r="Q221" s="49"/>
      <c r="R221" s="49"/>
      <c r="S221" s="40"/>
    </row>
    <row r="222" spans="2:19">
      <c r="B222" s="40"/>
      <c r="C222" s="45"/>
      <c r="D222" s="45"/>
      <c r="E222" s="45"/>
      <c r="F222" s="45"/>
      <c r="G222" s="45"/>
      <c r="H222" s="45"/>
      <c r="I222" s="40"/>
      <c r="J222" s="46"/>
      <c r="K222" s="47"/>
      <c r="L222" s="47"/>
      <c r="M222" s="47"/>
      <c r="N222" s="48"/>
      <c r="O222" s="48"/>
      <c r="P222" s="48"/>
      <c r="Q222" s="49"/>
      <c r="R222" s="49"/>
      <c r="S222" s="40"/>
    </row>
    <row r="223" spans="2:19">
      <c r="B223" s="40"/>
      <c r="C223" s="45"/>
      <c r="D223" s="45"/>
      <c r="E223" s="45"/>
      <c r="F223" s="45"/>
      <c r="G223" s="45"/>
      <c r="H223" s="45"/>
      <c r="I223" s="40"/>
      <c r="J223" s="46"/>
      <c r="K223" s="47"/>
      <c r="L223" s="47"/>
      <c r="M223" s="47"/>
      <c r="N223" s="48"/>
      <c r="O223" s="48"/>
      <c r="P223" s="48"/>
      <c r="Q223" s="49"/>
      <c r="R223" s="49"/>
      <c r="S223" s="40"/>
    </row>
    <row r="224" spans="2:19">
      <c r="B224" s="40"/>
      <c r="C224" s="45"/>
      <c r="D224" s="45"/>
      <c r="E224" s="45"/>
      <c r="F224" s="45"/>
      <c r="G224" s="45"/>
      <c r="H224" s="45"/>
      <c r="I224" s="40"/>
      <c r="J224" s="46"/>
      <c r="K224" s="47"/>
      <c r="L224" s="47"/>
      <c r="M224" s="47"/>
      <c r="N224" s="48"/>
      <c r="O224" s="48"/>
      <c r="P224" s="48"/>
      <c r="Q224" s="49"/>
      <c r="R224" s="49"/>
      <c r="S224" s="40"/>
    </row>
    <row r="225" spans="2:19">
      <c r="B225" s="40"/>
      <c r="C225" s="45"/>
      <c r="D225" s="45"/>
      <c r="E225" s="45"/>
      <c r="F225" s="45"/>
      <c r="G225" s="45"/>
      <c r="H225" s="45"/>
      <c r="I225" s="40"/>
      <c r="J225" s="46"/>
      <c r="K225" s="47"/>
      <c r="L225" s="47"/>
      <c r="M225" s="47"/>
      <c r="N225" s="48"/>
      <c r="O225" s="48"/>
      <c r="P225" s="48"/>
      <c r="Q225" s="49"/>
      <c r="R225" s="49"/>
      <c r="S225" s="40"/>
    </row>
    <row r="226" spans="2:19">
      <c r="B226" s="40"/>
      <c r="C226" s="45"/>
      <c r="D226" s="45"/>
      <c r="E226" s="45"/>
      <c r="F226" s="45"/>
      <c r="G226" s="45"/>
      <c r="H226" s="45"/>
      <c r="I226" s="40"/>
      <c r="J226" s="46"/>
      <c r="K226" s="47"/>
      <c r="L226" s="47"/>
      <c r="M226" s="47"/>
      <c r="N226" s="48"/>
      <c r="O226" s="48"/>
      <c r="P226" s="48"/>
      <c r="Q226" s="49"/>
      <c r="R226" s="49"/>
      <c r="S226" s="40"/>
    </row>
    <row r="227" spans="2:19">
      <c r="B227" s="40"/>
      <c r="C227" s="45"/>
      <c r="D227" s="45"/>
      <c r="E227" s="45"/>
      <c r="F227" s="45"/>
      <c r="G227" s="45"/>
      <c r="H227" s="45"/>
      <c r="I227" s="40"/>
      <c r="J227" s="46"/>
      <c r="K227" s="47"/>
      <c r="L227" s="47"/>
      <c r="M227" s="47"/>
      <c r="N227" s="48"/>
      <c r="O227" s="48"/>
      <c r="P227" s="48"/>
      <c r="Q227" s="49"/>
      <c r="R227" s="49"/>
      <c r="S227" s="40"/>
    </row>
    <row r="228" spans="2:19">
      <c r="B228" s="40"/>
      <c r="C228" s="45"/>
      <c r="D228" s="45"/>
      <c r="E228" s="45"/>
      <c r="F228" s="45"/>
      <c r="G228" s="45"/>
      <c r="H228" s="45"/>
      <c r="I228" s="40"/>
      <c r="J228" s="46"/>
      <c r="K228" s="47"/>
      <c r="L228" s="47"/>
      <c r="M228" s="47"/>
      <c r="N228" s="48"/>
      <c r="O228" s="48"/>
      <c r="P228" s="48"/>
      <c r="Q228" s="49"/>
      <c r="R228" s="49"/>
      <c r="S228" s="40"/>
    </row>
    <row r="229" spans="2:19">
      <c r="B229" s="40"/>
      <c r="C229" s="45"/>
      <c r="D229" s="45"/>
      <c r="E229" s="45"/>
      <c r="F229" s="45"/>
      <c r="G229" s="45"/>
      <c r="H229" s="45"/>
      <c r="I229" s="40"/>
      <c r="J229" s="46"/>
      <c r="K229" s="47"/>
      <c r="L229" s="47"/>
      <c r="M229" s="47"/>
      <c r="N229" s="48"/>
      <c r="O229" s="48"/>
      <c r="P229" s="48"/>
      <c r="Q229" s="49"/>
      <c r="R229" s="49"/>
      <c r="S229" s="40"/>
    </row>
    <row r="230" spans="2:19">
      <c r="B230" s="40"/>
      <c r="C230" s="45"/>
      <c r="D230" s="45"/>
      <c r="E230" s="45"/>
      <c r="F230" s="45"/>
      <c r="G230" s="45"/>
      <c r="H230" s="45"/>
      <c r="I230" s="40"/>
      <c r="J230" s="46"/>
      <c r="K230" s="47"/>
      <c r="L230" s="47"/>
      <c r="M230" s="47"/>
      <c r="N230" s="48"/>
      <c r="O230" s="48"/>
      <c r="P230" s="48"/>
      <c r="Q230" s="49"/>
      <c r="R230" s="49"/>
      <c r="S230" s="40"/>
    </row>
    <row r="231" spans="2:19">
      <c r="B231" s="40"/>
      <c r="C231" s="45"/>
      <c r="D231" s="45"/>
      <c r="E231" s="45"/>
      <c r="F231" s="45"/>
      <c r="G231" s="45"/>
      <c r="H231" s="45"/>
      <c r="I231" s="40"/>
      <c r="J231" s="46"/>
      <c r="K231" s="47"/>
      <c r="L231" s="47"/>
      <c r="M231" s="47"/>
      <c r="N231" s="48"/>
      <c r="O231" s="48"/>
      <c r="P231" s="48"/>
      <c r="Q231" s="49"/>
      <c r="R231" s="49"/>
      <c r="S231" s="40"/>
    </row>
    <row r="232" spans="2:19">
      <c r="B232" s="40"/>
      <c r="C232" s="45"/>
      <c r="D232" s="45"/>
      <c r="E232" s="45"/>
      <c r="F232" s="45"/>
      <c r="G232" s="45"/>
      <c r="H232" s="45"/>
      <c r="I232" s="40"/>
      <c r="J232" s="46"/>
      <c r="K232" s="47"/>
      <c r="L232" s="47"/>
      <c r="M232" s="47"/>
      <c r="N232" s="48"/>
      <c r="O232" s="48"/>
      <c r="P232" s="48"/>
      <c r="Q232" s="49"/>
      <c r="R232" s="49"/>
      <c r="S232" s="40"/>
    </row>
    <row r="233" spans="2:19">
      <c r="B233" s="40"/>
      <c r="C233" s="45"/>
      <c r="D233" s="45"/>
      <c r="E233" s="45"/>
      <c r="F233" s="45"/>
      <c r="G233" s="45"/>
      <c r="H233" s="45"/>
      <c r="I233" s="40"/>
      <c r="J233" s="46"/>
      <c r="K233" s="47"/>
      <c r="L233" s="47"/>
      <c r="M233" s="47"/>
      <c r="N233" s="48"/>
      <c r="O233" s="48"/>
      <c r="P233" s="48"/>
      <c r="Q233" s="49"/>
      <c r="R233" s="49"/>
      <c r="S233" s="40"/>
    </row>
    <row r="234" spans="2:19">
      <c r="B234" s="40"/>
      <c r="C234" s="45"/>
      <c r="D234" s="45"/>
      <c r="E234" s="45"/>
      <c r="F234" s="45"/>
      <c r="G234" s="45"/>
      <c r="H234" s="45"/>
      <c r="I234" s="40"/>
      <c r="J234" s="46"/>
      <c r="K234" s="47"/>
      <c r="L234" s="47"/>
      <c r="M234" s="47"/>
      <c r="N234" s="48"/>
      <c r="O234" s="48"/>
      <c r="P234" s="48"/>
      <c r="Q234" s="49"/>
      <c r="R234" s="49"/>
      <c r="S234" s="40"/>
    </row>
    <row r="235" spans="2:19">
      <c r="B235" s="40"/>
      <c r="C235" s="45"/>
      <c r="D235" s="45"/>
      <c r="E235" s="45"/>
      <c r="F235" s="45"/>
      <c r="G235" s="45"/>
      <c r="H235" s="45"/>
      <c r="I235" s="40"/>
      <c r="J235" s="46"/>
      <c r="K235" s="47"/>
      <c r="L235" s="47"/>
      <c r="M235" s="47"/>
      <c r="N235" s="48"/>
      <c r="O235" s="48"/>
      <c r="P235" s="48"/>
      <c r="Q235" s="49"/>
      <c r="R235" s="49"/>
      <c r="S235" s="40"/>
    </row>
    <row r="236" spans="2:19">
      <c r="B236" s="40"/>
      <c r="C236" s="45"/>
      <c r="D236" s="45"/>
      <c r="E236" s="45"/>
      <c r="F236" s="45"/>
      <c r="G236" s="45"/>
      <c r="H236" s="45"/>
      <c r="I236" s="40"/>
      <c r="J236" s="46"/>
      <c r="K236" s="47"/>
      <c r="L236" s="47"/>
      <c r="M236" s="47"/>
      <c r="N236" s="48"/>
      <c r="O236" s="48"/>
      <c r="P236" s="48"/>
      <c r="Q236" s="49"/>
      <c r="R236" s="49"/>
      <c r="S236" s="40"/>
    </row>
    <row r="237" spans="2:19">
      <c r="B237" s="40"/>
      <c r="C237" s="45"/>
      <c r="D237" s="45"/>
      <c r="E237" s="45"/>
      <c r="F237" s="45"/>
      <c r="G237" s="45"/>
      <c r="H237" s="45"/>
      <c r="I237" s="40"/>
      <c r="J237" s="46"/>
      <c r="K237" s="47"/>
      <c r="L237" s="47"/>
      <c r="M237" s="47"/>
      <c r="N237" s="48"/>
      <c r="O237" s="48"/>
      <c r="P237" s="48"/>
      <c r="Q237" s="49"/>
      <c r="R237" s="49"/>
      <c r="S237" s="40"/>
    </row>
    <row r="238" spans="2:19">
      <c r="B238" s="40"/>
      <c r="C238" s="45"/>
      <c r="D238" s="45"/>
      <c r="E238" s="45"/>
      <c r="F238" s="45"/>
      <c r="G238" s="45"/>
      <c r="H238" s="45"/>
      <c r="I238" s="40"/>
      <c r="J238" s="46"/>
      <c r="K238" s="47"/>
      <c r="L238" s="47"/>
      <c r="M238" s="47"/>
      <c r="N238" s="48"/>
      <c r="O238" s="48"/>
      <c r="P238" s="48"/>
      <c r="Q238" s="49"/>
      <c r="R238" s="49"/>
      <c r="S238" s="40"/>
    </row>
    <row r="239" spans="2:19">
      <c r="B239" s="40"/>
      <c r="C239" s="45"/>
      <c r="D239" s="45"/>
      <c r="E239" s="45"/>
      <c r="F239" s="45"/>
      <c r="G239" s="45"/>
      <c r="H239" s="45"/>
      <c r="I239" s="40"/>
      <c r="J239" s="46"/>
      <c r="K239" s="47"/>
      <c r="L239" s="47"/>
      <c r="M239" s="47"/>
      <c r="N239" s="48"/>
      <c r="O239" s="48"/>
      <c r="P239" s="48"/>
      <c r="Q239" s="49"/>
      <c r="R239" s="49"/>
      <c r="S239" s="40"/>
    </row>
    <row r="240" spans="2:19">
      <c r="B240" s="40"/>
      <c r="C240" s="45"/>
      <c r="D240" s="45"/>
      <c r="E240" s="45"/>
      <c r="F240" s="45"/>
      <c r="G240" s="45"/>
      <c r="H240" s="45"/>
      <c r="I240" s="40"/>
      <c r="J240" s="46"/>
      <c r="K240" s="47"/>
      <c r="L240" s="47"/>
      <c r="M240" s="47"/>
      <c r="N240" s="48"/>
      <c r="O240" s="48"/>
      <c r="P240" s="48"/>
      <c r="Q240" s="49"/>
      <c r="R240" s="49"/>
      <c r="S240" s="40"/>
    </row>
    <row r="241" spans="2:19">
      <c r="B241" s="40"/>
      <c r="C241" s="45"/>
      <c r="D241" s="45"/>
      <c r="E241" s="45"/>
      <c r="F241" s="45"/>
      <c r="G241" s="45"/>
      <c r="H241" s="45"/>
      <c r="I241" s="40"/>
      <c r="J241" s="46"/>
      <c r="K241" s="47"/>
      <c r="L241" s="47"/>
      <c r="M241" s="47"/>
      <c r="N241" s="48"/>
      <c r="O241" s="48"/>
      <c r="P241" s="48"/>
      <c r="Q241" s="49"/>
      <c r="R241" s="49"/>
      <c r="S241" s="40"/>
    </row>
    <row r="242" spans="2:19">
      <c r="B242" s="40"/>
      <c r="C242" s="45"/>
      <c r="D242" s="45"/>
      <c r="E242" s="45"/>
      <c r="F242" s="45"/>
      <c r="G242" s="45"/>
      <c r="H242" s="45"/>
      <c r="I242" s="40"/>
      <c r="J242" s="46"/>
      <c r="K242" s="47"/>
      <c r="L242" s="47"/>
      <c r="M242" s="47"/>
      <c r="N242" s="48"/>
      <c r="O242" s="48"/>
      <c r="P242" s="48"/>
      <c r="Q242" s="49"/>
      <c r="R242" s="49"/>
      <c r="S242" s="40"/>
    </row>
    <row r="243" spans="2:19">
      <c r="B243" s="40"/>
      <c r="C243" s="45"/>
      <c r="D243" s="45"/>
      <c r="E243" s="45"/>
      <c r="F243" s="45"/>
      <c r="G243" s="45"/>
      <c r="H243" s="45"/>
      <c r="I243" s="40"/>
      <c r="J243" s="46"/>
      <c r="K243" s="47"/>
      <c r="L243" s="47"/>
      <c r="M243" s="47"/>
      <c r="N243" s="48"/>
      <c r="O243" s="48"/>
      <c r="P243" s="48"/>
      <c r="Q243" s="49"/>
      <c r="R243" s="49"/>
      <c r="S243" s="40"/>
    </row>
    <row r="244" spans="2:19">
      <c r="B244" s="40"/>
      <c r="C244" s="45"/>
      <c r="D244" s="45"/>
      <c r="E244" s="45"/>
      <c r="F244" s="45"/>
      <c r="G244" s="45"/>
      <c r="H244" s="45"/>
      <c r="I244" s="40"/>
      <c r="J244" s="46"/>
      <c r="K244" s="47"/>
      <c r="L244" s="47"/>
      <c r="M244" s="47"/>
      <c r="N244" s="48"/>
      <c r="O244" s="48"/>
      <c r="P244" s="48"/>
      <c r="Q244" s="49"/>
      <c r="R244" s="49"/>
      <c r="S244" s="40"/>
    </row>
    <row r="245" spans="2:19">
      <c r="B245" s="40"/>
      <c r="C245" s="45"/>
      <c r="D245" s="45"/>
      <c r="E245" s="45"/>
      <c r="F245" s="45"/>
      <c r="G245" s="45"/>
      <c r="H245" s="45"/>
      <c r="I245" s="40"/>
      <c r="J245" s="46"/>
      <c r="K245" s="47"/>
      <c r="L245" s="47"/>
      <c r="M245" s="47"/>
      <c r="N245" s="48"/>
      <c r="O245" s="48"/>
      <c r="P245" s="48"/>
      <c r="Q245" s="49"/>
      <c r="R245" s="49"/>
      <c r="S245" s="40"/>
    </row>
    <row r="246" spans="2:19">
      <c r="B246" s="40"/>
      <c r="C246" s="45"/>
      <c r="D246" s="45"/>
      <c r="E246" s="45"/>
      <c r="F246" s="45"/>
      <c r="G246" s="45"/>
      <c r="H246" s="45"/>
      <c r="I246" s="40"/>
      <c r="J246" s="46"/>
      <c r="K246" s="47"/>
      <c r="L246" s="47"/>
      <c r="M246" s="47"/>
      <c r="N246" s="48"/>
      <c r="O246" s="48"/>
      <c r="P246" s="48"/>
      <c r="Q246" s="49"/>
      <c r="R246" s="49"/>
      <c r="S246" s="40"/>
    </row>
    <row r="247" spans="2:19">
      <c r="B247" s="40"/>
      <c r="C247" s="45"/>
      <c r="D247" s="45"/>
      <c r="E247" s="45"/>
      <c r="F247" s="45"/>
      <c r="G247" s="45"/>
      <c r="H247" s="45"/>
      <c r="I247" s="40"/>
      <c r="J247" s="46"/>
      <c r="K247" s="47"/>
      <c r="L247" s="47"/>
      <c r="M247" s="47"/>
      <c r="N247" s="48"/>
      <c r="O247" s="48"/>
      <c r="P247" s="48"/>
      <c r="Q247" s="49"/>
      <c r="R247" s="49"/>
      <c r="S247" s="40"/>
    </row>
    <row r="248" spans="2:19">
      <c r="B248" s="40"/>
      <c r="C248" s="45"/>
      <c r="D248" s="45"/>
      <c r="E248" s="45"/>
      <c r="F248" s="45"/>
      <c r="G248" s="45"/>
      <c r="H248" s="45"/>
      <c r="I248" s="40"/>
      <c r="J248" s="46"/>
      <c r="K248" s="47"/>
      <c r="L248" s="47"/>
      <c r="M248" s="47"/>
      <c r="N248" s="48"/>
      <c r="O248" s="48"/>
      <c r="P248" s="48"/>
      <c r="Q248" s="49"/>
      <c r="R248" s="49"/>
      <c r="S248" s="40"/>
    </row>
    <row r="249" spans="2:19">
      <c r="B249" s="40"/>
      <c r="C249" s="45"/>
      <c r="D249" s="45"/>
      <c r="E249" s="45"/>
      <c r="F249" s="45"/>
      <c r="G249" s="45"/>
      <c r="H249" s="45"/>
      <c r="I249" s="40"/>
      <c r="J249" s="46"/>
      <c r="K249" s="47"/>
      <c r="L249" s="47"/>
      <c r="M249" s="47"/>
      <c r="N249" s="48"/>
      <c r="O249" s="48"/>
      <c r="P249" s="48"/>
      <c r="Q249" s="49"/>
      <c r="R249" s="49"/>
      <c r="S249" s="40"/>
    </row>
    <row r="250" spans="2:19">
      <c r="B250" s="40"/>
      <c r="C250" s="45"/>
      <c r="D250" s="45"/>
      <c r="E250" s="45"/>
      <c r="F250" s="45"/>
      <c r="G250" s="45"/>
      <c r="H250" s="45"/>
      <c r="I250" s="40"/>
      <c r="J250" s="46"/>
      <c r="K250" s="47"/>
      <c r="L250" s="47"/>
      <c r="M250" s="47"/>
      <c r="N250" s="48"/>
      <c r="O250" s="48"/>
      <c r="P250" s="48"/>
      <c r="Q250" s="49"/>
      <c r="R250" s="49"/>
      <c r="S250" s="40"/>
    </row>
    <row r="251" spans="2:19">
      <c r="B251" s="40"/>
      <c r="C251" s="45"/>
      <c r="D251" s="45"/>
      <c r="E251" s="45"/>
      <c r="F251" s="45"/>
      <c r="G251" s="45"/>
      <c r="H251" s="45"/>
      <c r="I251" s="40"/>
      <c r="J251" s="46"/>
      <c r="K251" s="47"/>
      <c r="L251" s="47"/>
      <c r="M251" s="47"/>
      <c r="N251" s="48"/>
      <c r="O251" s="48"/>
      <c r="P251" s="48"/>
      <c r="Q251" s="49"/>
      <c r="R251" s="49"/>
      <c r="S251" s="40"/>
    </row>
    <row r="252" spans="2:19">
      <c r="B252" s="40"/>
      <c r="C252" s="45"/>
      <c r="D252" s="45"/>
      <c r="E252" s="45"/>
      <c r="F252" s="45"/>
      <c r="G252" s="45"/>
      <c r="H252" s="45"/>
      <c r="I252" s="40"/>
      <c r="J252" s="46"/>
      <c r="K252" s="47"/>
      <c r="L252" s="47"/>
      <c r="M252" s="47"/>
      <c r="N252" s="48"/>
      <c r="O252" s="48"/>
      <c r="P252" s="48"/>
      <c r="Q252" s="49"/>
      <c r="R252" s="49"/>
      <c r="S252" s="40"/>
    </row>
    <row r="253" spans="2:19">
      <c r="B253" s="40"/>
      <c r="C253" s="45"/>
      <c r="D253" s="45"/>
      <c r="E253" s="45"/>
      <c r="F253" s="45"/>
      <c r="G253" s="45"/>
      <c r="H253" s="45"/>
      <c r="I253" s="40"/>
      <c r="J253" s="46"/>
      <c r="K253" s="47"/>
      <c r="L253" s="47"/>
      <c r="M253" s="47"/>
      <c r="N253" s="48"/>
      <c r="O253" s="48"/>
      <c r="P253" s="48"/>
      <c r="Q253" s="49"/>
      <c r="R253" s="49"/>
      <c r="S253" s="40"/>
    </row>
    <row r="254" spans="2:19">
      <c r="B254" s="40"/>
      <c r="C254" s="45"/>
      <c r="D254" s="45"/>
      <c r="E254" s="45"/>
      <c r="F254" s="45"/>
      <c r="G254" s="45"/>
      <c r="H254" s="45"/>
      <c r="I254" s="40"/>
      <c r="J254" s="46"/>
      <c r="K254" s="47"/>
      <c r="L254" s="47"/>
      <c r="M254" s="47"/>
      <c r="N254" s="48"/>
      <c r="O254" s="48"/>
      <c r="P254" s="48"/>
      <c r="Q254" s="49"/>
      <c r="R254" s="49"/>
      <c r="S254" s="40"/>
    </row>
    <row r="255" spans="2:19">
      <c r="B255" s="40"/>
      <c r="C255" s="45"/>
      <c r="D255" s="45"/>
      <c r="E255" s="45"/>
      <c r="F255" s="45"/>
      <c r="G255" s="45"/>
      <c r="H255" s="45"/>
      <c r="I255" s="40"/>
      <c r="J255" s="46"/>
      <c r="K255" s="47"/>
      <c r="L255" s="47"/>
      <c r="M255" s="47"/>
      <c r="N255" s="48"/>
      <c r="O255" s="48"/>
      <c r="P255" s="48"/>
      <c r="Q255" s="49"/>
      <c r="R255" s="49"/>
      <c r="S255" s="40"/>
    </row>
    <row r="256" spans="2:19">
      <c r="B256" s="40"/>
      <c r="C256" s="45"/>
      <c r="D256" s="45"/>
      <c r="E256" s="45"/>
      <c r="F256" s="45"/>
      <c r="G256" s="45"/>
      <c r="H256" s="45"/>
      <c r="I256" s="40"/>
      <c r="J256" s="46"/>
      <c r="K256" s="47"/>
      <c r="L256" s="47"/>
      <c r="M256" s="47"/>
      <c r="N256" s="48"/>
      <c r="O256" s="48"/>
      <c r="P256" s="48"/>
      <c r="Q256" s="49"/>
      <c r="R256" s="49"/>
      <c r="S256" s="40"/>
    </row>
    <row r="257" spans="2:19">
      <c r="B257" s="40"/>
      <c r="C257" s="45"/>
      <c r="D257" s="45"/>
      <c r="E257" s="45"/>
      <c r="F257" s="45"/>
      <c r="G257" s="45"/>
      <c r="H257" s="45"/>
      <c r="I257" s="40"/>
      <c r="J257" s="46"/>
      <c r="K257" s="47"/>
      <c r="L257" s="47"/>
      <c r="M257" s="47"/>
      <c r="N257" s="48"/>
      <c r="O257" s="48"/>
      <c r="P257" s="48"/>
      <c r="Q257" s="49"/>
      <c r="R257" s="49"/>
      <c r="S257" s="40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opLeftCell="E1" workbookViewId="1">
      <selection activeCell="P21" sqref="P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458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Заріччя'!K52</f>
        <v>В22-45</v>
      </c>
      <c r="B4" s="70"/>
      <c r="C4" s="2" t="str">
        <f>'GPS точки Заріччя'!L2</f>
        <v>90-5(22)</v>
      </c>
      <c r="D4" s="50" t="str">
        <f>'GPS точки Заріччя'!L52</f>
        <v>170,05</v>
      </c>
      <c r="E4" s="51" t="str">
        <f>'GPS точки Заріччя'!R52</f>
        <v>167,37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4">
        <v>1</v>
      </c>
      <c r="B8" s="14">
        <v>2.2000000000000002</v>
      </c>
      <c r="C8" s="14">
        <v>300</v>
      </c>
      <c r="D8" s="63"/>
      <c r="E8" s="63"/>
      <c r="F8" s="3"/>
    </row>
    <row r="9" spans="1:9" ht="15">
      <c r="A9" s="14">
        <v>2</v>
      </c>
      <c r="B9" s="14"/>
      <c r="C9" s="14">
        <v>50</v>
      </c>
      <c r="D9" s="65" t="s">
        <v>459</v>
      </c>
      <c r="E9" s="65"/>
      <c r="F9" s="3"/>
    </row>
    <row r="10" spans="1:9" ht="15">
      <c r="A10" s="14">
        <v>3</v>
      </c>
      <c r="B10" s="14"/>
      <c r="C10" s="14"/>
      <c r="D10" s="65"/>
      <c r="E10" s="65"/>
      <c r="F10" s="3"/>
    </row>
    <row r="11" spans="1:9" ht="15">
      <c r="A11" s="14">
        <v>4</v>
      </c>
      <c r="B11" s="14"/>
      <c r="C11" s="14"/>
      <c r="D11" s="65"/>
      <c r="E11" s="65"/>
      <c r="F11" s="3"/>
    </row>
    <row r="12" spans="1:9" ht="15">
      <c r="A12" s="14">
        <v>5</v>
      </c>
      <c r="B12" s="14"/>
      <c r="C12" s="14"/>
      <c r="D12" s="65"/>
      <c r="E12" s="65"/>
      <c r="F12" s="3"/>
    </row>
    <row r="13" spans="1:9" ht="15">
      <c r="A13" s="14">
        <v>6</v>
      </c>
      <c r="B13" s="14"/>
      <c r="C13" s="14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4" t="s">
        <v>440</v>
      </c>
      <c r="B18" s="73">
        <v>1.5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4" t="s">
        <v>441</v>
      </c>
      <c r="B22" s="14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4">
        <v>1</v>
      </c>
      <c r="B26" s="14"/>
      <c r="C26" s="15"/>
      <c r="D26" s="63"/>
      <c r="E26" s="63"/>
      <c r="F26" s="3"/>
    </row>
    <row r="27" spans="1:6" ht="15">
      <c r="A27" s="14">
        <v>2</v>
      </c>
      <c r="B27" s="76">
        <v>50</v>
      </c>
      <c r="C27" s="76" t="s">
        <v>443</v>
      </c>
      <c r="D27" s="75" t="s">
        <v>438</v>
      </c>
      <c r="E27" s="75"/>
      <c r="F27" s="3"/>
    </row>
    <row r="28" spans="1:6" ht="15">
      <c r="A28" s="14">
        <v>3</v>
      </c>
      <c r="B28" s="14"/>
      <c r="C28" s="15"/>
      <c r="D28" s="63"/>
      <c r="E28" s="63"/>
      <c r="F28" s="3"/>
    </row>
    <row r="29" spans="1:6" ht="15">
      <c r="A29" s="14">
        <v>4</v>
      </c>
      <c r="B29" s="14"/>
      <c r="C29" s="15"/>
      <c r="D29" s="63"/>
      <c r="E29" s="63"/>
      <c r="F29" s="3"/>
    </row>
    <row r="30" spans="1:6" ht="15">
      <c r="A30" s="14">
        <v>5</v>
      </c>
      <c r="B30" s="14"/>
      <c r="C30" s="15"/>
      <c r="D30" s="63"/>
      <c r="E30" s="63"/>
      <c r="F30" s="3"/>
    </row>
    <row r="31" spans="1:6" ht="15">
      <c r="A31" s="14">
        <v>6</v>
      </c>
      <c r="B31" s="14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abSelected="1" workbookViewId="1">
      <selection activeCell="C10" sqref="C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460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Заріччя'!K53</f>
        <v>В22-46</v>
      </c>
      <c r="B4" s="70"/>
      <c r="C4" s="2" t="str">
        <f>'GPS точки Заріччя'!L2</f>
        <v>90-5(22)</v>
      </c>
      <c r="D4" s="50" t="str">
        <f>'GPS точки Заріччя'!L53</f>
        <v>169,19</v>
      </c>
      <c r="E4" s="51" t="str">
        <f>'GPS точки Заріччя'!R53</f>
        <v>177,17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4">
        <v>1</v>
      </c>
      <c r="B8" s="14">
        <v>2.2000000000000002</v>
      </c>
      <c r="C8" s="14">
        <v>300</v>
      </c>
      <c r="D8" s="63" t="s">
        <v>462</v>
      </c>
      <c r="E8" s="63"/>
      <c r="F8" s="3"/>
    </row>
    <row r="9" spans="1:9" ht="15">
      <c r="A9" s="14">
        <v>2</v>
      </c>
      <c r="B9" s="14"/>
      <c r="C9" s="14" t="s">
        <v>442</v>
      </c>
      <c r="D9" s="65"/>
      <c r="E9" s="65"/>
      <c r="F9" s="3"/>
    </row>
    <row r="10" spans="1:9" ht="15">
      <c r="A10" s="14">
        <v>3</v>
      </c>
      <c r="B10" s="14"/>
      <c r="C10" s="14"/>
      <c r="D10" s="65"/>
      <c r="E10" s="65"/>
      <c r="F10" s="3"/>
    </row>
    <row r="11" spans="1:9" ht="15">
      <c r="A11" s="14">
        <v>4</v>
      </c>
      <c r="B11" s="14"/>
      <c r="C11" s="14"/>
      <c r="D11" s="65"/>
      <c r="E11" s="65"/>
      <c r="F11" s="3"/>
    </row>
    <row r="12" spans="1:9" ht="15">
      <c r="A12" s="14">
        <v>5</v>
      </c>
      <c r="B12" s="14"/>
      <c r="C12" s="14"/>
      <c r="D12" s="65"/>
      <c r="E12" s="65"/>
      <c r="F12" s="3"/>
    </row>
    <row r="13" spans="1:9" ht="15">
      <c r="A13" s="14">
        <v>6</v>
      </c>
      <c r="B13" s="14"/>
      <c r="C13" s="14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4" t="s">
        <v>461</v>
      </c>
      <c r="B18" s="73" t="s">
        <v>463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4" t="s">
        <v>441</v>
      </c>
      <c r="B22" s="14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4">
        <v>1</v>
      </c>
      <c r="B26" s="14"/>
      <c r="C26" s="15"/>
      <c r="D26" s="63"/>
      <c r="E26" s="63"/>
      <c r="F26" s="3"/>
    </row>
    <row r="27" spans="1:6" ht="15">
      <c r="A27" s="14">
        <v>2</v>
      </c>
      <c r="B27" s="76">
        <v>100</v>
      </c>
      <c r="C27" s="76" t="s">
        <v>443</v>
      </c>
      <c r="D27" s="75" t="s">
        <v>438</v>
      </c>
      <c r="E27" s="75"/>
      <c r="F27" s="3"/>
    </row>
    <row r="28" spans="1:6" ht="15">
      <c r="A28" s="14">
        <v>3</v>
      </c>
      <c r="B28" s="14"/>
      <c r="C28" s="15"/>
      <c r="D28" s="63"/>
      <c r="E28" s="63"/>
      <c r="F28" s="3"/>
    </row>
    <row r="29" spans="1:6" ht="15">
      <c r="A29" s="14">
        <v>4</v>
      </c>
      <c r="B29" s="14"/>
      <c r="C29" s="15"/>
      <c r="D29" s="63"/>
      <c r="E29" s="63"/>
      <c r="F29" s="3"/>
    </row>
    <row r="30" spans="1:6" ht="15">
      <c r="A30" s="14">
        <v>5</v>
      </c>
      <c r="B30" s="14"/>
      <c r="C30" s="15"/>
      <c r="D30" s="63"/>
      <c r="E30" s="63"/>
      <c r="F30" s="3"/>
    </row>
    <row r="31" spans="1:6" ht="15">
      <c r="A31" s="14">
        <v>6</v>
      </c>
      <c r="B31" s="14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7" t="s">
        <v>0</v>
      </c>
      <c r="B3" s="68"/>
      <c r="C3" s="10" t="s">
        <v>1</v>
      </c>
      <c r="D3" s="71" t="s">
        <v>7</v>
      </c>
      <c r="E3" s="72"/>
      <c r="F3" s="3"/>
    </row>
    <row r="4" spans="1:9" ht="20.25" customHeight="1">
      <c r="A4" s="69"/>
      <c r="B4" s="70"/>
      <c r="C4" s="2"/>
      <c r="D4" s="67"/>
      <c r="E4" s="68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63" t="s">
        <v>3</v>
      </c>
      <c r="E7" s="63"/>
      <c r="F7" s="3"/>
    </row>
    <row r="8" spans="1:9" ht="15">
      <c r="A8" s="9">
        <v>1</v>
      </c>
      <c r="B8" s="9"/>
      <c r="C8" s="9"/>
      <c r="D8" s="63"/>
      <c r="E8" s="63"/>
      <c r="F8" s="3"/>
    </row>
    <row r="9" spans="1:9" ht="15">
      <c r="A9" s="9">
        <v>2</v>
      </c>
      <c r="B9" s="9"/>
      <c r="C9" s="9"/>
      <c r="D9" s="65"/>
      <c r="E9" s="65"/>
      <c r="F9" s="3"/>
    </row>
    <row r="10" spans="1:9" ht="15">
      <c r="A10" s="9">
        <v>3</v>
      </c>
      <c r="B10" s="9"/>
      <c r="C10" s="9"/>
      <c r="D10" s="65"/>
      <c r="E10" s="65"/>
      <c r="F10" s="3"/>
    </row>
    <row r="11" spans="1:9" ht="15">
      <c r="A11" s="9">
        <v>4</v>
      </c>
      <c r="B11" s="9"/>
      <c r="C11" s="9"/>
      <c r="D11" s="65"/>
      <c r="E11" s="65"/>
      <c r="F11" s="3"/>
    </row>
    <row r="12" spans="1:9" ht="15">
      <c r="A12" s="9">
        <v>5</v>
      </c>
      <c r="B12" s="9"/>
      <c r="C12" s="9"/>
      <c r="D12" s="65"/>
      <c r="E12" s="65"/>
      <c r="F12" s="3"/>
    </row>
    <row r="13" spans="1:9" ht="15">
      <c r="A13" s="9">
        <v>6</v>
      </c>
      <c r="B13" s="9"/>
      <c r="C13" s="9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64" t="s">
        <v>3</v>
      </c>
      <c r="D17" s="64"/>
      <c r="E17" s="64"/>
      <c r="F17" s="3"/>
    </row>
    <row r="18" spans="1:6" ht="15">
      <c r="A18" s="9"/>
      <c r="B18" s="9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64" t="s">
        <v>3</v>
      </c>
      <c r="D21" s="64"/>
      <c r="E21" s="64"/>
      <c r="F21" s="3"/>
    </row>
    <row r="22" spans="1:6" ht="15">
      <c r="A22" s="9"/>
      <c r="B22" s="9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63" t="s">
        <v>3</v>
      </c>
      <c r="E25" s="63"/>
      <c r="F25" s="3"/>
    </row>
    <row r="26" spans="1:6" ht="15">
      <c r="A26" s="9">
        <v>1</v>
      </c>
      <c r="B26" s="9"/>
      <c r="C26" s="10"/>
      <c r="D26" s="63"/>
      <c r="E26" s="63"/>
      <c r="F26" s="3"/>
    </row>
    <row r="27" spans="1:6" ht="15">
      <c r="A27" s="9">
        <v>2</v>
      </c>
      <c r="B27" s="9"/>
      <c r="C27" s="10"/>
      <c r="D27" s="63"/>
      <c r="E27" s="63"/>
      <c r="F27" s="3"/>
    </row>
    <row r="28" spans="1:6" ht="15">
      <c r="A28" s="9">
        <v>3</v>
      </c>
      <c r="B28" s="9"/>
      <c r="C28" s="10"/>
      <c r="D28" s="63"/>
      <c r="E28" s="63"/>
      <c r="F28" s="3"/>
    </row>
    <row r="29" spans="1:6" ht="15">
      <c r="A29" s="9">
        <v>4</v>
      </c>
      <c r="B29" s="9"/>
      <c r="C29" s="10"/>
      <c r="D29" s="63"/>
      <c r="E29" s="63"/>
      <c r="F29" s="3"/>
    </row>
    <row r="30" spans="1:6" ht="15">
      <c r="A30" s="9">
        <v>5</v>
      </c>
      <c r="B30" s="9"/>
      <c r="C30" s="10"/>
      <c r="D30" s="63"/>
      <c r="E30" s="63"/>
      <c r="F30" s="3"/>
    </row>
    <row r="31" spans="1:6" ht="15">
      <c r="A31" s="9">
        <v>6</v>
      </c>
      <c r="B31" s="9"/>
      <c r="C31" s="10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opLeftCell="E1" workbookViewId="1">
      <selection activeCell="N27" sqref="N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436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1" t="s">
        <v>1</v>
      </c>
      <c r="D3" s="4" t="s">
        <v>7</v>
      </c>
      <c r="E3" s="11" t="s">
        <v>15</v>
      </c>
      <c r="F3" s="3"/>
    </row>
    <row r="4" spans="1:9" ht="15.75">
      <c r="A4" s="69" t="str">
        <f>'GPS точки Заріччя'!K76</f>
        <v>В22-69</v>
      </c>
      <c r="B4" s="70"/>
      <c r="C4" s="2" t="str">
        <f>'GPS точки Заріччя'!L2</f>
        <v>90-5(22)</v>
      </c>
      <c r="D4" s="50" t="str">
        <f>'GPS точки Заріччя'!L76</f>
        <v>173,98</v>
      </c>
      <c r="E4" s="51" t="str">
        <f>'GPS точки Заріччя'!R76</f>
        <v>171,52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63" t="s">
        <v>3</v>
      </c>
      <c r="E7" s="63"/>
      <c r="F7" s="3"/>
    </row>
    <row r="8" spans="1:9" ht="15">
      <c r="A8" s="12">
        <v>1</v>
      </c>
      <c r="B8" s="12"/>
      <c r="C8" s="12">
        <v>300</v>
      </c>
      <c r="D8" s="63"/>
      <c r="E8" s="63"/>
      <c r="F8" s="3"/>
    </row>
    <row r="9" spans="1:9" ht="15">
      <c r="A9" s="12">
        <v>2</v>
      </c>
      <c r="B9" s="12"/>
      <c r="C9" s="12"/>
      <c r="D9" s="65"/>
      <c r="E9" s="65"/>
      <c r="F9" s="3"/>
    </row>
    <row r="10" spans="1:9" ht="15">
      <c r="A10" s="12">
        <v>3</v>
      </c>
      <c r="B10" s="12"/>
      <c r="C10" s="12"/>
      <c r="D10" s="65"/>
      <c r="E10" s="65"/>
      <c r="F10" s="3"/>
    </row>
    <row r="11" spans="1:9" ht="15">
      <c r="A11" s="12">
        <v>4</v>
      </c>
      <c r="B11" s="12"/>
      <c r="C11" s="12"/>
      <c r="D11" s="65"/>
      <c r="E11" s="65"/>
      <c r="F11" s="3"/>
    </row>
    <row r="12" spans="1:9" ht="15">
      <c r="A12" s="12">
        <v>5</v>
      </c>
      <c r="B12" s="12"/>
      <c r="C12" s="12"/>
      <c r="D12" s="65"/>
      <c r="E12" s="65"/>
      <c r="F12" s="3"/>
    </row>
    <row r="13" spans="1:9" ht="15">
      <c r="A13" s="12">
        <v>6</v>
      </c>
      <c r="B13" s="12"/>
      <c r="C13" s="12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64" t="s">
        <v>3</v>
      </c>
      <c r="D17" s="64"/>
      <c r="E17" s="64"/>
      <c r="F17" s="3"/>
    </row>
    <row r="18" spans="1:6" ht="15">
      <c r="A18" s="12"/>
      <c r="B18" s="12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64" t="s">
        <v>3</v>
      </c>
      <c r="D21" s="64"/>
      <c r="E21" s="64"/>
      <c r="F21" s="3"/>
    </row>
    <row r="22" spans="1:6" ht="15">
      <c r="A22" s="12"/>
      <c r="B22" s="12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3" t="s">
        <v>3</v>
      </c>
      <c r="E25" s="63"/>
      <c r="F25" s="3"/>
    </row>
    <row r="26" spans="1:6" ht="15">
      <c r="A26" s="12">
        <v>1</v>
      </c>
      <c r="B26" s="12"/>
      <c r="C26" s="11"/>
      <c r="D26" s="63"/>
      <c r="E26" s="63"/>
      <c r="F26" s="3"/>
    </row>
    <row r="27" spans="1:6" ht="15">
      <c r="A27" s="12">
        <v>2</v>
      </c>
      <c r="B27" s="12">
        <v>50</v>
      </c>
      <c r="C27" s="13" t="s">
        <v>437</v>
      </c>
      <c r="D27" s="63" t="s">
        <v>438</v>
      </c>
      <c r="E27" s="63"/>
      <c r="F27" s="3"/>
    </row>
    <row r="28" spans="1:6" ht="15">
      <c r="A28" s="12">
        <v>3</v>
      </c>
      <c r="B28" s="12"/>
      <c r="C28" s="11"/>
      <c r="D28" s="63"/>
      <c r="E28" s="63"/>
      <c r="F28" s="3"/>
    </row>
    <row r="29" spans="1:6" ht="15">
      <c r="A29" s="12">
        <v>4</v>
      </c>
      <c r="B29" s="12"/>
      <c r="C29" s="11"/>
      <c r="D29" s="63"/>
      <c r="E29" s="63"/>
      <c r="F29" s="3"/>
    </row>
    <row r="30" spans="1:6" ht="15">
      <c r="A30" s="12">
        <v>5</v>
      </c>
      <c r="B30" s="12"/>
      <c r="C30" s="11"/>
      <c r="D30" s="63"/>
      <c r="E30" s="63"/>
      <c r="F30" s="3"/>
    </row>
    <row r="31" spans="1:6" ht="15">
      <c r="A31" s="12">
        <v>6</v>
      </c>
      <c r="B31" s="12"/>
      <c r="C31" s="11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opLeftCell="D1" workbookViewId="1">
      <selection activeCell="M27" sqref="M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439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Заріччя'!K66</f>
        <v>В22-59</v>
      </c>
      <c r="B4" s="70"/>
      <c r="C4" s="2" t="str">
        <f>'GPS точки Заріччя'!L2</f>
        <v>90-5(22)</v>
      </c>
      <c r="D4" s="50" t="str">
        <f>'GPS точки Заріччя'!L66</f>
        <v>170,90</v>
      </c>
      <c r="E4" s="51" t="str">
        <f>'GPS точки Заріччя'!R66</f>
        <v>169,19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4">
        <v>1</v>
      </c>
      <c r="B8" s="73">
        <v>2</v>
      </c>
      <c r="C8" s="14">
        <v>300</v>
      </c>
      <c r="D8" s="63"/>
      <c r="E8" s="63"/>
      <c r="F8" s="3"/>
    </row>
    <row r="9" spans="1:9" ht="15">
      <c r="A9" s="14">
        <v>2</v>
      </c>
      <c r="B9" s="14"/>
      <c r="C9" s="14" t="s">
        <v>442</v>
      </c>
      <c r="D9" s="65"/>
      <c r="E9" s="65"/>
      <c r="F9" s="3"/>
    </row>
    <row r="10" spans="1:9" ht="15">
      <c r="A10" s="14">
        <v>3</v>
      </c>
      <c r="B10" s="14"/>
      <c r="C10" s="14">
        <v>150</v>
      </c>
      <c r="D10" s="65"/>
      <c r="E10" s="65"/>
      <c r="F10" s="3"/>
    </row>
    <row r="11" spans="1:9" ht="15">
      <c r="A11" s="14">
        <v>4</v>
      </c>
      <c r="B11" s="14"/>
      <c r="C11" s="14"/>
      <c r="D11" s="65"/>
      <c r="E11" s="65"/>
      <c r="F11" s="3"/>
    </row>
    <row r="12" spans="1:9" ht="15">
      <c r="A12" s="14">
        <v>5</v>
      </c>
      <c r="B12" s="14"/>
      <c r="C12" s="14"/>
      <c r="D12" s="65"/>
      <c r="E12" s="65"/>
      <c r="F12" s="3"/>
    </row>
    <row r="13" spans="1:9" ht="15">
      <c r="A13" s="14">
        <v>6</v>
      </c>
      <c r="B13" s="14"/>
      <c r="C13" s="14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4" t="s">
        <v>440</v>
      </c>
      <c r="B18" s="14">
        <v>1.5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4" t="s">
        <v>441</v>
      </c>
      <c r="B22" s="14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4">
        <v>1</v>
      </c>
      <c r="B26" s="14"/>
      <c r="C26" s="15"/>
      <c r="D26" s="63"/>
      <c r="E26" s="63"/>
      <c r="F26" s="3"/>
    </row>
    <row r="27" spans="1:6" ht="15">
      <c r="A27" s="14">
        <v>2</v>
      </c>
      <c r="B27" s="14"/>
      <c r="C27" s="15"/>
      <c r="D27" s="63"/>
      <c r="E27" s="63"/>
      <c r="F27" s="3"/>
    </row>
    <row r="28" spans="1:6" ht="15">
      <c r="A28" s="14">
        <v>3</v>
      </c>
      <c r="B28" s="14">
        <v>150</v>
      </c>
      <c r="C28" s="15" t="s">
        <v>443</v>
      </c>
      <c r="D28" s="63" t="s">
        <v>444</v>
      </c>
      <c r="E28" s="63"/>
      <c r="F28" s="3"/>
    </row>
    <row r="29" spans="1:6" ht="15">
      <c r="A29" s="14">
        <v>4</v>
      </c>
      <c r="B29" s="14"/>
      <c r="C29" s="15"/>
      <c r="D29" s="63"/>
      <c r="E29" s="63"/>
      <c r="F29" s="3"/>
    </row>
    <row r="30" spans="1:6" ht="15">
      <c r="A30" s="14">
        <v>5</v>
      </c>
      <c r="B30" s="14"/>
      <c r="C30" s="15"/>
      <c r="D30" s="63"/>
      <c r="E30" s="63"/>
      <c r="F30" s="3"/>
    </row>
    <row r="31" spans="1:6" ht="15">
      <c r="A31" s="14">
        <v>6</v>
      </c>
      <c r="B31" s="14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opLeftCell="E1" workbookViewId="1">
      <selection activeCell="O19" sqref="O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445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">
        <v>446</v>
      </c>
      <c r="B4" s="70"/>
      <c r="C4" s="2" t="str">
        <f>'GPS точки Заріччя'!L2</f>
        <v>90-5(22)</v>
      </c>
      <c r="D4" s="50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4">
        <v>1</v>
      </c>
      <c r="B8" s="14">
        <v>1.8</v>
      </c>
      <c r="C8" s="14">
        <v>300</v>
      </c>
      <c r="D8" s="63"/>
      <c r="E8" s="63"/>
      <c r="F8" s="3"/>
    </row>
    <row r="9" spans="1:9" ht="15">
      <c r="A9" s="14">
        <v>2</v>
      </c>
      <c r="B9" s="14"/>
      <c r="C9" s="14">
        <v>150</v>
      </c>
      <c r="D9" s="65"/>
      <c r="E9" s="65"/>
      <c r="F9" s="3"/>
    </row>
    <row r="10" spans="1:9" ht="15">
      <c r="A10" s="14">
        <v>3</v>
      </c>
      <c r="B10" s="14"/>
      <c r="C10" s="14"/>
      <c r="D10" s="65"/>
      <c r="E10" s="65"/>
      <c r="F10" s="3"/>
    </row>
    <row r="11" spans="1:9" ht="15">
      <c r="A11" s="14">
        <v>4</v>
      </c>
      <c r="B11" s="14"/>
      <c r="C11" s="14"/>
      <c r="D11" s="65"/>
      <c r="E11" s="65"/>
      <c r="F11" s="3"/>
    </row>
    <row r="12" spans="1:9" ht="15">
      <c r="A12" s="14">
        <v>5</v>
      </c>
      <c r="B12" s="14"/>
      <c r="C12" s="14"/>
      <c r="D12" s="65"/>
      <c r="E12" s="65"/>
      <c r="F12" s="3"/>
    </row>
    <row r="13" spans="1:9" ht="15">
      <c r="A13" s="14">
        <v>6</v>
      </c>
      <c r="B13" s="14"/>
      <c r="C13" s="14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4" t="s">
        <v>440</v>
      </c>
      <c r="B18" s="14">
        <v>1.5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4"/>
      <c r="B22" s="14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4">
        <v>1</v>
      </c>
      <c r="B26" s="14"/>
      <c r="C26" s="15"/>
      <c r="D26" s="63"/>
      <c r="E26" s="63"/>
      <c r="F26" s="3"/>
    </row>
    <row r="27" spans="1:6" ht="15">
      <c r="A27" s="14">
        <v>2</v>
      </c>
      <c r="B27" s="14">
        <v>150</v>
      </c>
      <c r="C27" s="15" t="s">
        <v>447</v>
      </c>
      <c r="D27" s="63" t="s">
        <v>444</v>
      </c>
      <c r="E27" s="63"/>
      <c r="F27" s="3"/>
    </row>
    <row r="28" spans="1:6" ht="15">
      <c r="A28" s="14">
        <v>3</v>
      </c>
      <c r="B28" s="14"/>
      <c r="C28" s="15"/>
      <c r="D28" s="63"/>
      <c r="E28" s="63"/>
      <c r="F28" s="3"/>
    </row>
    <row r="29" spans="1:6" ht="15">
      <c r="A29" s="14">
        <v>4</v>
      </c>
      <c r="B29" s="14"/>
      <c r="C29" s="15"/>
      <c r="D29" s="63"/>
      <c r="E29" s="63"/>
      <c r="F29" s="3"/>
    </row>
    <row r="30" spans="1:6" ht="15">
      <c r="A30" s="14">
        <v>5</v>
      </c>
      <c r="B30" s="14"/>
      <c r="C30" s="15"/>
      <c r="D30" s="63"/>
      <c r="E30" s="63"/>
      <c r="F30" s="3"/>
    </row>
    <row r="31" spans="1:6" ht="15">
      <c r="A31" s="14">
        <v>6</v>
      </c>
      <c r="B31" s="14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workbookViewId="1">
      <selection activeCell="N25" sqref="N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448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Заріччя'!K65</f>
        <v>В22-58</v>
      </c>
      <c r="B4" s="70"/>
      <c r="C4" s="2" t="str">
        <f>'GPS точки Заріччя'!L2</f>
        <v>90-5(22)</v>
      </c>
      <c r="D4" s="50" t="str">
        <f>'GPS точки Заріччя'!L65</f>
        <v>170,75</v>
      </c>
      <c r="E4" s="51" t="str">
        <f>'GPS точки Заріччя'!R65</f>
        <v>169,32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4">
        <v>1</v>
      </c>
      <c r="B8" s="14">
        <v>1.3</v>
      </c>
      <c r="C8" s="14">
        <v>150</v>
      </c>
      <c r="D8" s="63"/>
      <c r="E8" s="63"/>
      <c r="F8" s="3"/>
    </row>
    <row r="9" spans="1:9" ht="15">
      <c r="A9" s="14">
        <v>2</v>
      </c>
      <c r="B9" s="14"/>
      <c r="C9" s="14">
        <v>50</v>
      </c>
      <c r="D9" s="65"/>
      <c r="E9" s="65"/>
      <c r="F9" s="3"/>
    </row>
    <row r="10" spans="1:9" ht="15">
      <c r="A10" s="14">
        <v>3</v>
      </c>
      <c r="B10" s="14"/>
      <c r="C10" s="14"/>
      <c r="D10" s="65"/>
      <c r="E10" s="65"/>
      <c r="F10" s="3"/>
    </row>
    <row r="11" spans="1:9" ht="15">
      <c r="A11" s="14">
        <v>4</v>
      </c>
      <c r="B11" s="14"/>
      <c r="C11" s="14"/>
      <c r="D11" s="65"/>
      <c r="E11" s="65"/>
      <c r="F11" s="3"/>
    </row>
    <row r="12" spans="1:9" ht="15">
      <c r="A12" s="14">
        <v>5</v>
      </c>
      <c r="B12" s="14"/>
      <c r="C12" s="14"/>
      <c r="D12" s="65"/>
      <c r="E12" s="65"/>
      <c r="F12" s="3"/>
    </row>
    <row r="13" spans="1:9" ht="15">
      <c r="A13" s="14">
        <v>6</v>
      </c>
      <c r="B13" s="14"/>
      <c r="C13" s="14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30">
      <c r="A18" s="14" t="s">
        <v>449</v>
      </c>
      <c r="B18" s="14" t="s">
        <v>450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4" t="s">
        <v>441</v>
      </c>
      <c r="B22" s="14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4">
        <v>1</v>
      </c>
      <c r="B26" s="14"/>
      <c r="C26" s="15"/>
      <c r="D26" s="63"/>
      <c r="E26" s="63"/>
      <c r="F26" s="3"/>
    </row>
    <row r="27" spans="1:6" ht="15">
      <c r="A27" s="14">
        <v>2</v>
      </c>
      <c r="B27" s="14">
        <v>50</v>
      </c>
      <c r="C27" s="15" t="s">
        <v>443</v>
      </c>
      <c r="D27" s="63" t="s">
        <v>444</v>
      </c>
      <c r="E27" s="63"/>
      <c r="F27" s="3"/>
    </row>
    <row r="28" spans="1:6" ht="15">
      <c r="A28" s="14">
        <v>3</v>
      </c>
      <c r="B28" s="14"/>
      <c r="C28" s="15"/>
      <c r="D28" s="63"/>
      <c r="E28" s="63"/>
      <c r="F28" s="3"/>
    </row>
    <row r="29" spans="1:6" ht="15">
      <c r="A29" s="14">
        <v>4</v>
      </c>
      <c r="B29" s="14"/>
      <c r="C29" s="15"/>
      <c r="D29" s="63"/>
      <c r="E29" s="63"/>
      <c r="F29" s="3"/>
    </row>
    <row r="30" spans="1:6" ht="15">
      <c r="A30" s="14">
        <v>5</v>
      </c>
      <c r="B30" s="14"/>
      <c r="C30" s="15"/>
      <c r="D30" s="63"/>
      <c r="E30" s="63"/>
      <c r="F30" s="3"/>
    </row>
    <row r="31" spans="1:6" ht="15">
      <c r="A31" s="14">
        <v>6</v>
      </c>
      <c r="B31" s="14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workbookViewId="1">
      <selection activeCell="O23" sqref="O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451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Заріччя'!K64</f>
        <v>В22-57</v>
      </c>
      <c r="B4" s="70"/>
      <c r="C4" s="2" t="str">
        <f>'GPS точки Заріччя'!L2</f>
        <v>90-5(22)</v>
      </c>
      <c r="D4" s="50" t="str">
        <f>'GPS точки Заріччя'!L64</f>
        <v>171,36</v>
      </c>
      <c r="E4" s="51" t="str">
        <f>'GPS точки Заріччя'!R64</f>
        <v>169,42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4">
        <v>1</v>
      </c>
      <c r="B8" s="14">
        <v>1.7</v>
      </c>
      <c r="C8" s="14">
        <v>150</v>
      </c>
      <c r="D8" s="63"/>
      <c r="E8" s="63"/>
      <c r="F8" s="3"/>
    </row>
    <row r="9" spans="1:9" ht="15">
      <c r="A9" s="14">
        <v>2</v>
      </c>
      <c r="B9" s="14"/>
      <c r="C9" s="14">
        <v>100</v>
      </c>
      <c r="D9" s="65"/>
      <c r="E9" s="65"/>
      <c r="F9" s="3"/>
    </row>
    <row r="10" spans="1:9" ht="15">
      <c r="A10" s="14">
        <v>3</v>
      </c>
      <c r="B10" s="14"/>
      <c r="C10" s="14"/>
      <c r="D10" s="65"/>
      <c r="E10" s="65"/>
      <c r="F10" s="3"/>
    </row>
    <row r="11" spans="1:9" ht="15">
      <c r="A11" s="14">
        <v>4</v>
      </c>
      <c r="B11" s="14"/>
      <c r="C11" s="14"/>
      <c r="D11" s="65"/>
      <c r="E11" s="65"/>
      <c r="F11" s="3"/>
    </row>
    <row r="12" spans="1:9" ht="15">
      <c r="A12" s="14">
        <v>5</v>
      </c>
      <c r="B12" s="14"/>
      <c r="C12" s="14"/>
      <c r="D12" s="65"/>
      <c r="E12" s="65"/>
      <c r="F12" s="3"/>
    </row>
    <row r="13" spans="1:9" ht="15">
      <c r="A13" s="14">
        <v>6</v>
      </c>
      <c r="B13" s="14"/>
      <c r="C13" s="14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4" t="s">
        <v>440</v>
      </c>
      <c r="B18" s="14">
        <v>1.5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4" t="s">
        <v>441</v>
      </c>
      <c r="B22" s="14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4">
        <v>1</v>
      </c>
      <c r="B26" s="14"/>
      <c r="C26" s="15"/>
      <c r="D26" s="63"/>
      <c r="E26" s="63"/>
      <c r="F26" s="3"/>
    </row>
    <row r="27" spans="1:6" ht="15">
      <c r="A27" s="14">
        <v>2</v>
      </c>
      <c r="B27" s="14">
        <v>100</v>
      </c>
      <c r="C27" s="15" t="s">
        <v>443</v>
      </c>
      <c r="D27" s="63" t="s">
        <v>444</v>
      </c>
      <c r="E27" s="63"/>
      <c r="F27" s="3"/>
    </row>
    <row r="28" spans="1:6" ht="15">
      <c r="A28" s="14">
        <v>3</v>
      </c>
      <c r="B28" s="14"/>
      <c r="C28" s="15"/>
      <c r="D28" s="63"/>
      <c r="E28" s="63"/>
      <c r="F28" s="3"/>
    </row>
    <row r="29" spans="1:6" ht="15">
      <c r="A29" s="14">
        <v>4</v>
      </c>
      <c r="B29" s="14"/>
      <c r="C29" s="15"/>
      <c r="D29" s="63"/>
      <c r="E29" s="63"/>
      <c r="F29" s="3"/>
    </row>
    <row r="30" spans="1:6" ht="15">
      <c r="A30" s="14">
        <v>5</v>
      </c>
      <c r="B30" s="14"/>
      <c r="C30" s="15"/>
      <c r="D30" s="63"/>
      <c r="E30" s="63"/>
      <c r="F30" s="3"/>
    </row>
    <row r="31" spans="1:6" ht="15">
      <c r="A31" s="14">
        <v>6</v>
      </c>
      <c r="B31" s="14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opLeftCell="B1" workbookViewId="1">
      <selection activeCell="O24" sqref="O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452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Заріччя'!K63</f>
        <v>В22-56</v>
      </c>
      <c r="B4" s="70"/>
      <c r="C4" s="2" t="str">
        <f>'GPS точки Заріччя'!L2</f>
        <v>90-5(22)</v>
      </c>
      <c r="D4" s="50" t="str">
        <f>'GPS точки Заріччя'!L63</f>
        <v>171,46</v>
      </c>
      <c r="E4" s="51" t="str">
        <f>'GPS точки Заріччя'!R63</f>
        <v>170,16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4">
        <v>1</v>
      </c>
      <c r="B8" s="14">
        <v>1.8</v>
      </c>
      <c r="C8" s="14">
        <v>150</v>
      </c>
      <c r="D8" s="63"/>
      <c r="E8" s="63"/>
      <c r="F8" s="3"/>
    </row>
    <row r="9" spans="1:9" ht="15">
      <c r="A9" s="14">
        <v>2</v>
      </c>
      <c r="B9" s="14"/>
      <c r="C9" s="14">
        <v>100</v>
      </c>
      <c r="D9" s="65"/>
      <c r="E9" s="65"/>
      <c r="F9" s="3"/>
    </row>
    <row r="10" spans="1:9" ht="15">
      <c r="A10" s="14">
        <v>3</v>
      </c>
      <c r="B10" s="14"/>
      <c r="C10" s="14"/>
      <c r="D10" s="65"/>
      <c r="E10" s="65"/>
      <c r="F10" s="3"/>
    </row>
    <row r="11" spans="1:9" ht="15">
      <c r="A11" s="14">
        <v>4</v>
      </c>
      <c r="B11" s="14"/>
      <c r="C11" s="14"/>
      <c r="D11" s="65"/>
      <c r="E11" s="65"/>
      <c r="F11" s="3"/>
    </row>
    <row r="12" spans="1:9" ht="15">
      <c r="A12" s="14">
        <v>5</v>
      </c>
      <c r="B12" s="14"/>
      <c r="C12" s="14"/>
      <c r="D12" s="65"/>
      <c r="E12" s="65"/>
      <c r="F12" s="3"/>
    </row>
    <row r="13" spans="1:9" ht="15">
      <c r="A13" s="14">
        <v>6</v>
      </c>
      <c r="B13" s="14"/>
      <c r="C13" s="14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4" t="s">
        <v>440</v>
      </c>
      <c r="B18" s="14">
        <v>1.5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4" t="s">
        <v>441</v>
      </c>
      <c r="B22" s="14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4">
        <v>1</v>
      </c>
      <c r="B26" s="14"/>
      <c r="C26" s="15"/>
      <c r="D26" s="63"/>
      <c r="E26" s="63"/>
      <c r="F26" s="3"/>
    </row>
    <row r="27" spans="1:6" ht="15">
      <c r="A27" s="14">
        <v>2</v>
      </c>
      <c r="B27" s="14">
        <v>100</v>
      </c>
      <c r="C27" s="15" t="s">
        <v>443</v>
      </c>
      <c r="D27" s="63" t="s">
        <v>444</v>
      </c>
      <c r="E27" s="63"/>
      <c r="F27" s="3"/>
    </row>
    <row r="28" spans="1:6" ht="15">
      <c r="A28" s="14">
        <v>3</v>
      </c>
      <c r="B28" s="14"/>
      <c r="C28" s="15"/>
      <c r="D28" s="63"/>
      <c r="E28" s="63"/>
      <c r="F28" s="3"/>
    </row>
    <row r="29" spans="1:6" ht="15">
      <c r="A29" s="14">
        <v>4</v>
      </c>
      <c r="B29" s="14"/>
      <c r="C29" s="15"/>
      <c r="D29" s="63"/>
      <c r="E29" s="63"/>
      <c r="F29" s="3"/>
    </row>
    <row r="30" spans="1:6" ht="15">
      <c r="A30" s="14">
        <v>5</v>
      </c>
      <c r="B30" s="14"/>
      <c r="C30" s="15"/>
      <c r="D30" s="63"/>
      <c r="E30" s="63"/>
      <c r="F30" s="3"/>
    </row>
    <row r="31" spans="1:6" ht="15">
      <c r="A31" s="14">
        <v>6</v>
      </c>
      <c r="B31" s="14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opLeftCell="B1" workbookViewId="1">
      <selection activeCell="P11" sqref="P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453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Заріччя'!K60</f>
        <v>В22-53</v>
      </c>
      <c r="B4" s="70"/>
      <c r="C4" s="2" t="str">
        <f>'GPS точки Заріччя'!L2</f>
        <v>90-5(22)</v>
      </c>
      <c r="D4" s="50" t="str">
        <f>'GPS точки Заріччя'!L60</f>
        <v>170,59</v>
      </c>
      <c r="E4" s="51" t="str">
        <f>'GPS точки Заріччя'!R61</f>
        <v>168,68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4">
        <v>1</v>
      </c>
      <c r="B8" s="14">
        <v>2.4</v>
      </c>
      <c r="C8" s="14">
        <v>300</v>
      </c>
      <c r="D8" s="63"/>
      <c r="E8" s="63"/>
      <c r="F8" s="3"/>
    </row>
    <row r="9" spans="1:9" ht="15">
      <c r="A9" s="14">
        <v>2</v>
      </c>
      <c r="B9" s="14"/>
      <c r="C9" s="14">
        <v>300</v>
      </c>
      <c r="D9" s="65"/>
      <c r="E9" s="65"/>
      <c r="F9" s="3"/>
    </row>
    <row r="10" spans="1:9" ht="15">
      <c r="A10" s="14">
        <v>3</v>
      </c>
      <c r="B10" s="14"/>
      <c r="C10" s="14">
        <v>300</v>
      </c>
      <c r="D10" s="65"/>
      <c r="E10" s="65"/>
      <c r="F10" s="3"/>
    </row>
    <row r="11" spans="1:9" ht="15">
      <c r="A11" s="14">
        <v>4</v>
      </c>
      <c r="B11" s="14"/>
      <c r="C11" s="14"/>
      <c r="D11" s="65"/>
      <c r="E11" s="65"/>
      <c r="F11" s="3"/>
    </row>
    <row r="12" spans="1:9" ht="15">
      <c r="A12" s="14">
        <v>5</v>
      </c>
      <c r="B12" s="14"/>
      <c r="C12" s="14"/>
      <c r="D12" s="65"/>
      <c r="E12" s="65"/>
      <c r="F12" s="3"/>
    </row>
    <row r="13" spans="1:9" ht="15">
      <c r="A13" s="14">
        <v>6</v>
      </c>
      <c r="B13" s="14"/>
      <c r="C13" s="14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4" t="s">
        <v>440</v>
      </c>
      <c r="B18" s="14" t="s">
        <v>454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4" t="s">
        <v>441</v>
      </c>
      <c r="B22" s="14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4">
        <v>1</v>
      </c>
      <c r="B26" s="14">
        <v>200</v>
      </c>
      <c r="C26" s="15" t="s">
        <v>443</v>
      </c>
      <c r="D26" s="63" t="s">
        <v>444</v>
      </c>
      <c r="E26" s="63"/>
      <c r="F26" s="3"/>
    </row>
    <row r="27" spans="1:6" ht="15">
      <c r="A27" s="14">
        <v>2</v>
      </c>
      <c r="B27" s="14">
        <v>300</v>
      </c>
      <c r="C27" s="15" t="s">
        <v>443</v>
      </c>
      <c r="D27" s="63" t="s">
        <v>444</v>
      </c>
      <c r="E27" s="63"/>
      <c r="F27" s="3"/>
    </row>
    <row r="28" spans="1:6" ht="15">
      <c r="A28" s="14">
        <v>3</v>
      </c>
      <c r="B28" s="14">
        <v>300</v>
      </c>
      <c r="C28" s="15" t="s">
        <v>443</v>
      </c>
      <c r="D28" s="63" t="s">
        <v>444</v>
      </c>
      <c r="E28" s="63"/>
      <c r="F28" s="3"/>
    </row>
    <row r="29" spans="1:6" ht="15">
      <c r="A29" s="14">
        <v>4</v>
      </c>
      <c r="B29" s="14"/>
      <c r="C29" s="15"/>
      <c r="D29" s="63"/>
      <c r="E29" s="63"/>
      <c r="F29" s="3"/>
    </row>
    <row r="30" spans="1:6" ht="15">
      <c r="A30" s="14">
        <v>5</v>
      </c>
      <c r="B30" s="14"/>
      <c r="C30" s="15"/>
      <c r="D30" s="63"/>
      <c r="E30" s="63"/>
      <c r="F30" s="3"/>
    </row>
    <row r="31" spans="1:6" ht="15">
      <c r="A31" s="14">
        <v>6</v>
      </c>
      <c r="B31" s="14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opLeftCell="B4" workbookViewId="1">
      <selection activeCell="F32" sqref="F3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455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Заріччя'!K62</f>
        <v>В22-55</v>
      </c>
      <c r="B4" s="70"/>
      <c r="C4" s="2" t="str">
        <f>'GPS точки Заріччя'!L2</f>
        <v>90-5(22)</v>
      </c>
      <c r="D4" s="50" t="str">
        <f>'GPS точки Заріччя'!L62</f>
        <v>170,68</v>
      </c>
      <c r="E4" s="51" t="str">
        <f>'GPS точки Заріччя'!R62</f>
        <v>168,57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4">
        <v>1</v>
      </c>
      <c r="B8" s="14">
        <v>1.9</v>
      </c>
      <c r="C8" s="14">
        <v>200</v>
      </c>
      <c r="D8" s="63"/>
      <c r="E8" s="63"/>
      <c r="F8" s="3"/>
    </row>
    <row r="9" spans="1:9" ht="15">
      <c r="A9" s="14">
        <v>2</v>
      </c>
      <c r="B9" s="14"/>
      <c r="C9" s="14">
        <v>300</v>
      </c>
      <c r="D9" s="65"/>
      <c r="E9" s="65"/>
      <c r="F9" s="3"/>
    </row>
    <row r="10" spans="1:9" ht="15">
      <c r="A10" s="14">
        <v>3</v>
      </c>
      <c r="B10" s="14"/>
      <c r="C10" s="14">
        <v>300</v>
      </c>
      <c r="D10" s="65"/>
      <c r="E10" s="65"/>
      <c r="F10" s="3"/>
    </row>
    <row r="11" spans="1:9" ht="15">
      <c r="A11" s="14">
        <v>4</v>
      </c>
      <c r="B11" s="14"/>
      <c r="C11" s="14">
        <v>100</v>
      </c>
      <c r="D11" s="65" t="s">
        <v>457</v>
      </c>
      <c r="E11" s="65"/>
      <c r="F11" s="3"/>
    </row>
    <row r="12" spans="1:9" ht="15">
      <c r="A12" s="14">
        <v>5</v>
      </c>
      <c r="B12" s="14"/>
      <c r="C12" s="14"/>
      <c r="D12" s="65"/>
      <c r="E12" s="65"/>
      <c r="F12" s="3"/>
    </row>
    <row r="13" spans="1:9" ht="15">
      <c r="A13" s="14">
        <v>6</v>
      </c>
      <c r="B13" s="14"/>
      <c r="C13" s="14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4" t="s">
        <v>440</v>
      </c>
      <c r="B18" s="73">
        <v>2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4" t="s">
        <v>456</v>
      </c>
      <c r="B22" s="14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4">
        <v>1</v>
      </c>
      <c r="B26" s="14"/>
      <c r="C26" s="15"/>
      <c r="D26" s="63"/>
      <c r="E26" s="63"/>
      <c r="F26" s="3"/>
    </row>
    <row r="27" spans="1:6" ht="15">
      <c r="A27" s="14">
        <v>2</v>
      </c>
      <c r="B27" s="74"/>
      <c r="C27" s="74"/>
      <c r="D27" s="75"/>
      <c r="E27" s="75"/>
      <c r="F27" s="3"/>
    </row>
    <row r="28" spans="1:6" ht="15">
      <c r="A28" s="14">
        <v>3</v>
      </c>
      <c r="B28" s="14">
        <v>300</v>
      </c>
      <c r="C28" s="15" t="s">
        <v>443</v>
      </c>
      <c r="D28" s="63" t="s">
        <v>444</v>
      </c>
      <c r="E28" s="63"/>
      <c r="F28" s="3"/>
    </row>
    <row r="29" spans="1:6" ht="15">
      <c r="A29" s="14">
        <v>4</v>
      </c>
      <c r="B29" s="14">
        <v>100</v>
      </c>
      <c r="C29" s="15" t="s">
        <v>443</v>
      </c>
      <c r="D29" s="63" t="s">
        <v>444</v>
      </c>
      <c r="E29" s="63"/>
      <c r="F29" s="3"/>
    </row>
    <row r="30" spans="1:6" ht="15">
      <c r="A30" s="14">
        <v>5</v>
      </c>
      <c r="B30" s="14"/>
      <c r="C30" s="15"/>
      <c r="D30" s="63"/>
      <c r="E30" s="63"/>
      <c r="F30" s="3"/>
    </row>
    <row r="31" spans="1:6" ht="15">
      <c r="A31" s="14">
        <v>6</v>
      </c>
      <c r="B31" s="14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30:E30"/>
    <mergeCell ref="D31:E31"/>
    <mergeCell ref="D27:E27"/>
    <mergeCell ref="C21:E21"/>
    <mergeCell ref="C22:E22"/>
    <mergeCell ref="D25:E25"/>
    <mergeCell ref="D26:E26"/>
    <mergeCell ref="D28:E28"/>
    <mergeCell ref="D29:E29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20</vt:i4>
      </vt:variant>
    </vt:vector>
  </HeadingPairs>
  <TitlesOfParts>
    <vt:vector size="32" baseType="lpstr">
      <vt:lpstr>GPS точки Заріччя</vt:lpstr>
      <vt:lpstr>22-324-69</vt:lpstr>
      <vt:lpstr>22-324-59</vt:lpstr>
      <vt:lpstr>22-324-58а</vt:lpstr>
      <vt:lpstr>22-324-58</vt:lpstr>
      <vt:lpstr>22-324-57</vt:lpstr>
      <vt:lpstr>22-324-56</vt:lpstr>
      <vt:lpstr>22-324-53</vt:lpstr>
      <vt:lpstr>22-324-55</vt:lpstr>
      <vt:lpstr>22-324-45</vt:lpstr>
      <vt:lpstr>22-324-46</vt:lpstr>
      <vt:lpstr>Лист3</vt:lpstr>
      <vt:lpstr>'22-324-45'!_GoBack</vt:lpstr>
      <vt:lpstr>'22-324-46'!_GoBack</vt:lpstr>
      <vt:lpstr>'22-324-53'!_GoBack</vt:lpstr>
      <vt:lpstr>'22-324-55'!_GoBack</vt:lpstr>
      <vt:lpstr>'22-324-56'!_GoBack</vt:lpstr>
      <vt:lpstr>'22-324-57'!_GoBack</vt:lpstr>
      <vt:lpstr>'22-324-58'!_GoBack</vt:lpstr>
      <vt:lpstr>'22-324-58а'!_GoBack</vt:lpstr>
      <vt:lpstr>'22-324-59'!_GoBack</vt:lpstr>
      <vt:lpstr>'22-324-69'!_GoBack</vt:lpstr>
      <vt:lpstr>'22-324-45'!Область_печати</vt:lpstr>
      <vt:lpstr>'22-324-46'!Область_печати</vt:lpstr>
      <vt:lpstr>'22-324-53'!Область_печати</vt:lpstr>
      <vt:lpstr>'22-324-55'!Область_печати</vt:lpstr>
      <vt:lpstr>'22-324-56'!Область_печати</vt:lpstr>
      <vt:lpstr>'22-324-57'!Область_печати</vt:lpstr>
      <vt:lpstr>'22-324-58'!Область_печати</vt:lpstr>
      <vt:lpstr>'22-324-58а'!Область_печати</vt:lpstr>
      <vt:lpstr>'22-324-59'!Область_печати</vt:lpstr>
      <vt:lpstr>'22-324-69'!Область_печати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Anatoly</cp:lastModifiedBy>
  <cp:lastPrinted>2014-03-06T14:29:12Z</cp:lastPrinted>
  <dcterms:created xsi:type="dcterms:W3CDTF">2013-10-13T14:53:49Z</dcterms:created>
  <dcterms:modified xsi:type="dcterms:W3CDTF">2014-04-03T12:21:22Z</dcterms:modified>
</cp:coreProperties>
</file>