
<file path=[Content_Types].xml><?xml version="1.0" encoding="utf-8"?>
<Types xmlns="http://schemas.openxmlformats.org/package/2006/content-types"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13.xml" ContentType="application/vnd.openxmlformats-officedocument.spreadsheetml.worksheet+xml"/>
  <Override PartName="/xl/worksheets/sheet42.xml" ContentType="application/vnd.openxmlformats-officedocument.spreadsheetml.worksheet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39.xml" ContentType="application/vnd.openxmlformats-officedocument.drawing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worksheets/sheet20.xml" ContentType="application/vnd.openxmlformats-officedocument.spreadsheetml.worksheet+xml"/>
  <Override PartName="/xl/worksheets/sheet31.xml" ContentType="application/vnd.openxmlformats-officedocument.spreadsheetml.worksheet+xml"/>
  <Override PartName="/xl/worksheets/sheet40.xml" ContentType="application/vnd.openxmlformats-officedocument.spreadsheetml.worksheet+xml"/>
  <Override PartName="/xl/drawings/drawing4.xml" ContentType="application/vnd.openxmlformats-officedocument.drawing+xml"/>
  <Override PartName="/xl/drawings/drawing17.xml" ContentType="application/vnd.openxmlformats-officedocument.drawing+xml"/>
  <Override PartName="/xl/drawings/drawing28.xml" ContentType="application/vnd.openxmlformats-officedocument.drawing+xml"/>
  <Override PartName="/xl/drawings/drawing37.xml" ContentType="application/vnd.openxmlformats-officedocument.drawing+xml"/>
  <Override PartName="/xl/drawings/drawing46.xml" ContentType="application/vnd.openxmlformats-officedocument.drawing+xml"/>
  <Default Extension="rels" ContentType="application/vnd.openxmlformats-package.relationships+xml"/>
  <Default Extension="xml" ContentType="application/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15.xml" ContentType="application/vnd.openxmlformats-officedocument.drawing+xml"/>
  <Override PartName="/xl/drawings/drawing26.xml" ContentType="application/vnd.openxmlformats-officedocument.drawing+xml"/>
  <Override PartName="/xl/drawings/drawing35.xml" ContentType="application/vnd.openxmlformats-officedocument.drawing+xml"/>
  <Override PartName="/xl/drawings/drawing44.xml" ContentType="application/vnd.openxmlformats-officedocument.drawing+xml"/>
  <Override PartName="/xl/worksheets/sheet3.xml" ContentType="application/vnd.openxmlformats-officedocument.spreadsheetml.worksheet+xml"/>
  <Override PartName="/xl/drawings/drawing13.xml" ContentType="application/vnd.openxmlformats-officedocument.drawing+xml"/>
  <Override PartName="/xl/drawings/drawing22.xml" ContentType="application/vnd.openxmlformats-officedocument.drawing+xml"/>
  <Override PartName="/xl/drawings/drawing24.xml" ContentType="application/vnd.openxmlformats-officedocument.drawing+xml"/>
  <Override PartName="/xl/drawings/drawing33.xml" ContentType="application/vnd.openxmlformats-officedocument.drawing+xml"/>
  <Override PartName="/xl/drawings/drawing42.xml" ContentType="application/vnd.openxmlformats-officedocument.drawing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drawings/drawing20.xml" ContentType="application/vnd.openxmlformats-officedocument.drawing+xml"/>
  <Override PartName="/xl/drawings/drawing31.xml" ContentType="application/vnd.openxmlformats-officedocument.drawing+xml"/>
  <Override PartName="/xl/drawings/drawing40.xml" ContentType="application/vnd.openxmlformats-officedocument.drawing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worksheets/sheet47.xml" ContentType="application/vnd.openxmlformats-officedocument.spreadsheetml.worksheet+xml"/>
  <Override PartName="/xl/sharedStrings.xml" ContentType="application/vnd.openxmlformats-officedocument.spreadsheetml.sharedStrings+xml"/>
  <Override PartName="/xl/worksheets/sheet18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4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Override PartName="/xl/worksheets/sheet43.xml" ContentType="application/vnd.openxmlformats-officedocument.spreadsheetml.worksheet+xml"/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41.xml" ContentType="application/vnd.openxmlformats-officedocument.spreadsheetml.worksheet+xml"/>
  <Override PartName="/xl/drawings/drawing7.xml" ContentType="application/vnd.openxmlformats-officedocument.drawing+xml"/>
  <Override PartName="/xl/drawings/drawing29.xml" ContentType="application/vnd.openxmlformats-officedocument.drawing+xml"/>
  <Override PartName="/xl/drawings/drawing38.xml" ContentType="application/vnd.openxmlformats-officedocument.drawing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drawings/drawing5.xml" ContentType="application/vnd.openxmlformats-officedocument.drawing+xml"/>
  <Override PartName="/xl/drawings/drawing18.xml" ContentType="application/vnd.openxmlformats-officedocument.drawing+xml"/>
  <Override PartName="/xl/drawings/drawing27.xml" ContentType="application/vnd.openxmlformats-officedocument.drawing+xml"/>
  <Override PartName="/xl/drawings/drawing36.xml" ContentType="application/vnd.openxmlformats-officedocument.drawing+xml"/>
  <Override PartName="/xl/drawings/drawing45.xml" ContentType="application/vnd.openxmlformats-officedocument.drawing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xl/drawings/drawing3.xml" ContentType="application/vnd.openxmlformats-officedocument.drawing+xml"/>
  <Override PartName="/xl/drawings/drawing16.xml" ContentType="application/vnd.openxmlformats-officedocument.drawing+xml"/>
  <Override PartName="/xl/drawings/drawing25.xml" ContentType="application/vnd.openxmlformats-officedocument.drawing+xml"/>
  <Override PartName="/xl/drawings/drawing34.xml" ContentType="application/vnd.openxmlformats-officedocument.drawing+xml"/>
  <Override PartName="/xl/drawings/drawing4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drawings/drawing14.xml" ContentType="application/vnd.openxmlformats-officedocument.drawing+xml"/>
  <Override PartName="/xl/drawings/drawing23.xml" ContentType="application/vnd.openxmlformats-officedocument.drawing+xml"/>
  <Override PartName="/xl/drawings/drawing32.xml" ContentType="application/vnd.openxmlformats-officedocument.drawing+xml"/>
  <Override PartName="/xl/drawings/drawing41.xml" ContentType="application/vnd.openxmlformats-officedocument.drawing+xml"/>
  <Override PartName="/xl/drawings/drawing12.xml" ContentType="application/vnd.openxmlformats-officedocument.drawing+xml"/>
  <Override PartName="/xl/drawings/drawing21.xml" ContentType="application/vnd.openxmlformats-officedocument.drawing+xml"/>
  <Override PartName="/xl/drawings/drawing30.xml" ContentType="application/vnd.openxmlformats-officedocument.drawing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8.xml" ContentType="application/vnd.openxmlformats-officedocument.spreadsheetml.worksheet+xml"/>
  <Override PartName="/xl/drawings/drawing10.xml" ContentType="application/vnd.openxmlformats-officedocument.drawing+xml"/>
  <Override PartName="/xl/worksheets/sheet17.xml" ContentType="application/vnd.openxmlformats-officedocument.spreadsheetml.worksheet+xml"/>
  <Override PartName="/xl/worksheets/sheet26.xml" ContentType="application/vnd.openxmlformats-officedocument.spreadsheetml.worksheet+xml"/>
  <Override PartName="/xl/worksheets/sheet37.xml" ContentType="application/vnd.openxmlformats-officedocument.spreadsheetml.worksheet+xml"/>
  <Override PartName="/xl/worksheets/sheet46.xml" ContentType="application/vnd.openxmlformats-officedocument.spreadsheetml.worksheet+xml"/>
  <Override PartName="/docProps/core.xml" ContentType="application/vnd.openxmlformats-package.core-properties+xml"/>
  <Override PartName="/xl/worksheets/sheet15.xml" ContentType="application/vnd.openxmlformats-officedocument.spreadsheetml.worksheet+xml"/>
  <Override PartName="/xl/worksheets/sheet44.xml" ContentType="application/vnd.openxmlformats-officedocument.spreadsheetml.worksheet+xml"/>
  <Override PartName="/xl/worksheets/sheet9.xml" ContentType="application/vnd.openxmlformats-officedocument.spreadsheetml.worksheet+xml"/>
  <Override PartName="/xl/worksheets/sheet2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drawings/drawing8.xml" ContentType="application/vnd.openxmlformats-officedocument.drawing+xml"/>
  <Override PartName="/xl/drawings/drawing19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-15" yWindow="-15" windowWidth="18705" windowHeight="12930" firstSheet="20" activeTab="30"/>
  </bookViews>
  <sheets>
    <sheet name="GPS точки Заріччя (2)" sheetId="38" r:id="rId1"/>
    <sheet name="GPS точки Заріччя" sheetId="8" r:id="rId2"/>
    <sheet name="69-153-65" sheetId="15" r:id="rId3"/>
    <sheet name="69-153-65а" sheetId="14" r:id="rId4"/>
    <sheet name="69-153-65б" sheetId="13" r:id="rId5"/>
    <sheet name="69-153-65в" sheetId="12" r:id="rId6"/>
    <sheet name="69-153-65г" sheetId="11" r:id="rId7"/>
    <sheet name="69-153-65д" sheetId="10" r:id="rId8"/>
    <sheet name="69-153-65ж" sheetId="7" r:id="rId9"/>
    <sheet name="69-153-65є" sheetId="9" r:id="rId10"/>
    <sheet name="69-153-66" sheetId="16" r:id="rId11"/>
    <sheet name="69-153-67" sheetId="17" r:id="rId12"/>
    <sheet name="69-153-68" sheetId="18" r:id="rId13"/>
    <sheet name="69-153-71" sheetId="20" r:id="rId14"/>
    <sheet name="69-153-71а" sheetId="21" r:id="rId15"/>
    <sheet name="69-153-72" sheetId="22" r:id="rId16"/>
    <sheet name="69-153-74" sheetId="23" r:id="rId17"/>
    <sheet name="69-153-75" sheetId="24" r:id="rId18"/>
    <sheet name="69-153-76" sheetId="26" r:id="rId19"/>
    <sheet name="69-153-77" sheetId="25" r:id="rId20"/>
    <sheet name="69-153-78" sheetId="27" r:id="rId21"/>
    <sheet name="69-153-79" sheetId="28" r:id="rId22"/>
    <sheet name="69-153-80" sheetId="29" r:id="rId23"/>
    <sheet name="69-153-81" sheetId="30" r:id="rId24"/>
    <sheet name="69-153-82" sheetId="31" r:id="rId25"/>
    <sheet name="69-153-82а" sheetId="32" r:id="rId26"/>
    <sheet name="69-153-84" sheetId="33" r:id="rId27"/>
    <sheet name="69-153-85" sheetId="34" r:id="rId28"/>
    <sheet name="69-153-86" sheetId="35" r:id="rId29"/>
    <sheet name="69-153-88" sheetId="36" r:id="rId30"/>
    <sheet name="69-153-89" sheetId="37" r:id="rId31"/>
    <sheet name="69-153-90" sheetId="53" r:id="rId32"/>
    <sheet name="69-153-90а" sheetId="52" r:id="rId33"/>
    <sheet name="69-153-102" sheetId="19" r:id="rId34"/>
    <sheet name="70-153-28" sheetId="51" r:id="rId35"/>
    <sheet name="70-153-29" sheetId="50" r:id="rId36"/>
    <sheet name="70-153-29а" sheetId="49" r:id="rId37"/>
    <sheet name="70-153-30" sheetId="48" r:id="rId38"/>
    <sheet name="70-153-30а" sheetId="47" r:id="rId39"/>
    <sheet name="70-153-30б" sheetId="46" r:id="rId40"/>
    <sheet name="70-153-30в" sheetId="45" r:id="rId41"/>
    <sheet name="70-153-30г" sheetId="44" r:id="rId42"/>
    <sheet name="70-153-30д" sheetId="43" r:id="rId43"/>
    <sheet name="70-153-30е" sheetId="42" r:id="rId44"/>
    <sheet name="70-153-30є" sheetId="41" r:id="rId45"/>
    <sheet name="70-153-30ж" sheetId="40" r:id="rId46"/>
    <sheet name="70-153-30з" sheetId="39" r:id="rId47"/>
    <sheet name="Лист3" sheetId="6" r:id="rId48"/>
  </sheets>
  <definedNames>
    <definedName name="_GoBack" localSheetId="33">'69-153-102'!$A$14</definedName>
    <definedName name="_GoBack" localSheetId="2">'69-153-65'!$A$14</definedName>
    <definedName name="_GoBack" localSheetId="3">'69-153-65а'!$A$14</definedName>
    <definedName name="_GoBack" localSheetId="4">'69-153-65б'!$A$14</definedName>
    <definedName name="_GoBack" localSheetId="5">'69-153-65в'!$A$14</definedName>
    <definedName name="_GoBack" localSheetId="6">'69-153-65г'!$A$14</definedName>
    <definedName name="_GoBack" localSheetId="7">'69-153-65д'!$A$14</definedName>
    <definedName name="_GoBack" localSheetId="9">'69-153-65є'!$A$14</definedName>
    <definedName name="_GoBack" localSheetId="8">'69-153-65ж'!$A$14</definedName>
    <definedName name="_GoBack" localSheetId="10">'69-153-66'!$A$14</definedName>
    <definedName name="_GoBack" localSheetId="11">'69-153-67'!$A$14</definedName>
    <definedName name="_GoBack" localSheetId="12">'69-153-68'!$A$14</definedName>
    <definedName name="_GoBack" localSheetId="13">'69-153-71'!$A$14</definedName>
    <definedName name="_GoBack" localSheetId="14">'69-153-71а'!$A$14</definedName>
    <definedName name="_GoBack" localSheetId="15">'69-153-72'!$A$14</definedName>
    <definedName name="_GoBack" localSheetId="16">'69-153-74'!$A$14</definedName>
    <definedName name="_GoBack" localSheetId="17">'69-153-75'!$A$14</definedName>
    <definedName name="_GoBack" localSheetId="18">'69-153-76'!$A$14</definedName>
    <definedName name="_GoBack" localSheetId="19">'69-153-77'!$A$14</definedName>
    <definedName name="_GoBack" localSheetId="20">'69-153-78'!$A$14</definedName>
    <definedName name="_GoBack" localSheetId="21">'69-153-79'!$A$14</definedName>
    <definedName name="_GoBack" localSheetId="22">'69-153-80'!$A$14</definedName>
    <definedName name="_GoBack" localSheetId="23">'69-153-81'!$A$14</definedName>
    <definedName name="_GoBack" localSheetId="24">'69-153-82'!$A$14</definedName>
    <definedName name="_GoBack" localSheetId="25">'69-153-82а'!$A$14</definedName>
    <definedName name="_GoBack" localSheetId="26">'69-153-84'!$A$14</definedName>
    <definedName name="_GoBack" localSheetId="27">'69-153-85'!$A$14</definedName>
    <definedName name="_GoBack" localSheetId="28">'69-153-86'!$A$14</definedName>
    <definedName name="_GoBack" localSheetId="29">'69-153-88'!$A$14</definedName>
    <definedName name="_GoBack" localSheetId="30">'69-153-89'!$A$14</definedName>
    <definedName name="_GoBack" localSheetId="31">'69-153-90'!$A$14</definedName>
    <definedName name="_GoBack" localSheetId="32">'69-153-90а'!$A$14</definedName>
    <definedName name="_GoBack" localSheetId="34">'70-153-28'!$A$14</definedName>
    <definedName name="_GoBack" localSheetId="35">'70-153-29'!$A$14</definedName>
    <definedName name="_GoBack" localSheetId="36">'70-153-29а'!$A$14</definedName>
    <definedName name="_GoBack" localSheetId="37">'70-153-30'!$A$14</definedName>
    <definedName name="_GoBack" localSheetId="38">'70-153-30а'!$A$14</definedName>
    <definedName name="_GoBack" localSheetId="39">'70-153-30б'!$A$14</definedName>
    <definedName name="_GoBack" localSheetId="40">'70-153-30в'!$A$14</definedName>
    <definedName name="_GoBack" localSheetId="41">'70-153-30г'!$A$14</definedName>
    <definedName name="_GoBack" localSheetId="42">'70-153-30д'!$A$14</definedName>
    <definedName name="_GoBack" localSheetId="43">'70-153-30е'!$A$14</definedName>
    <definedName name="_GoBack" localSheetId="44">'70-153-30є'!$A$14</definedName>
    <definedName name="_GoBack" localSheetId="45">'70-153-30ж'!$A$14</definedName>
    <definedName name="_GoBack" localSheetId="46">'70-153-30з'!$A$14</definedName>
    <definedName name="_xlnm.Print_Area" localSheetId="33">'69-153-102'!$A$1:$P$38</definedName>
    <definedName name="_xlnm.Print_Area" localSheetId="2">'69-153-65'!$A$1:$P$38</definedName>
    <definedName name="_xlnm.Print_Area" localSheetId="3">'69-153-65а'!$A$1:$P$38</definedName>
    <definedName name="_xlnm.Print_Area" localSheetId="4">'69-153-65б'!$A$1:$P$38</definedName>
    <definedName name="_xlnm.Print_Area" localSheetId="5">'69-153-65в'!$A$1:$P$38</definedName>
    <definedName name="_xlnm.Print_Area" localSheetId="6">'69-153-65г'!$A$1:$P$38</definedName>
    <definedName name="_xlnm.Print_Area" localSheetId="7">'69-153-65д'!$A$1:$P$38</definedName>
    <definedName name="_xlnm.Print_Area" localSheetId="9">'69-153-65є'!$A$1:$P$38</definedName>
    <definedName name="_xlnm.Print_Area" localSheetId="8">'69-153-65ж'!$A$1:$P$38</definedName>
    <definedName name="_xlnm.Print_Area" localSheetId="10">'69-153-66'!$A$1:$P$38</definedName>
    <definedName name="_xlnm.Print_Area" localSheetId="11">'69-153-67'!$A$1:$P$38</definedName>
    <definedName name="_xlnm.Print_Area" localSheetId="12">'69-153-68'!$A$1:$P$38</definedName>
    <definedName name="_xlnm.Print_Area" localSheetId="13">'69-153-71'!$A$1:$P$38</definedName>
    <definedName name="_xlnm.Print_Area" localSheetId="14">'69-153-71а'!$A$1:$P$38</definedName>
    <definedName name="_xlnm.Print_Area" localSheetId="15">'69-153-72'!$A$1:$P$38</definedName>
    <definedName name="_xlnm.Print_Area" localSheetId="16">'69-153-74'!$A$1:$P$38</definedName>
    <definedName name="_xlnm.Print_Area" localSheetId="17">'69-153-75'!$A$1:$P$38</definedName>
    <definedName name="_xlnm.Print_Area" localSheetId="18">'69-153-76'!$A$1:$P$38</definedName>
    <definedName name="_xlnm.Print_Area" localSheetId="19">'69-153-77'!$A$1:$P$38</definedName>
    <definedName name="_xlnm.Print_Area" localSheetId="20">'69-153-78'!$A$1:$P$38</definedName>
    <definedName name="_xlnm.Print_Area" localSheetId="21">'69-153-79'!$A$1:$P$38</definedName>
    <definedName name="_xlnm.Print_Area" localSheetId="22">'69-153-80'!$A$1:$P$38</definedName>
    <definedName name="_xlnm.Print_Area" localSheetId="23">'69-153-81'!$A$1:$P$38</definedName>
    <definedName name="_xlnm.Print_Area" localSheetId="24">'69-153-82'!$A$1:$P$38</definedName>
    <definedName name="_xlnm.Print_Area" localSheetId="25">'69-153-82а'!$A$1:$P$38</definedName>
    <definedName name="_xlnm.Print_Area" localSheetId="26">'69-153-84'!$A$1:$P$38</definedName>
    <definedName name="_xlnm.Print_Area" localSheetId="27">'69-153-85'!$A$1:$P$38</definedName>
    <definedName name="_xlnm.Print_Area" localSheetId="28">'69-153-86'!$A$1:$P$38</definedName>
    <definedName name="_xlnm.Print_Area" localSheetId="29">'69-153-88'!$A$1:$P$38</definedName>
    <definedName name="_xlnm.Print_Area" localSheetId="30">'69-153-89'!$A$1:$P$38</definedName>
    <definedName name="_xlnm.Print_Area" localSheetId="31">'69-153-90'!$A$1:$P$38</definedName>
    <definedName name="_xlnm.Print_Area" localSheetId="32">'69-153-90а'!$A$1:$P$38</definedName>
    <definedName name="_xlnm.Print_Area" localSheetId="34">'70-153-28'!$A$1:$P$38</definedName>
    <definedName name="_xlnm.Print_Area" localSheetId="35">'70-153-29'!$A$1:$P$38</definedName>
    <definedName name="_xlnm.Print_Area" localSheetId="36">'70-153-29а'!$A$1:$P$38</definedName>
    <definedName name="_xlnm.Print_Area" localSheetId="37">'70-153-30'!$A$1:$P$38</definedName>
    <definedName name="_xlnm.Print_Area" localSheetId="38">'70-153-30а'!$A$1:$P$38</definedName>
    <definedName name="_xlnm.Print_Area" localSheetId="39">'70-153-30б'!$A$1:$P$38</definedName>
    <definedName name="_xlnm.Print_Area" localSheetId="40">'70-153-30в'!$A$1:$P$38</definedName>
    <definedName name="_xlnm.Print_Area" localSheetId="41">'70-153-30г'!$A$1:$P$38</definedName>
    <definedName name="_xlnm.Print_Area" localSheetId="42">'70-153-30д'!$A$1:$P$38</definedName>
    <definedName name="_xlnm.Print_Area" localSheetId="43">'70-153-30е'!$A$1:$P$38</definedName>
    <definedName name="_xlnm.Print_Area" localSheetId="44">'70-153-30є'!$A$1:$P$38</definedName>
    <definedName name="_xlnm.Print_Area" localSheetId="45">'70-153-30ж'!$A$1:$P$38</definedName>
    <definedName name="_xlnm.Print_Area" localSheetId="46">'70-153-30з'!$A$1:$P$38</definedName>
  </definedNames>
  <calcPr calcId="125725"/>
</workbook>
</file>

<file path=xl/calcChain.xml><?xml version="1.0" encoding="utf-8"?>
<calcChain xmlns="http://schemas.openxmlformats.org/spreadsheetml/2006/main">
  <c r="E4" i="53"/>
  <c r="D4"/>
  <c r="A4"/>
  <c r="C4"/>
  <c r="C4" i="52"/>
  <c r="E4" i="51"/>
  <c r="D4"/>
  <c r="A4"/>
  <c r="C4"/>
  <c r="E4" i="50"/>
  <c r="D4"/>
  <c r="A4"/>
  <c r="C4"/>
  <c r="C4" i="49"/>
  <c r="E4" i="48"/>
  <c r="D4"/>
  <c r="A4"/>
  <c r="C4"/>
  <c r="C4" i="47"/>
  <c r="C4" i="46"/>
  <c r="C4" i="45"/>
  <c r="C4" i="44"/>
  <c r="C4" i="43"/>
  <c r="C4" i="42"/>
  <c r="C4" i="41"/>
  <c r="C4" i="40"/>
  <c r="C4" i="39"/>
  <c r="R207" i="38"/>
  <c r="O207"/>
  <c r="N207"/>
  <c r="M207"/>
  <c r="L207"/>
  <c r="P207" s="1"/>
  <c r="Q207" s="1"/>
  <c r="K207"/>
  <c r="R206"/>
  <c r="O206"/>
  <c r="N206"/>
  <c r="M206"/>
  <c r="L206"/>
  <c r="P206" s="1"/>
  <c r="Q206" s="1"/>
  <c r="K206"/>
  <c r="R205"/>
  <c r="O205"/>
  <c r="N205"/>
  <c r="M205"/>
  <c r="L205"/>
  <c r="P205" s="1"/>
  <c r="Q205" s="1"/>
  <c r="K205"/>
  <c r="R204"/>
  <c r="O204"/>
  <c r="N204"/>
  <c r="M204"/>
  <c r="L204"/>
  <c r="P204" s="1"/>
  <c r="Q204" s="1"/>
  <c r="K204"/>
  <c r="R203"/>
  <c r="O203"/>
  <c r="N203"/>
  <c r="M203"/>
  <c r="L203"/>
  <c r="P203" s="1"/>
  <c r="Q203" s="1"/>
  <c r="K203"/>
  <c r="R202"/>
  <c r="O202"/>
  <c r="N202"/>
  <c r="M202"/>
  <c r="L202"/>
  <c r="P202" s="1"/>
  <c r="Q202" s="1"/>
  <c r="K202"/>
  <c r="R201"/>
  <c r="O201"/>
  <c r="N201"/>
  <c r="M201"/>
  <c r="L201"/>
  <c r="P201" s="1"/>
  <c r="Q201" s="1"/>
  <c r="K201"/>
  <c r="R200"/>
  <c r="O200"/>
  <c r="N200"/>
  <c r="M200"/>
  <c r="L200"/>
  <c r="P200" s="1"/>
  <c r="Q200" s="1"/>
  <c r="K200"/>
  <c r="R199"/>
  <c r="O199"/>
  <c r="N199"/>
  <c r="M199"/>
  <c r="L199"/>
  <c r="P199" s="1"/>
  <c r="Q199" s="1"/>
  <c r="K199"/>
  <c r="R198"/>
  <c r="O198"/>
  <c r="N198"/>
  <c r="M198"/>
  <c r="L198"/>
  <c r="P198" s="1"/>
  <c r="Q198" s="1"/>
  <c r="K198"/>
  <c r="R197"/>
  <c r="O197"/>
  <c r="N197"/>
  <c r="M197"/>
  <c r="L197"/>
  <c r="P197" s="1"/>
  <c r="Q197" s="1"/>
  <c r="K197"/>
  <c r="R196"/>
  <c r="O196"/>
  <c r="N196"/>
  <c r="M196"/>
  <c r="L196"/>
  <c r="P196" s="1"/>
  <c r="Q196" s="1"/>
  <c r="K196"/>
  <c r="R195"/>
  <c r="O195"/>
  <c r="N195"/>
  <c r="M195"/>
  <c r="L195"/>
  <c r="P195" s="1"/>
  <c r="Q195" s="1"/>
  <c r="K195"/>
  <c r="R194"/>
  <c r="O194"/>
  <c r="N194"/>
  <c r="M194"/>
  <c r="L194"/>
  <c r="P194" s="1"/>
  <c r="Q194" s="1"/>
  <c r="K194"/>
  <c r="R193"/>
  <c r="O193"/>
  <c r="N193"/>
  <c r="M193"/>
  <c r="L193"/>
  <c r="P193" s="1"/>
  <c r="Q193" s="1"/>
  <c r="K193"/>
  <c r="R192"/>
  <c r="O192"/>
  <c r="N192"/>
  <c r="M192"/>
  <c r="L192"/>
  <c r="P192" s="1"/>
  <c r="Q192" s="1"/>
  <c r="K192"/>
  <c r="R191"/>
  <c r="O191"/>
  <c r="N191"/>
  <c r="M191"/>
  <c r="L191"/>
  <c r="P191" s="1"/>
  <c r="Q191" s="1"/>
  <c r="K191"/>
  <c r="R190"/>
  <c r="O190"/>
  <c r="N190"/>
  <c r="M190"/>
  <c r="L190"/>
  <c r="P190" s="1"/>
  <c r="Q190" s="1"/>
  <c r="K190"/>
  <c r="R189"/>
  <c r="O189"/>
  <c r="N189"/>
  <c r="M189"/>
  <c r="L189"/>
  <c r="P189" s="1"/>
  <c r="Q189" s="1"/>
  <c r="K189"/>
  <c r="R188"/>
  <c r="O188"/>
  <c r="N188"/>
  <c r="M188"/>
  <c r="L188"/>
  <c r="P188" s="1"/>
  <c r="Q188" s="1"/>
  <c r="K188"/>
  <c r="R187"/>
  <c r="O187"/>
  <c r="N187"/>
  <c r="M187"/>
  <c r="L187"/>
  <c r="P187" s="1"/>
  <c r="Q187" s="1"/>
  <c r="K187"/>
  <c r="R186"/>
  <c r="O186"/>
  <c r="N186"/>
  <c r="M186"/>
  <c r="L186"/>
  <c r="P186" s="1"/>
  <c r="Q186" s="1"/>
  <c r="K186"/>
  <c r="R185"/>
  <c r="O185"/>
  <c r="N185"/>
  <c r="M185"/>
  <c r="L185"/>
  <c r="P185" s="1"/>
  <c r="Q185" s="1"/>
  <c r="K185"/>
  <c r="R184"/>
  <c r="O184"/>
  <c r="N184"/>
  <c r="M184"/>
  <c r="L184"/>
  <c r="P184" s="1"/>
  <c r="Q184" s="1"/>
  <c r="K184"/>
  <c r="R183"/>
  <c r="O183"/>
  <c r="N183"/>
  <c r="M183"/>
  <c r="L183"/>
  <c r="P183" s="1"/>
  <c r="Q183" s="1"/>
  <c r="K183"/>
  <c r="R182"/>
  <c r="O182"/>
  <c r="N182"/>
  <c r="M182"/>
  <c r="L182"/>
  <c r="P182" s="1"/>
  <c r="Q182" s="1"/>
  <c r="K182"/>
  <c r="R181"/>
  <c r="O181"/>
  <c r="N181"/>
  <c r="M181"/>
  <c r="L181"/>
  <c r="P181" s="1"/>
  <c r="Q181" s="1"/>
  <c r="K181"/>
  <c r="R180"/>
  <c r="O180"/>
  <c r="N180"/>
  <c r="M180"/>
  <c r="L180"/>
  <c r="P180" s="1"/>
  <c r="Q180" s="1"/>
  <c r="K180"/>
  <c r="R179"/>
  <c r="O179"/>
  <c r="N179"/>
  <c r="M179"/>
  <c r="L179"/>
  <c r="P179" s="1"/>
  <c r="Q179" s="1"/>
  <c r="K179"/>
  <c r="R178"/>
  <c r="O178"/>
  <c r="N178"/>
  <c r="M178"/>
  <c r="L178"/>
  <c r="P178" s="1"/>
  <c r="Q178" s="1"/>
  <c r="K178"/>
  <c r="R177"/>
  <c r="O177"/>
  <c r="N177"/>
  <c r="M177"/>
  <c r="L177"/>
  <c r="P177" s="1"/>
  <c r="Q177" s="1"/>
  <c r="K177"/>
  <c r="R176"/>
  <c r="O176"/>
  <c r="N176"/>
  <c r="M176"/>
  <c r="L176"/>
  <c r="P176" s="1"/>
  <c r="Q176" s="1"/>
  <c r="K176"/>
  <c r="R175"/>
  <c r="O175"/>
  <c r="N175"/>
  <c r="M175"/>
  <c r="L175"/>
  <c r="P175" s="1"/>
  <c r="Q175" s="1"/>
  <c r="K175"/>
  <c r="R174"/>
  <c r="O174"/>
  <c r="N174"/>
  <c r="M174"/>
  <c r="L174"/>
  <c r="P174" s="1"/>
  <c r="Q174" s="1"/>
  <c r="K174"/>
  <c r="R173"/>
  <c r="O173"/>
  <c r="N173"/>
  <c r="M173"/>
  <c r="L173"/>
  <c r="P173" s="1"/>
  <c r="Q173" s="1"/>
  <c r="K173"/>
  <c r="R172"/>
  <c r="O172"/>
  <c r="N172"/>
  <c r="M172"/>
  <c r="L172"/>
  <c r="P172" s="1"/>
  <c r="Q172" s="1"/>
  <c r="K172"/>
  <c r="R171"/>
  <c r="O171"/>
  <c r="N171"/>
  <c r="M171"/>
  <c r="L171"/>
  <c r="P171" s="1"/>
  <c r="Q171" s="1"/>
  <c r="K171"/>
  <c r="R170"/>
  <c r="O170"/>
  <c r="N170"/>
  <c r="M170"/>
  <c r="L170"/>
  <c r="P170" s="1"/>
  <c r="Q170" s="1"/>
  <c r="K170"/>
  <c r="R169"/>
  <c r="O169"/>
  <c r="N169"/>
  <c r="M169"/>
  <c r="L169"/>
  <c r="P169" s="1"/>
  <c r="Q169" s="1"/>
  <c r="K169"/>
  <c r="R168"/>
  <c r="O168"/>
  <c r="N168"/>
  <c r="M168"/>
  <c r="L168"/>
  <c r="P168" s="1"/>
  <c r="Q168" s="1"/>
  <c r="K168"/>
  <c r="R167"/>
  <c r="O167"/>
  <c r="N167"/>
  <c r="M167"/>
  <c r="L167"/>
  <c r="P167" s="1"/>
  <c r="Q167" s="1"/>
  <c r="K167"/>
  <c r="R166"/>
  <c r="O166"/>
  <c r="N166"/>
  <c r="M166"/>
  <c r="L166"/>
  <c r="P166" s="1"/>
  <c r="Q166" s="1"/>
  <c r="K166"/>
  <c r="R165"/>
  <c r="O165"/>
  <c r="N165"/>
  <c r="M165"/>
  <c r="L165"/>
  <c r="P165" s="1"/>
  <c r="Q165" s="1"/>
  <c r="K165"/>
  <c r="R164"/>
  <c r="O164"/>
  <c r="N164"/>
  <c r="M164"/>
  <c r="L164"/>
  <c r="P164" s="1"/>
  <c r="Q164" s="1"/>
  <c r="K164"/>
  <c r="R163"/>
  <c r="O163"/>
  <c r="N163"/>
  <c r="M163"/>
  <c r="L163"/>
  <c r="P163" s="1"/>
  <c r="Q163" s="1"/>
  <c r="K163"/>
  <c r="R162"/>
  <c r="O162"/>
  <c r="N162"/>
  <c r="M162"/>
  <c r="L162"/>
  <c r="P162" s="1"/>
  <c r="Q162" s="1"/>
  <c r="K162"/>
  <c r="R161"/>
  <c r="O161"/>
  <c r="N161"/>
  <c r="M161"/>
  <c r="L161"/>
  <c r="P161" s="1"/>
  <c r="Q161" s="1"/>
  <c r="K161"/>
  <c r="R160"/>
  <c r="O160"/>
  <c r="N160"/>
  <c r="M160"/>
  <c r="L160"/>
  <c r="P160" s="1"/>
  <c r="Q160" s="1"/>
  <c r="K160"/>
  <c r="R159"/>
  <c r="O159"/>
  <c r="N159"/>
  <c r="M159"/>
  <c r="L159"/>
  <c r="P159" s="1"/>
  <c r="Q159" s="1"/>
  <c r="K159"/>
  <c r="R158"/>
  <c r="O158"/>
  <c r="N158"/>
  <c r="M158"/>
  <c r="L158"/>
  <c r="P158" s="1"/>
  <c r="Q158" s="1"/>
  <c r="K158"/>
  <c r="R157"/>
  <c r="O157"/>
  <c r="N157"/>
  <c r="M157"/>
  <c r="L157"/>
  <c r="P157" s="1"/>
  <c r="Q157" s="1"/>
  <c r="K157"/>
  <c r="R156"/>
  <c r="O156"/>
  <c r="N156"/>
  <c r="M156"/>
  <c r="L156"/>
  <c r="P156" s="1"/>
  <c r="Q156" s="1"/>
  <c r="K156"/>
  <c r="R155"/>
  <c r="O155"/>
  <c r="N155"/>
  <c r="M155"/>
  <c r="L155"/>
  <c r="P155" s="1"/>
  <c r="Q155" s="1"/>
  <c r="K155"/>
  <c r="R154"/>
  <c r="O154"/>
  <c r="N154"/>
  <c r="M154"/>
  <c r="L154"/>
  <c r="P154" s="1"/>
  <c r="Q154" s="1"/>
  <c r="K154"/>
  <c r="R153"/>
  <c r="O153"/>
  <c r="N153"/>
  <c r="M153"/>
  <c r="L153"/>
  <c r="P153" s="1"/>
  <c r="Q153" s="1"/>
  <c r="K153"/>
  <c r="R152"/>
  <c r="O152"/>
  <c r="N152"/>
  <c r="M152"/>
  <c r="L152"/>
  <c r="P152" s="1"/>
  <c r="Q152" s="1"/>
  <c r="K152"/>
  <c r="R151"/>
  <c r="O151"/>
  <c r="N151"/>
  <c r="M151"/>
  <c r="L151"/>
  <c r="P151" s="1"/>
  <c r="Q151" s="1"/>
  <c r="K151"/>
  <c r="R150"/>
  <c r="O150"/>
  <c r="N150"/>
  <c r="M150"/>
  <c r="L150"/>
  <c r="P150" s="1"/>
  <c r="Q150" s="1"/>
  <c r="K150"/>
  <c r="R149"/>
  <c r="O149"/>
  <c r="N149"/>
  <c r="M149"/>
  <c r="L149"/>
  <c r="P149" s="1"/>
  <c r="Q149" s="1"/>
  <c r="K149"/>
  <c r="R148"/>
  <c r="O148"/>
  <c r="N148"/>
  <c r="M148"/>
  <c r="L148"/>
  <c r="P148" s="1"/>
  <c r="Q148" s="1"/>
  <c r="K148"/>
  <c r="R147"/>
  <c r="O147"/>
  <c r="N147"/>
  <c r="M147"/>
  <c r="L147"/>
  <c r="P147" s="1"/>
  <c r="Q147" s="1"/>
  <c r="K147"/>
  <c r="R146"/>
  <c r="O146"/>
  <c r="N146"/>
  <c r="M146"/>
  <c r="L146"/>
  <c r="P146" s="1"/>
  <c r="Q146" s="1"/>
  <c r="K146"/>
  <c r="R145"/>
  <c r="O145"/>
  <c r="N145"/>
  <c r="M145"/>
  <c r="L145"/>
  <c r="P145" s="1"/>
  <c r="Q145" s="1"/>
  <c r="K145"/>
  <c r="R144"/>
  <c r="O144"/>
  <c r="N144"/>
  <c r="M144"/>
  <c r="L144"/>
  <c r="P144" s="1"/>
  <c r="Q144" s="1"/>
  <c r="K144"/>
  <c r="R143"/>
  <c r="O143"/>
  <c r="N143"/>
  <c r="M143"/>
  <c r="L143"/>
  <c r="P143" s="1"/>
  <c r="Q143" s="1"/>
  <c r="K143"/>
  <c r="R142"/>
  <c r="O142"/>
  <c r="N142"/>
  <c r="M142"/>
  <c r="L142"/>
  <c r="P142" s="1"/>
  <c r="Q142" s="1"/>
  <c r="K142"/>
  <c r="R141"/>
  <c r="O141"/>
  <c r="N141"/>
  <c r="M141"/>
  <c r="L141"/>
  <c r="P141" s="1"/>
  <c r="Q141" s="1"/>
  <c r="K141"/>
  <c r="R140"/>
  <c r="O140"/>
  <c r="N140"/>
  <c r="M140"/>
  <c r="L140"/>
  <c r="P140" s="1"/>
  <c r="Q140" s="1"/>
  <c r="K140"/>
  <c r="R139"/>
  <c r="O139"/>
  <c r="N139"/>
  <c r="M139"/>
  <c r="L139"/>
  <c r="P139" s="1"/>
  <c r="Q139" s="1"/>
  <c r="K139"/>
  <c r="R138"/>
  <c r="O138"/>
  <c r="N138"/>
  <c r="M138"/>
  <c r="L138"/>
  <c r="P138" s="1"/>
  <c r="Q138" s="1"/>
  <c r="K138"/>
  <c r="R137"/>
  <c r="O137"/>
  <c r="N137"/>
  <c r="M137"/>
  <c r="L137"/>
  <c r="P137" s="1"/>
  <c r="Q137" s="1"/>
  <c r="K137"/>
  <c r="R136"/>
  <c r="O136"/>
  <c r="N136"/>
  <c r="M136"/>
  <c r="L136"/>
  <c r="P136" s="1"/>
  <c r="Q136" s="1"/>
  <c r="K136"/>
  <c r="R135"/>
  <c r="O135"/>
  <c r="N135"/>
  <c r="M135"/>
  <c r="L135"/>
  <c r="P135" s="1"/>
  <c r="Q135" s="1"/>
  <c r="K135"/>
  <c r="R134"/>
  <c r="O134"/>
  <c r="N134"/>
  <c r="M134"/>
  <c r="L134"/>
  <c r="P134" s="1"/>
  <c r="Q134" s="1"/>
  <c r="K134"/>
  <c r="R133"/>
  <c r="O133"/>
  <c r="N133"/>
  <c r="M133"/>
  <c r="L133"/>
  <c r="P133" s="1"/>
  <c r="Q133" s="1"/>
  <c r="K133"/>
  <c r="R132"/>
  <c r="O132"/>
  <c r="N132"/>
  <c r="M132"/>
  <c r="L132"/>
  <c r="P132" s="1"/>
  <c r="Q132" s="1"/>
  <c r="K132"/>
  <c r="R131"/>
  <c r="O131"/>
  <c r="N131"/>
  <c r="M131"/>
  <c r="L131"/>
  <c r="P131" s="1"/>
  <c r="Q131" s="1"/>
  <c r="K131"/>
  <c r="R130"/>
  <c r="O130"/>
  <c r="N130"/>
  <c r="M130"/>
  <c r="L130"/>
  <c r="P130" s="1"/>
  <c r="Q130" s="1"/>
  <c r="K130"/>
  <c r="R129"/>
  <c r="O129"/>
  <c r="N129"/>
  <c r="M129"/>
  <c r="L129"/>
  <c r="P129" s="1"/>
  <c r="Q129" s="1"/>
  <c r="K129"/>
  <c r="R128"/>
  <c r="O128"/>
  <c r="N128"/>
  <c r="M128"/>
  <c r="L128"/>
  <c r="P128" s="1"/>
  <c r="Q128" s="1"/>
  <c r="K128"/>
  <c r="R127"/>
  <c r="O127"/>
  <c r="N127"/>
  <c r="M127"/>
  <c r="L127"/>
  <c r="P127" s="1"/>
  <c r="Q127" s="1"/>
  <c r="K127"/>
  <c r="R126"/>
  <c r="O126"/>
  <c r="N126"/>
  <c r="M126"/>
  <c r="L126"/>
  <c r="P126" s="1"/>
  <c r="Q126" s="1"/>
  <c r="K126"/>
  <c r="R125"/>
  <c r="O125"/>
  <c r="N125"/>
  <c r="M125"/>
  <c r="L125"/>
  <c r="P125" s="1"/>
  <c r="Q125" s="1"/>
  <c r="K125"/>
  <c r="R124"/>
  <c r="O124"/>
  <c r="N124"/>
  <c r="M124"/>
  <c r="L124"/>
  <c r="P124" s="1"/>
  <c r="Q124" s="1"/>
  <c r="K124"/>
  <c r="R123"/>
  <c r="O123"/>
  <c r="N123"/>
  <c r="M123"/>
  <c r="L123"/>
  <c r="P123" s="1"/>
  <c r="Q123" s="1"/>
  <c r="K123"/>
  <c r="R122"/>
  <c r="O122"/>
  <c r="N122"/>
  <c r="M122"/>
  <c r="L122"/>
  <c r="P122" s="1"/>
  <c r="Q122" s="1"/>
  <c r="K122"/>
  <c r="R121"/>
  <c r="O121"/>
  <c r="N121"/>
  <c r="M121"/>
  <c r="L121"/>
  <c r="P121" s="1"/>
  <c r="Q121" s="1"/>
  <c r="K121"/>
  <c r="R120"/>
  <c r="O120"/>
  <c r="N120"/>
  <c r="M120"/>
  <c r="L120"/>
  <c r="P120" s="1"/>
  <c r="Q120" s="1"/>
  <c r="K120"/>
  <c r="R119"/>
  <c r="O119"/>
  <c r="N119"/>
  <c r="M119"/>
  <c r="L119"/>
  <c r="P119" s="1"/>
  <c r="Q119" s="1"/>
  <c r="K119"/>
  <c r="R118"/>
  <c r="O118"/>
  <c r="N118"/>
  <c r="M118"/>
  <c r="L118"/>
  <c r="P118" s="1"/>
  <c r="Q118" s="1"/>
  <c r="K118"/>
  <c r="R117"/>
  <c r="O117"/>
  <c r="N117"/>
  <c r="M117"/>
  <c r="L117"/>
  <c r="P117" s="1"/>
  <c r="Q117" s="1"/>
  <c r="K117"/>
  <c r="R116"/>
  <c r="O116"/>
  <c r="N116"/>
  <c r="M116"/>
  <c r="L116"/>
  <c r="P116" s="1"/>
  <c r="Q116" s="1"/>
  <c r="K116"/>
  <c r="R115"/>
  <c r="O115"/>
  <c r="N115"/>
  <c r="M115"/>
  <c r="L115"/>
  <c r="P115" s="1"/>
  <c r="Q115" s="1"/>
  <c r="K115"/>
  <c r="R114"/>
  <c r="O114"/>
  <c r="N114"/>
  <c r="M114"/>
  <c r="L114"/>
  <c r="P114" s="1"/>
  <c r="Q114" s="1"/>
  <c r="K114"/>
  <c r="R113"/>
  <c r="O113"/>
  <c r="N113"/>
  <c r="M113"/>
  <c r="L113"/>
  <c r="P113" s="1"/>
  <c r="Q113" s="1"/>
  <c r="K113"/>
  <c r="R112"/>
  <c r="O112"/>
  <c r="N112"/>
  <c r="M112"/>
  <c r="L112"/>
  <c r="P112" s="1"/>
  <c r="Q112" s="1"/>
  <c r="K112"/>
  <c r="R111"/>
  <c r="O111"/>
  <c r="N111"/>
  <c r="M111"/>
  <c r="L111"/>
  <c r="P111" s="1"/>
  <c r="Q111" s="1"/>
  <c r="K111"/>
  <c r="R110"/>
  <c r="O110"/>
  <c r="N110"/>
  <c r="M110"/>
  <c r="L110"/>
  <c r="P110" s="1"/>
  <c r="Q110" s="1"/>
  <c r="K110"/>
  <c r="R109"/>
  <c r="O109"/>
  <c r="N109"/>
  <c r="M109"/>
  <c r="L109"/>
  <c r="P109" s="1"/>
  <c r="Q109" s="1"/>
  <c r="K109"/>
  <c r="R108"/>
  <c r="O108"/>
  <c r="N108"/>
  <c r="M108"/>
  <c r="L108"/>
  <c r="P108" s="1"/>
  <c r="Q108" s="1"/>
  <c r="K108"/>
  <c r="R107"/>
  <c r="O107"/>
  <c r="N107"/>
  <c r="M107"/>
  <c r="L107"/>
  <c r="P107" s="1"/>
  <c r="Q107" s="1"/>
  <c r="K107"/>
  <c r="R106"/>
  <c r="O106"/>
  <c r="N106"/>
  <c r="M106"/>
  <c r="L106"/>
  <c r="P106" s="1"/>
  <c r="Q106" s="1"/>
  <c r="K106"/>
  <c r="R105"/>
  <c r="O105"/>
  <c r="N105"/>
  <c r="M105"/>
  <c r="L105"/>
  <c r="P105" s="1"/>
  <c r="Q105" s="1"/>
  <c r="K105"/>
  <c r="R104"/>
  <c r="O104"/>
  <c r="N104"/>
  <c r="M104"/>
  <c r="L104"/>
  <c r="P104" s="1"/>
  <c r="Q104" s="1"/>
  <c r="K104"/>
  <c r="R103"/>
  <c r="O103"/>
  <c r="N103"/>
  <c r="M103"/>
  <c r="L103"/>
  <c r="P103" s="1"/>
  <c r="Q103" s="1"/>
  <c r="K103"/>
  <c r="R102"/>
  <c r="O102"/>
  <c r="N102"/>
  <c r="M102"/>
  <c r="L102"/>
  <c r="P102" s="1"/>
  <c r="Q102" s="1"/>
  <c r="K102"/>
  <c r="R101"/>
  <c r="O101"/>
  <c r="N101"/>
  <c r="M101"/>
  <c r="L101"/>
  <c r="P101" s="1"/>
  <c r="Q101" s="1"/>
  <c r="K101"/>
  <c r="R100"/>
  <c r="O100"/>
  <c r="N100"/>
  <c r="M100"/>
  <c r="L100"/>
  <c r="P100" s="1"/>
  <c r="Q100" s="1"/>
  <c r="K100"/>
  <c r="R99"/>
  <c r="O99"/>
  <c r="N99"/>
  <c r="M99"/>
  <c r="L99"/>
  <c r="P99" s="1"/>
  <c r="Q99" s="1"/>
  <c r="K99"/>
  <c r="R98"/>
  <c r="O98"/>
  <c r="N98"/>
  <c r="M98"/>
  <c r="L98"/>
  <c r="P98" s="1"/>
  <c r="Q98" s="1"/>
  <c r="K98"/>
  <c r="R97"/>
  <c r="O97"/>
  <c r="N97"/>
  <c r="M97"/>
  <c r="L97"/>
  <c r="P97" s="1"/>
  <c r="Q97" s="1"/>
  <c r="K97"/>
  <c r="R96"/>
  <c r="O96"/>
  <c r="N96"/>
  <c r="M96"/>
  <c r="L96"/>
  <c r="P96" s="1"/>
  <c r="Q96" s="1"/>
  <c r="K96"/>
  <c r="R95"/>
  <c r="O95"/>
  <c r="N95"/>
  <c r="M95"/>
  <c r="L95"/>
  <c r="P95" s="1"/>
  <c r="Q95" s="1"/>
  <c r="K95"/>
  <c r="R94"/>
  <c r="O94"/>
  <c r="N94"/>
  <c r="M94"/>
  <c r="L94"/>
  <c r="P94" s="1"/>
  <c r="Q94" s="1"/>
  <c r="K94"/>
  <c r="R93"/>
  <c r="O93"/>
  <c r="N93"/>
  <c r="M93"/>
  <c r="L93"/>
  <c r="P93" s="1"/>
  <c r="Q93" s="1"/>
  <c r="K93"/>
  <c r="R92"/>
  <c r="O92"/>
  <c r="N92"/>
  <c r="M92"/>
  <c r="L92"/>
  <c r="P92" s="1"/>
  <c r="Q92" s="1"/>
  <c r="K92"/>
  <c r="R91"/>
  <c r="O91"/>
  <c r="N91"/>
  <c r="M91"/>
  <c r="L91"/>
  <c r="P91" s="1"/>
  <c r="Q91" s="1"/>
  <c r="K91"/>
  <c r="R90"/>
  <c r="O90"/>
  <c r="N90"/>
  <c r="M90"/>
  <c r="L90"/>
  <c r="P90" s="1"/>
  <c r="Q90" s="1"/>
  <c r="K90"/>
  <c r="R89"/>
  <c r="O89"/>
  <c r="N89"/>
  <c r="M89"/>
  <c r="L89"/>
  <c r="P89" s="1"/>
  <c r="Q89" s="1"/>
  <c r="K89"/>
  <c r="R88"/>
  <c r="O88"/>
  <c r="N88"/>
  <c r="M88"/>
  <c r="L88"/>
  <c r="P88" s="1"/>
  <c r="Q88" s="1"/>
  <c r="K88"/>
  <c r="R87"/>
  <c r="O87"/>
  <c r="N87"/>
  <c r="M87"/>
  <c r="L87"/>
  <c r="P87" s="1"/>
  <c r="Q87" s="1"/>
  <c r="K87"/>
  <c r="R86"/>
  <c r="O86"/>
  <c r="N86"/>
  <c r="M86"/>
  <c r="L86"/>
  <c r="P86" s="1"/>
  <c r="Q86" s="1"/>
  <c r="K86"/>
  <c r="R85"/>
  <c r="O85"/>
  <c r="N85"/>
  <c r="M85"/>
  <c r="L85"/>
  <c r="P85" s="1"/>
  <c r="Q85" s="1"/>
  <c r="K85"/>
  <c r="R84"/>
  <c r="O84"/>
  <c r="N84"/>
  <c r="M84"/>
  <c r="L84"/>
  <c r="P84" s="1"/>
  <c r="Q84" s="1"/>
  <c r="K84"/>
  <c r="R83"/>
  <c r="O83"/>
  <c r="N83"/>
  <c r="M83"/>
  <c r="L83"/>
  <c r="P83" s="1"/>
  <c r="Q83" s="1"/>
  <c r="K83"/>
  <c r="R82"/>
  <c r="O82"/>
  <c r="N82"/>
  <c r="M82"/>
  <c r="L82"/>
  <c r="P82" s="1"/>
  <c r="Q82" s="1"/>
  <c r="K82"/>
  <c r="R81"/>
  <c r="O81"/>
  <c r="N81"/>
  <c r="M81"/>
  <c r="L81"/>
  <c r="P81" s="1"/>
  <c r="Q81" s="1"/>
  <c r="K81"/>
  <c r="R80"/>
  <c r="O80"/>
  <c r="N80"/>
  <c r="M80"/>
  <c r="L80"/>
  <c r="P80" s="1"/>
  <c r="Q80" s="1"/>
  <c r="K80"/>
  <c r="R79"/>
  <c r="O79"/>
  <c r="N79"/>
  <c r="M79"/>
  <c r="L79"/>
  <c r="P79" s="1"/>
  <c r="Q79" s="1"/>
  <c r="K79"/>
  <c r="R78"/>
  <c r="O78"/>
  <c r="N78"/>
  <c r="M78"/>
  <c r="L78"/>
  <c r="P78" s="1"/>
  <c r="Q78" s="1"/>
  <c r="K78"/>
  <c r="R77"/>
  <c r="O77"/>
  <c r="N77"/>
  <c r="M77"/>
  <c r="L77"/>
  <c r="P77" s="1"/>
  <c r="Q77" s="1"/>
  <c r="K77"/>
  <c r="R76"/>
  <c r="O76"/>
  <c r="N76"/>
  <c r="M76"/>
  <c r="L76"/>
  <c r="P76" s="1"/>
  <c r="Q76" s="1"/>
  <c r="K76"/>
  <c r="R75"/>
  <c r="O75"/>
  <c r="N75"/>
  <c r="M75"/>
  <c r="L75"/>
  <c r="P75" s="1"/>
  <c r="Q75" s="1"/>
  <c r="K75"/>
  <c r="R74"/>
  <c r="O74"/>
  <c r="N74"/>
  <c r="M74"/>
  <c r="L74"/>
  <c r="P74" s="1"/>
  <c r="Q74" s="1"/>
  <c r="K74"/>
  <c r="R73"/>
  <c r="O73"/>
  <c r="N73"/>
  <c r="M73"/>
  <c r="L73"/>
  <c r="P73" s="1"/>
  <c r="Q73" s="1"/>
  <c r="K73"/>
  <c r="R72"/>
  <c r="O72"/>
  <c r="N72"/>
  <c r="M72"/>
  <c r="L72"/>
  <c r="P72" s="1"/>
  <c r="Q72" s="1"/>
  <c r="K72"/>
  <c r="R71"/>
  <c r="O71"/>
  <c r="N71"/>
  <c r="M71"/>
  <c r="L71"/>
  <c r="P71" s="1"/>
  <c r="Q71" s="1"/>
  <c r="K71"/>
  <c r="R70"/>
  <c r="O70"/>
  <c r="N70"/>
  <c r="M70"/>
  <c r="L70"/>
  <c r="P70" s="1"/>
  <c r="Q70" s="1"/>
  <c r="K70"/>
  <c r="R69"/>
  <c r="O69"/>
  <c r="N69"/>
  <c r="M69"/>
  <c r="L69"/>
  <c r="P69" s="1"/>
  <c r="Q69" s="1"/>
  <c r="K69"/>
  <c r="R68"/>
  <c r="O68"/>
  <c r="N68"/>
  <c r="M68"/>
  <c r="L68"/>
  <c r="P68" s="1"/>
  <c r="Q68" s="1"/>
  <c r="K68"/>
  <c r="R67"/>
  <c r="O67"/>
  <c r="N67"/>
  <c r="M67"/>
  <c r="L67"/>
  <c r="P67" s="1"/>
  <c r="Q67" s="1"/>
  <c r="K67"/>
  <c r="R66"/>
  <c r="O66"/>
  <c r="N66"/>
  <c r="M66"/>
  <c r="L66"/>
  <c r="P66" s="1"/>
  <c r="Q66" s="1"/>
  <c r="K66"/>
  <c r="R65"/>
  <c r="O65"/>
  <c r="N65"/>
  <c r="M65"/>
  <c r="L65"/>
  <c r="P65" s="1"/>
  <c r="Q65" s="1"/>
  <c r="K65"/>
  <c r="R64"/>
  <c r="O64"/>
  <c r="N64"/>
  <c r="M64"/>
  <c r="L64"/>
  <c r="P64" s="1"/>
  <c r="Q64" s="1"/>
  <c r="K64"/>
  <c r="R63"/>
  <c r="O63"/>
  <c r="N63"/>
  <c r="M63"/>
  <c r="L63"/>
  <c r="P63" s="1"/>
  <c r="Q63" s="1"/>
  <c r="K63"/>
  <c r="R62"/>
  <c r="O62"/>
  <c r="N62"/>
  <c r="M62"/>
  <c r="L62"/>
  <c r="P62" s="1"/>
  <c r="Q62" s="1"/>
  <c r="K62"/>
  <c r="R61"/>
  <c r="O61"/>
  <c r="N61"/>
  <c r="M61"/>
  <c r="L61"/>
  <c r="P61" s="1"/>
  <c r="Q61" s="1"/>
  <c r="K61"/>
  <c r="R60"/>
  <c r="O60"/>
  <c r="N60"/>
  <c r="M60"/>
  <c r="L60"/>
  <c r="P60" s="1"/>
  <c r="Q60" s="1"/>
  <c r="K60"/>
  <c r="R59"/>
  <c r="O59"/>
  <c r="N59"/>
  <c r="M59"/>
  <c r="L59"/>
  <c r="P59" s="1"/>
  <c r="Q59" s="1"/>
  <c r="K59"/>
  <c r="R58"/>
  <c r="O58"/>
  <c r="N58"/>
  <c r="M58"/>
  <c r="L58"/>
  <c r="P58" s="1"/>
  <c r="Q58" s="1"/>
  <c r="K58"/>
  <c r="R57"/>
  <c r="O57"/>
  <c r="N57"/>
  <c r="M57"/>
  <c r="L57"/>
  <c r="P57" s="1"/>
  <c r="Q57" s="1"/>
  <c r="K57"/>
  <c r="R56"/>
  <c r="O56"/>
  <c r="N56"/>
  <c r="M56"/>
  <c r="L56"/>
  <c r="P56" s="1"/>
  <c r="Q56" s="1"/>
  <c r="K56"/>
  <c r="R55"/>
  <c r="O55"/>
  <c r="N55"/>
  <c r="M55"/>
  <c r="L55"/>
  <c r="P55" s="1"/>
  <c r="Q55" s="1"/>
  <c r="K55"/>
  <c r="R54"/>
  <c r="O54"/>
  <c r="N54"/>
  <c r="M54"/>
  <c r="L54"/>
  <c r="P54" s="1"/>
  <c r="Q54" s="1"/>
  <c r="K54"/>
  <c r="R53"/>
  <c r="O53"/>
  <c r="N53"/>
  <c r="M53"/>
  <c r="L53"/>
  <c r="P53" s="1"/>
  <c r="Q53" s="1"/>
  <c r="K53"/>
  <c r="R52"/>
  <c r="O52"/>
  <c r="N52"/>
  <c r="M52"/>
  <c r="L52"/>
  <c r="P52" s="1"/>
  <c r="Q52" s="1"/>
  <c r="K52"/>
  <c r="R51"/>
  <c r="O51"/>
  <c r="N51"/>
  <c r="M51"/>
  <c r="L51"/>
  <c r="P51" s="1"/>
  <c r="Q51" s="1"/>
  <c r="K51"/>
  <c r="R50"/>
  <c r="O50"/>
  <c r="N50"/>
  <c r="M50"/>
  <c r="L50"/>
  <c r="P50" s="1"/>
  <c r="Q50" s="1"/>
  <c r="K50"/>
  <c r="R49"/>
  <c r="O49"/>
  <c r="N49"/>
  <c r="M49"/>
  <c r="L49"/>
  <c r="P49" s="1"/>
  <c r="Q49" s="1"/>
  <c r="K49"/>
  <c r="R48"/>
  <c r="O48"/>
  <c r="N48"/>
  <c r="M48"/>
  <c r="L48"/>
  <c r="P48" s="1"/>
  <c r="Q48" s="1"/>
  <c r="K48"/>
  <c r="R47"/>
  <c r="O47"/>
  <c r="N47"/>
  <c r="M47"/>
  <c r="L47"/>
  <c r="P47" s="1"/>
  <c r="Q47" s="1"/>
  <c r="K47"/>
  <c r="R46"/>
  <c r="O46"/>
  <c r="N46"/>
  <c r="M46"/>
  <c r="L46"/>
  <c r="P46" s="1"/>
  <c r="Q46" s="1"/>
  <c r="K46"/>
  <c r="R45"/>
  <c r="O45"/>
  <c r="N45"/>
  <c r="M45"/>
  <c r="L45"/>
  <c r="P45" s="1"/>
  <c r="Q45" s="1"/>
  <c r="K45"/>
  <c r="R44"/>
  <c r="O44"/>
  <c r="N44"/>
  <c r="M44"/>
  <c r="L44"/>
  <c r="P44" s="1"/>
  <c r="Q44" s="1"/>
  <c r="K44"/>
  <c r="R43"/>
  <c r="O43"/>
  <c r="N43"/>
  <c r="M43"/>
  <c r="L43"/>
  <c r="P43" s="1"/>
  <c r="Q43" s="1"/>
  <c r="K43"/>
  <c r="R42"/>
  <c r="O42"/>
  <c r="N42"/>
  <c r="M42"/>
  <c r="L42"/>
  <c r="P42" s="1"/>
  <c r="Q42" s="1"/>
  <c r="K42"/>
  <c r="R41"/>
  <c r="O41"/>
  <c r="N41"/>
  <c r="M41"/>
  <c r="L41"/>
  <c r="P41" s="1"/>
  <c r="Q41" s="1"/>
  <c r="K41"/>
  <c r="R40"/>
  <c r="O40"/>
  <c r="N40"/>
  <c r="M40"/>
  <c r="L40"/>
  <c r="P40" s="1"/>
  <c r="Q40" s="1"/>
  <c r="K40"/>
  <c r="R39"/>
  <c r="O39"/>
  <c r="N39"/>
  <c r="M39"/>
  <c r="L39"/>
  <c r="P39" s="1"/>
  <c r="Q39" s="1"/>
  <c r="K39"/>
  <c r="R38"/>
  <c r="O38"/>
  <c r="N38"/>
  <c r="M38"/>
  <c r="L38"/>
  <c r="P38" s="1"/>
  <c r="Q38" s="1"/>
  <c r="K38"/>
  <c r="R37"/>
  <c r="O37"/>
  <c r="N37"/>
  <c r="M37"/>
  <c r="L37"/>
  <c r="P37" s="1"/>
  <c r="Q37" s="1"/>
  <c r="K37"/>
  <c r="R36"/>
  <c r="O36"/>
  <c r="N36"/>
  <c r="M36"/>
  <c r="L36"/>
  <c r="P36" s="1"/>
  <c r="Q36" s="1"/>
  <c r="K36"/>
  <c r="R35"/>
  <c r="O35"/>
  <c r="N35"/>
  <c r="M35"/>
  <c r="L35"/>
  <c r="P35" s="1"/>
  <c r="Q35" s="1"/>
  <c r="K35"/>
  <c r="R34"/>
  <c r="O34"/>
  <c r="N34"/>
  <c r="M34"/>
  <c r="L34"/>
  <c r="P34" s="1"/>
  <c r="Q34" s="1"/>
  <c r="K34"/>
  <c r="R33"/>
  <c r="O33"/>
  <c r="N33"/>
  <c r="M33"/>
  <c r="L33"/>
  <c r="P33" s="1"/>
  <c r="Q33" s="1"/>
  <c r="K33"/>
  <c r="R32"/>
  <c r="O32"/>
  <c r="N32"/>
  <c r="M32"/>
  <c r="L32"/>
  <c r="P32" s="1"/>
  <c r="Q32" s="1"/>
  <c r="K32"/>
  <c r="R31"/>
  <c r="O31"/>
  <c r="N31"/>
  <c r="M31"/>
  <c r="L31"/>
  <c r="P31" s="1"/>
  <c r="Q31" s="1"/>
  <c r="K31"/>
  <c r="R30"/>
  <c r="O30"/>
  <c r="N30"/>
  <c r="M30"/>
  <c r="L30"/>
  <c r="P30" s="1"/>
  <c r="Q30" s="1"/>
  <c r="K30"/>
  <c r="R29"/>
  <c r="O29"/>
  <c r="N29"/>
  <c r="M29"/>
  <c r="L29"/>
  <c r="P29" s="1"/>
  <c r="Q29" s="1"/>
  <c r="K29"/>
  <c r="R28"/>
  <c r="O28"/>
  <c r="N28"/>
  <c r="M28"/>
  <c r="L28"/>
  <c r="P28" s="1"/>
  <c r="Q28" s="1"/>
  <c r="K28"/>
  <c r="R27"/>
  <c r="O27"/>
  <c r="N27"/>
  <c r="M27"/>
  <c r="L27"/>
  <c r="P27" s="1"/>
  <c r="Q27" s="1"/>
  <c r="K27"/>
  <c r="R26"/>
  <c r="O26"/>
  <c r="N26"/>
  <c r="M26"/>
  <c r="L26"/>
  <c r="P26" s="1"/>
  <c r="Q26" s="1"/>
  <c r="K26"/>
  <c r="R25"/>
  <c r="O25"/>
  <c r="N25"/>
  <c r="M25"/>
  <c r="L25"/>
  <c r="P25" s="1"/>
  <c r="Q25" s="1"/>
  <c r="K25"/>
  <c r="R24"/>
  <c r="O24"/>
  <c r="N24"/>
  <c r="M24"/>
  <c r="L24"/>
  <c r="P24" s="1"/>
  <c r="Q24" s="1"/>
  <c r="K24"/>
  <c r="R23"/>
  <c r="O23"/>
  <c r="N23"/>
  <c r="M23"/>
  <c r="L23"/>
  <c r="P23" s="1"/>
  <c r="Q23" s="1"/>
  <c r="K23"/>
  <c r="R22"/>
  <c r="O22"/>
  <c r="N22"/>
  <c r="M22"/>
  <c r="L22"/>
  <c r="P22" s="1"/>
  <c r="Q22" s="1"/>
  <c r="K22"/>
  <c r="R21"/>
  <c r="O21"/>
  <c r="N21"/>
  <c r="M21"/>
  <c r="L21"/>
  <c r="P21" s="1"/>
  <c r="Q21" s="1"/>
  <c r="K21"/>
  <c r="R20"/>
  <c r="O20"/>
  <c r="N20"/>
  <c r="M20"/>
  <c r="L20"/>
  <c r="P20" s="1"/>
  <c r="Q20" s="1"/>
  <c r="K20"/>
  <c r="R19"/>
  <c r="O19"/>
  <c r="N19"/>
  <c r="M19"/>
  <c r="L19"/>
  <c r="P19" s="1"/>
  <c r="Q19" s="1"/>
  <c r="K19"/>
  <c r="R18"/>
  <c r="O18"/>
  <c r="N18"/>
  <c r="M18"/>
  <c r="L18"/>
  <c r="P18" s="1"/>
  <c r="Q18" s="1"/>
  <c r="K18"/>
  <c r="R17"/>
  <c r="O17"/>
  <c r="N17"/>
  <c r="M17"/>
  <c r="L17"/>
  <c r="P17" s="1"/>
  <c r="Q17" s="1"/>
  <c r="K17"/>
  <c r="R16"/>
  <c r="O16"/>
  <c r="N16"/>
  <c r="M16"/>
  <c r="L16"/>
  <c r="P16" s="1"/>
  <c r="Q16" s="1"/>
  <c r="K16"/>
  <c r="R15"/>
  <c r="O15"/>
  <c r="N15"/>
  <c r="M15"/>
  <c r="L15"/>
  <c r="P15" s="1"/>
  <c r="Q15" s="1"/>
  <c r="K15"/>
  <c r="R14"/>
  <c r="O14"/>
  <c r="N14"/>
  <c r="M14"/>
  <c r="L14"/>
  <c r="P14" s="1"/>
  <c r="Q14" s="1"/>
  <c r="K14"/>
  <c r="R13"/>
  <c r="O13"/>
  <c r="N13"/>
  <c r="M13"/>
  <c r="L13"/>
  <c r="P13" s="1"/>
  <c r="Q13" s="1"/>
  <c r="K13"/>
  <c r="R12"/>
  <c r="O12"/>
  <c r="N12"/>
  <c r="M12"/>
  <c r="L12"/>
  <c r="P12" s="1"/>
  <c r="Q12" s="1"/>
  <c r="K12"/>
  <c r="R11"/>
  <c r="O11"/>
  <c r="N11"/>
  <c r="M11"/>
  <c r="L11"/>
  <c r="P11" s="1"/>
  <c r="Q11" s="1"/>
  <c r="K11"/>
  <c r="R10"/>
  <c r="O10"/>
  <c r="N10"/>
  <c r="M10"/>
  <c r="L10"/>
  <c r="P10" s="1"/>
  <c r="Q10" s="1"/>
  <c r="K10"/>
  <c r="R9"/>
  <c r="O9"/>
  <c r="N9"/>
  <c r="M9"/>
  <c r="L9"/>
  <c r="P9" s="1"/>
  <c r="Q9" s="1"/>
  <c r="K9"/>
  <c r="R8"/>
  <c r="O8"/>
  <c r="N8"/>
  <c r="M8"/>
  <c r="L8"/>
  <c r="P8" s="1"/>
  <c r="Q8" s="1"/>
  <c r="K8"/>
  <c r="A4" i="37" l="1"/>
  <c r="C4"/>
  <c r="A4" i="36"/>
  <c r="C4"/>
  <c r="A4" i="35"/>
  <c r="C4"/>
  <c r="A4" i="34"/>
  <c r="C4"/>
  <c r="A4" i="33"/>
  <c r="C4"/>
  <c r="C4" i="32"/>
  <c r="D4" i="31"/>
  <c r="C4"/>
  <c r="C4" i="30"/>
  <c r="D4" i="29"/>
  <c r="C4"/>
  <c r="C4" i="28"/>
  <c r="D4" i="27"/>
  <c r="C4"/>
  <c r="A4" i="26"/>
  <c r="C4"/>
  <c r="C4" i="25"/>
  <c r="C4" i="24"/>
  <c r="D4" i="23"/>
  <c r="C4"/>
  <c r="D4" i="22"/>
  <c r="C4"/>
  <c r="C4" i="21"/>
  <c r="C4" i="20"/>
  <c r="C4" i="19"/>
  <c r="C4" i="18"/>
  <c r="E4" i="17"/>
  <c r="C4"/>
  <c r="C4" i="16"/>
  <c r="E4" i="15"/>
  <c r="C4"/>
  <c r="C4" i="14"/>
  <c r="C4" i="13"/>
  <c r="C4" i="12"/>
  <c r="C4" i="11"/>
  <c r="C4" i="10"/>
  <c r="C4" i="9"/>
  <c r="C4" i="7"/>
  <c r="R207" i="8"/>
  <c r="O207"/>
  <c r="N207"/>
  <c r="M207"/>
  <c r="L207"/>
  <c r="P207" s="1"/>
  <c r="Q207" s="1"/>
  <c r="K207"/>
  <c r="R206"/>
  <c r="O206"/>
  <c r="N206"/>
  <c r="M206"/>
  <c r="L206"/>
  <c r="P206" s="1"/>
  <c r="Q206" s="1"/>
  <c r="K206"/>
  <c r="R205"/>
  <c r="O205"/>
  <c r="N205"/>
  <c r="M205"/>
  <c r="L205"/>
  <c r="P205" s="1"/>
  <c r="Q205" s="1"/>
  <c r="K205"/>
  <c r="R204"/>
  <c r="O204"/>
  <c r="N204"/>
  <c r="M204"/>
  <c r="L204"/>
  <c r="P204" s="1"/>
  <c r="Q204" s="1"/>
  <c r="K204"/>
  <c r="R203"/>
  <c r="O203"/>
  <c r="N203"/>
  <c r="M203"/>
  <c r="L203"/>
  <c r="P203" s="1"/>
  <c r="Q203" s="1"/>
  <c r="K203"/>
  <c r="R202"/>
  <c r="O202"/>
  <c r="N202"/>
  <c r="M202"/>
  <c r="L202"/>
  <c r="P202" s="1"/>
  <c r="Q202" s="1"/>
  <c r="K202"/>
  <c r="R201"/>
  <c r="O201"/>
  <c r="N201"/>
  <c r="M201"/>
  <c r="L201"/>
  <c r="P201" s="1"/>
  <c r="Q201" s="1"/>
  <c r="K201"/>
  <c r="R200"/>
  <c r="O200"/>
  <c r="N200"/>
  <c r="M200"/>
  <c r="L200"/>
  <c r="P200" s="1"/>
  <c r="Q200" s="1"/>
  <c r="K200"/>
  <c r="R199"/>
  <c r="O199"/>
  <c r="N199"/>
  <c r="M199"/>
  <c r="L199"/>
  <c r="P199" s="1"/>
  <c r="Q199" s="1"/>
  <c r="K199"/>
  <c r="R198"/>
  <c r="O198"/>
  <c r="N198"/>
  <c r="M198"/>
  <c r="L198"/>
  <c r="P198" s="1"/>
  <c r="Q198" s="1"/>
  <c r="K198"/>
  <c r="R197"/>
  <c r="O197"/>
  <c r="N197"/>
  <c r="M197"/>
  <c r="L197"/>
  <c r="P197" s="1"/>
  <c r="Q197" s="1"/>
  <c r="K197"/>
  <c r="R196"/>
  <c r="O196"/>
  <c r="N196"/>
  <c r="M196"/>
  <c r="L196"/>
  <c r="P196" s="1"/>
  <c r="Q196" s="1"/>
  <c r="K196"/>
  <c r="R195"/>
  <c r="O195"/>
  <c r="N195"/>
  <c r="M195"/>
  <c r="L195"/>
  <c r="P195" s="1"/>
  <c r="Q195" s="1"/>
  <c r="K195"/>
  <c r="R194"/>
  <c r="O194"/>
  <c r="N194"/>
  <c r="M194"/>
  <c r="L194"/>
  <c r="P194" s="1"/>
  <c r="Q194" s="1"/>
  <c r="K194"/>
  <c r="R193"/>
  <c r="O193"/>
  <c r="N193"/>
  <c r="M193"/>
  <c r="L193"/>
  <c r="P193" s="1"/>
  <c r="Q193" s="1"/>
  <c r="K193"/>
  <c r="R192"/>
  <c r="O192"/>
  <c r="N192"/>
  <c r="M192"/>
  <c r="L192"/>
  <c r="P192" s="1"/>
  <c r="Q192" s="1"/>
  <c r="K192"/>
  <c r="R191"/>
  <c r="O191"/>
  <c r="N191"/>
  <c r="M191"/>
  <c r="L191"/>
  <c r="P191" s="1"/>
  <c r="Q191" s="1"/>
  <c r="K191"/>
  <c r="R190"/>
  <c r="O190"/>
  <c r="N190"/>
  <c r="M190"/>
  <c r="L190"/>
  <c r="P190" s="1"/>
  <c r="Q190" s="1"/>
  <c r="K190"/>
  <c r="R189"/>
  <c r="O189"/>
  <c r="N189"/>
  <c r="M189"/>
  <c r="L189"/>
  <c r="P189" s="1"/>
  <c r="Q189" s="1"/>
  <c r="K189"/>
  <c r="R188"/>
  <c r="O188"/>
  <c r="N188"/>
  <c r="M188"/>
  <c r="L188"/>
  <c r="P188" s="1"/>
  <c r="Q188" s="1"/>
  <c r="K188"/>
  <c r="R187"/>
  <c r="O187"/>
  <c r="N187"/>
  <c r="M187"/>
  <c r="L187"/>
  <c r="P187" s="1"/>
  <c r="Q187" s="1"/>
  <c r="K187"/>
  <c r="R186"/>
  <c r="O186"/>
  <c r="N186"/>
  <c r="M186"/>
  <c r="L186"/>
  <c r="P186" s="1"/>
  <c r="Q186" s="1"/>
  <c r="K186"/>
  <c r="R185"/>
  <c r="O185"/>
  <c r="N185"/>
  <c r="M185"/>
  <c r="L185"/>
  <c r="P185" s="1"/>
  <c r="Q185" s="1"/>
  <c r="K185"/>
  <c r="R184"/>
  <c r="O184"/>
  <c r="N184"/>
  <c r="M184"/>
  <c r="L184"/>
  <c r="P184" s="1"/>
  <c r="Q184" s="1"/>
  <c r="K184"/>
  <c r="R183"/>
  <c r="O183"/>
  <c r="N183"/>
  <c r="M183"/>
  <c r="L183"/>
  <c r="P183" s="1"/>
  <c r="Q183" s="1"/>
  <c r="K183"/>
  <c r="R182"/>
  <c r="O182"/>
  <c r="N182"/>
  <c r="M182"/>
  <c r="L182"/>
  <c r="P182" s="1"/>
  <c r="Q182" s="1"/>
  <c r="K182"/>
  <c r="R181"/>
  <c r="O181"/>
  <c r="N181"/>
  <c r="M181"/>
  <c r="L181"/>
  <c r="P181" s="1"/>
  <c r="Q181" s="1"/>
  <c r="K181"/>
  <c r="R180"/>
  <c r="O180"/>
  <c r="N180"/>
  <c r="M180"/>
  <c r="L180"/>
  <c r="P180" s="1"/>
  <c r="Q180" s="1"/>
  <c r="K180"/>
  <c r="R179"/>
  <c r="O179"/>
  <c r="N179"/>
  <c r="M179"/>
  <c r="L179"/>
  <c r="P179" s="1"/>
  <c r="Q179" s="1"/>
  <c r="K179"/>
  <c r="R178"/>
  <c r="O178"/>
  <c r="N178"/>
  <c r="M178"/>
  <c r="L178"/>
  <c r="P178" s="1"/>
  <c r="Q178" s="1"/>
  <c r="K178"/>
  <c r="R177"/>
  <c r="O177"/>
  <c r="N177"/>
  <c r="M177"/>
  <c r="L177"/>
  <c r="P177" s="1"/>
  <c r="Q177" s="1"/>
  <c r="K177"/>
  <c r="R176"/>
  <c r="O176"/>
  <c r="N176"/>
  <c r="M176"/>
  <c r="L176"/>
  <c r="P176" s="1"/>
  <c r="Q176" s="1"/>
  <c r="K176"/>
  <c r="R175"/>
  <c r="O175"/>
  <c r="N175"/>
  <c r="M175"/>
  <c r="L175"/>
  <c r="P175" s="1"/>
  <c r="Q175" s="1"/>
  <c r="K175"/>
  <c r="R174"/>
  <c r="O174"/>
  <c r="N174"/>
  <c r="M174"/>
  <c r="L174"/>
  <c r="P174" s="1"/>
  <c r="Q174" s="1"/>
  <c r="K174"/>
  <c r="R173"/>
  <c r="O173"/>
  <c r="N173"/>
  <c r="M173"/>
  <c r="L173"/>
  <c r="P173" s="1"/>
  <c r="Q173" s="1"/>
  <c r="K173"/>
  <c r="R172"/>
  <c r="O172"/>
  <c r="N172"/>
  <c r="M172"/>
  <c r="L172"/>
  <c r="P172" s="1"/>
  <c r="Q172" s="1"/>
  <c r="K172"/>
  <c r="R171"/>
  <c r="O171"/>
  <c r="N171"/>
  <c r="M171"/>
  <c r="L171"/>
  <c r="P171" s="1"/>
  <c r="Q171" s="1"/>
  <c r="K171"/>
  <c r="R170"/>
  <c r="O170"/>
  <c r="N170"/>
  <c r="M170"/>
  <c r="L170"/>
  <c r="P170" s="1"/>
  <c r="Q170" s="1"/>
  <c r="K170"/>
  <c r="R169"/>
  <c r="O169"/>
  <c r="N169"/>
  <c r="M169"/>
  <c r="L169"/>
  <c r="P169" s="1"/>
  <c r="Q169" s="1"/>
  <c r="K169"/>
  <c r="R168"/>
  <c r="O168"/>
  <c r="N168"/>
  <c r="M168"/>
  <c r="L168"/>
  <c r="P168" s="1"/>
  <c r="Q168" s="1"/>
  <c r="K168"/>
  <c r="R167"/>
  <c r="O167"/>
  <c r="N167"/>
  <c r="M167"/>
  <c r="L167"/>
  <c r="P167" s="1"/>
  <c r="Q167" s="1"/>
  <c r="K167"/>
  <c r="R166"/>
  <c r="O166"/>
  <c r="N166"/>
  <c r="M166"/>
  <c r="L166"/>
  <c r="P166" s="1"/>
  <c r="Q166" s="1"/>
  <c r="K166"/>
  <c r="R165"/>
  <c r="O165"/>
  <c r="N165"/>
  <c r="M165"/>
  <c r="L165"/>
  <c r="P165" s="1"/>
  <c r="Q165" s="1"/>
  <c r="K165"/>
  <c r="R164"/>
  <c r="O164"/>
  <c r="N164"/>
  <c r="M164"/>
  <c r="L164"/>
  <c r="P164" s="1"/>
  <c r="Q164" s="1"/>
  <c r="K164"/>
  <c r="R163"/>
  <c r="O163"/>
  <c r="N163"/>
  <c r="M163"/>
  <c r="L163"/>
  <c r="P163" s="1"/>
  <c r="Q163" s="1"/>
  <c r="K163"/>
  <c r="R162"/>
  <c r="O162"/>
  <c r="N162"/>
  <c r="M162"/>
  <c r="L162"/>
  <c r="P162" s="1"/>
  <c r="Q162" s="1"/>
  <c r="K162"/>
  <c r="R161"/>
  <c r="O161"/>
  <c r="N161"/>
  <c r="M161"/>
  <c r="L161"/>
  <c r="P161" s="1"/>
  <c r="Q161" s="1"/>
  <c r="K161"/>
  <c r="R160"/>
  <c r="O160"/>
  <c r="N160"/>
  <c r="M160"/>
  <c r="L160"/>
  <c r="P160" s="1"/>
  <c r="Q160" s="1"/>
  <c r="K160"/>
  <c r="R159"/>
  <c r="O159"/>
  <c r="N159"/>
  <c r="M159"/>
  <c r="L159"/>
  <c r="P159" s="1"/>
  <c r="Q159" s="1"/>
  <c r="K159"/>
  <c r="R158"/>
  <c r="O158"/>
  <c r="N158"/>
  <c r="M158"/>
  <c r="L158"/>
  <c r="P158" s="1"/>
  <c r="Q158" s="1"/>
  <c r="K158"/>
  <c r="R157"/>
  <c r="O157"/>
  <c r="N157"/>
  <c r="M157"/>
  <c r="L157"/>
  <c r="P157" s="1"/>
  <c r="Q157" s="1"/>
  <c r="K157"/>
  <c r="R156"/>
  <c r="O156"/>
  <c r="N156"/>
  <c r="M156"/>
  <c r="L156"/>
  <c r="P156" s="1"/>
  <c r="Q156" s="1"/>
  <c r="K156"/>
  <c r="R155"/>
  <c r="O155"/>
  <c r="N155"/>
  <c r="M155"/>
  <c r="L155"/>
  <c r="P155" s="1"/>
  <c r="Q155" s="1"/>
  <c r="K155"/>
  <c r="R154"/>
  <c r="O154"/>
  <c r="N154"/>
  <c r="M154"/>
  <c r="L154"/>
  <c r="P154" s="1"/>
  <c r="Q154" s="1"/>
  <c r="K154"/>
  <c r="R153"/>
  <c r="O153"/>
  <c r="N153"/>
  <c r="M153"/>
  <c r="L153"/>
  <c r="P153" s="1"/>
  <c r="Q153" s="1"/>
  <c r="K153"/>
  <c r="R152"/>
  <c r="O152"/>
  <c r="N152"/>
  <c r="M152"/>
  <c r="L152"/>
  <c r="P152" s="1"/>
  <c r="Q152" s="1"/>
  <c r="K152"/>
  <c r="R151"/>
  <c r="O151"/>
  <c r="N151"/>
  <c r="M151"/>
  <c r="L151"/>
  <c r="P151" s="1"/>
  <c r="Q151" s="1"/>
  <c r="K151"/>
  <c r="R150"/>
  <c r="O150"/>
  <c r="N150"/>
  <c r="M150"/>
  <c r="L150"/>
  <c r="P150" s="1"/>
  <c r="Q150" s="1"/>
  <c r="K150"/>
  <c r="R149"/>
  <c r="O149"/>
  <c r="N149"/>
  <c r="M149"/>
  <c r="L149"/>
  <c r="P149" s="1"/>
  <c r="Q149" s="1"/>
  <c r="K149"/>
  <c r="R148"/>
  <c r="O148"/>
  <c r="N148"/>
  <c r="M148"/>
  <c r="L148"/>
  <c r="P148" s="1"/>
  <c r="Q148" s="1"/>
  <c r="K148"/>
  <c r="R147"/>
  <c r="O147"/>
  <c r="N147"/>
  <c r="M147"/>
  <c r="L147"/>
  <c r="P147" s="1"/>
  <c r="Q147" s="1"/>
  <c r="K147"/>
  <c r="R146"/>
  <c r="O146"/>
  <c r="N146"/>
  <c r="M146"/>
  <c r="L146"/>
  <c r="P146" s="1"/>
  <c r="Q146" s="1"/>
  <c r="K146"/>
  <c r="R145"/>
  <c r="O145"/>
  <c r="N145"/>
  <c r="M145"/>
  <c r="L145"/>
  <c r="P145" s="1"/>
  <c r="Q145" s="1"/>
  <c r="K145"/>
  <c r="R144"/>
  <c r="O144"/>
  <c r="N144"/>
  <c r="M144"/>
  <c r="L144"/>
  <c r="P144" s="1"/>
  <c r="Q144" s="1"/>
  <c r="K144"/>
  <c r="R143"/>
  <c r="O143"/>
  <c r="N143"/>
  <c r="M143"/>
  <c r="L143"/>
  <c r="P143" s="1"/>
  <c r="Q143" s="1"/>
  <c r="K143"/>
  <c r="R142"/>
  <c r="O142"/>
  <c r="N142"/>
  <c r="M142"/>
  <c r="L142"/>
  <c r="P142" s="1"/>
  <c r="Q142" s="1"/>
  <c r="K142"/>
  <c r="R141"/>
  <c r="O141"/>
  <c r="N141"/>
  <c r="M141"/>
  <c r="L141"/>
  <c r="P141" s="1"/>
  <c r="Q141" s="1"/>
  <c r="K141"/>
  <c r="R140"/>
  <c r="O140"/>
  <c r="N140"/>
  <c r="M140"/>
  <c r="L140"/>
  <c r="P140" s="1"/>
  <c r="Q140" s="1"/>
  <c r="K140"/>
  <c r="R139"/>
  <c r="O139"/>
  <c r="N139"/>
  <c r="M139"/>
  <c r="L139"/>
  <c r="P139" s="1"/>
  <c r="Q139" s="1"/>
  <c r="K139"/>
  <c r="R138"/>
  <c r="O138"/>
  <c r="N138"/>
  <c r="M138"/>
  <c r="L138"/>
  <c r="P138" s="1"/>
  <c r="Q138" s="1"/>
  <c r="K138"/>
  <c r="R137"/>
  <c r="O137"/>
  <c r="N137"/>
  <c r="M137"/>
  <c r="L137"/>
  <c r="P137" s="1"/>
  <c r="Q137" s="1"/>
  <c r="K137"/>
  <c r="R136"/>
  <c r="O136"/>
  <c r="N136"/>
  <c r="M136"/>
  <c r="L136"/>
  <c r="P136" s="1"/>
  <c r="Q136" s="1"/>
  <c r="K136"/>
  <c r="R135"/>
  <c r="O135"/>
  <c r="N135"/>
  <c r="M135"/>
  <c r="L135"/>
  <c r="P135" s="1"/>
  <c r="Q135" s="1"/>
  <c r="K135"/>
  <c r="R134"/>
  <c r="O134"/>
  <c r="N134"/>
  <c r="M134"/>
  <c r="L134"/>
  <c r="P134" s="1"/>
  <c r="Q134" s="1"/>
  <c r="K134"/>
  <c r="R133"/>
  <c r="O133"/>
  <c r="N133"/>
  <c r="M133"/>
  <c r="L133"/>
  <c r="P133" s="1"/>
  <c r="Q133" s="1"/>
  <c r="K133"/>
  <c r="R132"/>
  <c r="O132"/>
  <c r="N132"/>
  <c r="M132"/>
  <c r="L132"/>
  <c r="P132" s="1"/>
  <c r="Q132" s="1"/>
  <c r="K132"/>
  <c r="R131"/>
  <c r="O131"/>
  <c r="N131"/>
  <c r="M131"/>
  <c r="L131"/>
  <c r="P131" s="1"/>
  <c r="Q131" s="1"/>
  <c r="K131"/>
  <c r="R130"/>
  <c r="O130"/>
  <c r="N130"/>
  <c r="M130"/>
  <c r="L130"/>
  <c r="P130" s="1"/>
  <c r="Q130" s="1"/>
  <c r="K130"/>
  <c r="R129"/>
  <c r="O129"/>
  <c r="N129"/>
  <c r="M129"/>
  <c r="L129"/>
  <c r="P129" s="1"/>
  <c r="Q129" s="1"/>
  <c r="K129"/>
  <c r="R128"/>
  <c r="O128"/>
  <c r="N128"/>
  <c r="M128"/>
  <c r="L128"/>
  <c r="P128" s="1"/>
  <c r="Q128" s="1"/>
  <c r="K128"/>
  <c r="R127"/>
  <c r="O127"/>
  <c r="N127"/>
  <c r="M127"/>
  <c r="L127"/>
  <c r="P127" s="1"/>
  <c r="Q127" s="1"/>
  <c r="K127"/>
  <c r="R126"/>
  <c r="O126"/>
  <c r="N126"/>
  <c r="M126"/>
  <c r="L126"/>
  <c r="P126" s="1"/>
  <c r="Q126" s="1"/>
  <c r="K126"/>
  <c r="R125"/>
  <c r="O125"/>
  <c r="N125"/>
  <c r="M125"/>
  <c r="L125"/>
  <c r="P125" s="1"/>
  <c r="Q125" s="1"/>
  <c r="K125"/>
  <c r="R124"/>
  <c r="O124"/>
  <c r="N124"/>
  <c r="M124"/>
  <c r="L124"/>
  <c r="P124" s="1"/>
  <c r="Q124" s="1"/>
  <c r="K124"/>
  <c r="R123"/>
  <c r="O123"/>
  <c r="N123"/>
  <c r="M123"/>
  <c r="L123"/>
  <c r="P123" s="1"/>
  <c r="Q123" s="1"/>
  <c r="K123"/>
  <c r="R122"/>
  <c r="O122"/>
  <c r="N122"/>
  <c r="M122"/>
  <c r="L122"/>
  <c r="P122" s="1"/>
  <c r="Q122" s="1"/>
  <c r="K122"/>
  <c r="R121"/>
  <c r="O121"/>
  <c r="N121"/>
  <c r="M121"/>
  <c r="L121"/>
  <c r="P121" s="1"/>
  <c r="Q121" s="1"/>
  <c r="K121"/>
  <c r="R120"/>
  <c r="O120"/>
  <c r="N120"/>
  <c r="M120"/>
  <c r="L120"/>
  <c r="P120" s="1"/>
  <c r="Q120" s="1"/>
  <c r="K120"/>
  <c r="R119"/>
  <c r="O119"/>
  <c r="N119"/>
  <c r="M119"/>
  <c r="L119"/>
  <c r="P119" s="1"/>
  <c r="Q119" s="1"/>
  <c r="K119"/>
  <c r="R118"/>
  <c r="O118"/>
  <c r="N118"/>
  <c r="M118"/>
  <c r="L118"/>
  <c r="P118" s="1"/>
  <c r="Q118" s="1"/>
  <c r="K118"/>
  <c r="R117"/>
  <c r="O117"/>
  <c r="N117"/>
  <c r="M117"/>
  <c r="L117"/>
  <c r="P117" s="1"/>
  <c r="Q117" s="1"/>
  <c r="K117"/>
  <c r="R116"/>
  <c r="O116"/>
  <c r="N116"/>
  <c r="M116"/>
  <c r="L116"/>
  <c r="P116" s="1"/>
  <c r="Q116" s="1"/>
  <c r="K116"/>
  <c r="R115"/>
  <c r="O115"/>
  <c r="N115"/>
  <c r="M115"/>
  <c r="L115"/>
  <c r="P115" s="1"/>
  <c r="Q115" s="1"/>
  <c r="K115"/>
  <c r="R114"/>
  <c r="O114"/>
  <c r="N114"/>
  <c r="M114"/>
  <c r="L114"/>
  <c r="P114" s="1"/>
  <c r="K114"/>
  <c r="R113"/>
  <c r="O113"/>
  <c r="N113"/>
  <c r="M113"/>
  <c r="L113"/>
  <c r="P113" s="1"/>
  <c r="Q113" s="1"/>
  <c r="K113"/>
  <c r="R112"/>
  <c r="O112"/>
  <c r="N112"/>
  <c r="M112"/>
  <c r="L112"/>
  <c r="P112" s="1"/>
  <c r="Q112" s="1"/>
  <c r="K112"/>
  <c r="R111"/>
  <c r="O111"/>
  <c r="N111"/>
  <c r="M111"/>
  <c r="L111"/>
  <c r="P111" s="1"/>
  <c r="Q111" s="1"/>
  <c r="K111"/>
  <c r="R110"/>
  <c r="O110"/>
  <c r="N110"/>
  <c r="M110"/>
  <c r="L110"/>
  <c r="P110" s="1"/>
  <c r="Q110" s="1"/>
  <c r="K110"/>
  <c r="R109"/>
  <c r="O109"/>
  <c r="N109"/>
  <c r="M109"/>
  <c r="L109"/>
  <c r="P109" s="1"/>
  <c r="Q109" s="1"/>
  <c r="K109"/>
  <c r="R108"/>
  <c r="O108"/>
  <c r="N108"/>
  <c r="M108"/>
  <c r="L108"/>
  <c r="P108" s="1"/>
  <c r="Q108" s="1"/>
  <c r="K108"/>
  <c r="R107"/>
  <c r="O107"/>
  <c r="N107"/>
  <c r="M107"/>
  <c r="L107"/>
  <c r="P107" s="1"/>
  <c r="Q107" s="1"/>
  <c r="K107"/>
  <c r="R106"/>
  <c r="O106"/>
  <c r="N106"/>
  <c r="M106"/>
  <c r="L106"/>
  <c r="P106" s="1"/>
  <c r="Q106" s="1"/>
  <c r="K106"/>
  <c r="R105"/>
  <c r="O105"/>
  <c r="N105"/>
  <c r="M105"/>
  <c r="L105"/>
  <c r="P105" s="1"/>
  <c r="Q105" s="1"/>
  <c r="K105"/>
  <c r="R104"/>
  <c r="O104"/>
  <c r="N104"/>
  <c r="M104"/>
  <c r="L104"/>
  <c r="P104" s="1"/>
  <c r="Q104" s="1"/>
  <c r="K104"/>
  <c r="R103"/>
  <c r="O103"/>
  <c r="N103"/>
  <c r="M103"/>
  <c r="L103"/>
  <c r="P103" s="1"/>
  <c r="Q103" s="1"/>
  <c r="K103"/>
  <c r="R102"/>
  <c r="O102"/>
  <c r="N102"/>
  <c r="M102"/>
  <c r="L102"/>
  <c r="P102" s="1"/>
  <c r="Q102" s="1"/>
  <c r="K102"/>
  <c r="R101"/>
  <c r="O101"/>
  <c r="N101"/>
  <c r="M101"/>
  <c r="L101"/>
  <c r="P101" s="1"/>
  <c r="Q101" s="1"/>
  <c r="K101"/>
  <c r="R100"/>
  <c r="O100"/>
  <c r="N100"/>
  <c r="M100"/>
  <c r="L100"/>
  <c r="P100" s="1"/>
  <c r="K100"/>
  <c r="R99"/>
  <c r="O99"/>
  <c r="N99"/>
  <c r="M99"/>
  <c r="L99"/>
  <c r="P99" s="1"/>
  <c r="Q99" s="1"/>
  <c r="K99"/>
  <c r="R98"/>
  <c r="E4" i="37" s="1"/>
  <c r="O98" i="8"/>
  <c r="N98"/>
  <c r="M98"/>
  <c r="L98"/>
  <c r="P98" s="1"/>
  <c r="Q98" s="1"/>
  <c r="K98"/>
  <c r="R97"/>
  <c r="E4" i="36" s="1"/>
  <c r="O97" i="8"/>
  <c r="N97"/>
  <c r="M97"/>
  <c r="L97"/>
  <c r="P97" s="1"/>
  <c r="Q97" s="1"/>
  <c r="K97"/>
  <c r="R96"/>
  <c r="O96"/>
  <c r="N96"/>
  <c r="M96"/>
  <c r="L96"/>
  <c r="P96" s="1"/>
  <c r="Q96" s="1"/>
  <c r="K96"/>
  <c r="R95"/>
  <c r="E4" i="35" s="1"/>
  <c r="O95" i="8"/>
  <c r="N95"/>
  <c r="M95"/>
  <c r="L95"/>
  <c r="P95" s="1"/>
  <c r="Q95" s="1"/>
  <c r="K95"/>
  <c r="R94"/>
  <c r="E4" i="34" s="1"/>
  <c r="O94" i="8"/>
  <c r="N94"/>
  <c r="M94"/>
  <c r="L94"/>
  <c r="P94" s="1"/>
  <c r="Q94" s="1"/>
  <c r="K94"/>
  <c r="R93"/>
  <c r="E4" i="33" s="1"/>
  <c r="O93" i="8"/>
  <c r="N93"/>
  <c r="M93"/>
  <c r="L93"/>
  <c r="P93" s="1"/>
  <c r="Q93" s="1"/>
  <c r="K93"/>
  <c r="R92"/>
  <c r="O92"/>
  <c r="N92"/>
  <c r="M92"/>
  <c r="L92"/>
  <c r="P92" s="1"/>
  <c r="Q92" s="1"/>
  <c r="K92"/>
  <c r="R91"/>
  <c r="E4" i="31" s="1"/>
  <c r="O91" i="8"/>
  <c r="N91"/>
  <c r="M91"/>
  <c r="L91"/>
  <c r="P91" s="1"/>
  <c r="Q91" s="1"/>
  <c r="K91"/>
  <c r="A4" i="31" s="1"/>
  <c r="R90" i="8"/>
  <c r="E4" i="30" s="1"/>
  <c r="O90" i="8"/>
  <c r="N90"/>
  <c r="M90"/>
  <c r="L90"/>
  <c r="P90" s="1"/>
  <c r="Q90" s="1"/>
  <c r="K90"/>
  <c r="A4" i="30" s="1"/>
  <c r="R89" i="8"/>
  <c r="E4" i="29" s="1"/>
  <c r="O89" i="8"/>
  <c r="N89"/>
  <c r="M89"/>
  <c r="L89"/>
  <c r="P89" s="1"/>
  <c r="Q89" s="1"/>
  <c r="K89"/>
  <c r="A4" i="29" s="1"/>
  <c r="R88" i="8"/>
  <c r="E4" i="28" s="1"/>
  <c r="O88" i="8"/>
  <c r="N88"/>
  <c r="M88"/>
  <c r="L88"/>
  <c r="P88" s="1"/>
  <c r="Q88" s="1"/>
  <c r="K88"/>
  <c r="A4" i="28" s="1"/>
  <c r="R87" i="8"/>
  <c r="E4" i="27" s="1"/>
  <c r="O87" i="8"/>
  <c r="N87"/>
  <c r="M87"/>
  <c r="L87"/>
  <c r="P87" s="1"/>
  <c r="Q87" s="1"/>
  <c r="K87"/>
  <c r="A4" i="27" s="1"/>
  <c r="R86" i="8"/>
  <c r="E4" i="25" s="1"/>
  <c r="O86" i="8"/>
  <c r="N86"/>
  <c r="M86"/>
  <c r="L86"/>
  <c r="P86" s="1"/>
  <c r="Q86" s="1"/>
  <c r="K86"/>
  <c r="A4" i="25" s="1"/>
  <c r="R85" i="8"/>
  <c r="E4" i="26" s="1"/>
  <c r="O85" i="8"/>
  <c r="N85"/>
  <c r="M85"/>
  <c r="L85"/>
  <c r="P85" s="1"/>
  <c r="Q85" s="1"/>
  <c r="K85"/>
  <c r="R84"/>
  <c r="E4" i="24" s="1"/>
  <c r="O84" i="8"/>
  <c r="N84"/>
  <c r="M84"/>
  <c r="L84"/>
  <c r="P84" s="1"/>
  <c r="Q84" s="1"/>
  <c r="K84"/>
  <c r="A4" i="24" s="1"/>
  <c r="R83" i="8"/>
  <c r="E4" i="23" s="1"/>
  <c r="O83" i="8"/>
  <c r="N83"/>
  <c r="M83"/>
  <c r="L83"/>
  <c r="P83" s="1"/>
  <c r="Q83" s="1"/>
  <c r="K83"/>
  <c r="A4" i="23" s="1"/>
  <c r="R82" i="8"/>
  <c r="O82"/>
  <c r="N82"/>
  <c r="M82"/>
  <c r="L82"/>
  <c r="P82" s="1"/>
  <c r="Q82" s="1"/>
  <c r="K82"/>
  <c r="R81"/>
  <c r="E4" i="22" s="1"/>
  <c r="O81" i="8"/>
  <c r="N81"/>
  <c r="M81"/>
  <c r="L81"/>
  <c r="P81" s="1"/>
  <c r="Q81" s="1"/>
  <c r="K81"/>
  <c r="A4" i="22" s="1"/>
  <c r="R80" i="8"/>
  <c r="E4" i="20" s="1"/>
  <c r="O80" i="8"/>
  <c r="N80"/>
  <c r="M80"/>
  <c r="L80"/>
  <c r="P80" s="1"/>
  <c r="Q80" s="1"/>
  <c r="K80"/>
  <c r="A4" i="20" s="1"/>
  <c r="R79" i="8"/>
  <c r="O79"/>
  <c r="N79"/>
  <c r="M79"/>
  <c r="L79"/>
  <c r="P79" s="1"/>
  <c r="Q79" s="1"/>
  <c r="K79"/>
  <c r="R78"/>
  <c r="E4" i="18" s="1"/>
  <c r="O78" i="8"/>
  <c r="N78"/>
  <c r="M78"/>
  <c r="L78"/>
  <c r="P78" s="1"/>
  <c r="Q78" s="1"/>
  <c r="K78"/>
  <c r="A4" i="18" s="1"/>
  <c r="R77" i="8"/>
  <c r="O77"/>
  <c r="N77"/>
  <c r="M77"/>
  <c r="L77"/>
  <c r="P77" s="1"/>
  <c r="Q77" s="1"/>
  <c r="K77"/>
  <c r="A4" i="17" s="1"/>
  <c r="R76" i="8"/>
  <c r="E4" i="16" s="1"/>
  <c r="O76" i="8"/>
  <c r="N76"/>
  <c r="M76"/>
  <c r="L76"/>
  <c r="P76" s="1"/>
  <c r="Q76" s="1"/>
  <c r="K76"/>
  <c r="A4" i="16" s="1"/>
  <c r="R75" i="8"/>
  <c r="O75"/>
  <c r="N75"/>
  <c r="M75"/>
  <c r="L75"/>
  <c r="P75" s="1"/>
  <c r="Q75" s="1"/>
  <c r="K75"/>
  <c r="A4" i="15" s="1"/>
  <c r="R74" i="8"/>
  <c r="O74"/>
  <c r="N74"/>
  <c r="M74"/>
  <c r="L74"/>
  <c r="P74" s="1"/>
  <c r="Q74" s="1"/>
  <c r="K74"/>
  <c r="R73"/>
  <c r="O73"/>
  <c r="N73"/>
  <c r="M73"/>
  <c r="L73"/>
  <c r="P73" s="1"/>
  <c r="Q73" s="1"/>
  <c r="K73"/>
  <c r="R72"/>
  <c r="O72"/>
  <c r="N72"/>
  <c r="M72"/>
  <c r="L72"/>
  <c r="P72" s="1"/>
  <c r="Q72" s="1"/>
  <c r="K72"/>
  <c r="R71"/>
  <c r="O71"/>
  <c r="N71"/>
  <c r="M71"/>
  <c r="L71"/>
  <c r="P71" s="1"/>
  <c r="Q71" s="1"/>
  <c r="K71"/>
  <c r="R70"/>
  <c r="O70"/>
  <c r="N70"/>
  <c r="M70"/>
  <c r="L70"/>
  <c r="P70" s="1"/>
  <c r="Q70" s="1"/>
  <c r="K70"/>
  <c r="R69"/>
  <c r="O69"/>
  <c r="N69"/>
  <c r="M69"/>
  <c r="L69"/>
  <c r="P69" s="1"/>
  <c r="Q69" s="1"/>
  <c r="K69"/>
  <c r="R68"/>
  <c r="O68"/>
  <c r="N68"/>
  <c r="M68"/>
  <c r="L68"/>
  <c r="P68" s="1"/>
  <c r="Q68" s="1"/>
  <c r="K68"/>
  <c r="R67"/>
  <c r="O67"/>
  <c r="N67"/>
  <c r="M67"/>
  <c r="L67"/>
  <c r="P67" s="1"/>
  <c r="Q67" s="1"/>
  <c r="K67"/>
  <c r="R66"/>
  <c r="O66"/>
  <c r="N66"/>
  <c r="M66"/>
  <c r="L66"/>
  <c r="P66" s="1"/>
  <c r="Q66" s="1"/>
  <c r="K66"/>
  <c r="R65"/>
  <c r="O65"/>
  <c r="N65"/>
  <c r="M65"/>
  <c r="L65"/>
  <c r="P65" s="1"/>
  <c r="Q65" s="1"/>
  <c r="K65"/>
  <c r="R64"/>
  <c r="O64"/>
  <c r="N64"/>
  <c r="M64"/>
  <c r="L64"/>
  <c r="P64" s="1"/>
  <c r="Q64" s="1"/>
  <c r="K64"/>
  <c r="R63"/>
  <c r="O63"/>
  <c r="N63"/>
  <c r="M63"/>
  <c r="L63"/>
  <c r="P63" s="1"/>
  <c r="Q63" s="1"/>
  <c r="K63"/>
  <c r="R62"/>
  <c r="O62"/>
  <c r="N62"/>
  <c r="M62"/>
  <c r="L62"/>
  <c r="P62" s="1"/>
  <c r="Q62" s="1"/>
  <c r="K62"/>
  <c r="R61"/>
  <c r="O61"/>
  <c r="N61"/>
  <c r="M61"/>
  <c r="L61"/>
  <c r="P61" s="1"/>
  <c r="Q61" s="1"/>
  <c r="K61"/>
  <c r="R60"/>
  <c r="O60"/>
  <c r="N60"/>
  <c r="M60"/>
  <c r="L60"/>
  <c r="P60" s="1"/>
  <c r="Q60" s="1"/>
  <c r="K60"/>
  <c r="R59"/>
  <c r="O59"/>
  <c r="N59"/>
  <c r="M59"/>
  <c r="L59"/>
  <c r="P59" s="1"/>
  <c r="Q59" s="1"/>
  <c r="K59"/>
  <c r="R58"/>
  <c r="O58"/>
  <c r="N58"/>
  <c r="M58"/>
  <c r="L58"/>
  <c r="P58" s="1"/>
  <c r="Q58" s="1"/>
  <c r="K58"/>
  <c r="R57"/>
  <c r="O57"/>
  <c r="N57"/>
  <c r="M57"/>
  <c r="L57"/>
  <c r="P57" s="1"/>
  <c r="Q57" s="1"/>
  <c r="K57"/>
  <c r="R56"/>
  <c r="O56"/>
  <c r="N56"/>
  <c r="M56"/>
  <c r="L56"/>
  <c r="P56" s="1"/>
  <c r="Q56" s="1"/>
  <c r="K56"/>
  <c r="R55"/>
  <c r="O55"/>
  <c r="N55"/>
  <c r="M55"/>
  <c r="L55"/>
  <c r="P55" s="1"/>
  <c r="Q55" s="1"/>
  <c r="K55"/>
  <c r="R54"/>
  <c r="O54"/>
  <c r="N54"/>
  <c r="M54"/>
  <c r="L54"/>
  <c r="P54" s="1"/>
  <c r="Q54" s="1"/>
  <c r="K54"/>
  <c r="R53"/>
  <c r="O53"/>
  <c r="N53"/>
  <c r="M53"/>
  <c r="L53"/>
  <c r="P53" s="1"/>
  <c r="Q53" s="1"/>
  <c r="K53"/>
  <c r="R52"/>
  <c r="O52"/>
  <c r="N52"/>
  <c r="M52"/>
  <c r="L52"/>
  <c r="P52" s="1"/>
  <c r="Q52" s="1"/>
  <c r="K52"/>
  <c r="R51"/>
  <c r="O51"/>
  <c r="N51"/>
  <c r="M51"/>
  <c r="L51"/>
  <c r="P51" s="1"/>
  <c r="Q51" s="1"/>
  <c r="K51"/>
  <c r="R50"/>
  <c r="O50"/>
  <c r="N50"/>
  <c r="M50"/>
  <c r="L50"/>
  <c r="P50" s="1"/>
  <c r="Q50" s="1"/>
  <c r="K50"/>
  <c r="R49"/>
  <c r="O49"/>
  <c r="N49"/>
  <c r="M49"/>
  <c r="L49"/>
  <c r="P49" s="1"/>
  <c r="Q49" s="1"/>
  <c r="K49"/>
  <c r="R48"/>
  <c r="O48"/>
  <c r="N48"/>
  <c r="M48"/>
  <c r="L48"/>
  <c r="P48" s="1"/>
  <c r="Q48" s="1"/>
  <c r="K48"/>
  <c r="R47"/>
  <c r="O47"/>
  <c r="N47"/>
  <c r="M47"/>
  <c r="L47"/>
  <c r="P47" s="1"/>
  <c r="Q47" s="1"/>
  <c r="K47"/>
  <c r="R46"/>
  <c r="E4" i="19" s="1"/>
  <c r="O46" i="8"/>
  <c r="N46"/>
  <c r="M46"/>
  <c r="L46"/>
  <c r="P46" s="1"/>
  <c r="Q46" s="1"/>
  <c r="K46"/>
  <c r="A4" i="19" s="1"/>
  <c r="R45" i="8"/>
  <c r="O45"/>
  <c r="N45"/>
  <c r="M45"/>
  <c r="L45"/>
  <c r="P45" s="1"/>
  <c r="Q45" s="1"/>
  <c r="K45"/>
  <c r="R44"/>
  <c r="O44"/>
  <c r="N44"/>
  <c r="M44"/>
  <c r="L44"/>
  <c r="P44" s="1"/>
  <c r="Q44" s="1"/>
  <c r="K44"/>
  <c r="R43"/>
  <c r="O43"/>
  <c r="N43"/>
  <c r="M43"/>
  <c r="L43"/>
  <c r="P43" s="1"/>
  <c r="Q43" s="1"/>
  <c r="K43"/>
  <c r="R42"/>
  <c r="O42"/>
  <c r="N42"/>
  <c r="M42"/>
  <c r="L42"/>
  <c r="P42" s="1"/>
  <c r="Q42" s="1"/>
  <c r="K42"/>
  <c r="R41"/>
  <c r="O41"/>
  <c r="N41"/>
  <c r="M41"/>
  <c r="L41"/>
  <c r="P41" s="1"/>
  <c r="Q41" s="1"/>
  <c r="K41"/>
  <c r="R40"/>
  <c r="O40"/>
  <c r="N40"/>
  <c r="M40"/>
  <c r="L40"/>
  <c r="P40" s="1"/>
  <c r="Q40" s="1"/>
  <c r="K40"/>
  <c r="R39"/>
  <c r="O39"/>
  <c r="N39"/>
  <c r="M39"/>
  <c r="L39"/>
  <c r="P39" s="1"/>
  <c r="Q39" s="1"/>
  <c r="K39"/>
  <c r="R38"/>
  <c r="O38"/>
  <c r="N38"/>
  <c r="M38"/>
  <c r="L38"/>
  <c r="P38" s="1"/>
  <c r="Q38" s="1"/>
  <c r="K38"/>
  <c r="R37"/>
  <c r="O37"/>
  <c r="N37"/>
  <c r="M37"/>
  <c r="L37"/>
  <c r="P37" s="1"/>
  <c r="Q37" s="1"/>
  <c r="K37"/>
  <c r="R36"/>
  <c r="O36"/>
  <c r="N36"/>
  <c r="M36"/>
  <c r="L36"/>
  <c r="P36" s="1"/>
  <c r="Q36" s="1"/>
  <c r="K36"/>
  <c r="R35"/>
  <c r="O35"/>
  <c r="N35"/>
  <c r="M35"/>
  <c r="L35"/>
  <c r="P35" s="1"/>
  <c r="Q35" s="1"/>
  <c r="K35"/>
  <c r="R34"/>
  <c r="O34"/>
  <c r="N34"/>
  <c r="M34"/>
  <c r="L34"/>
  <c r="P34" s="1"/>
  <c r="Q34" s="1"/>
  <c r="K34"/>
  <c r="R33"/>
  <c r="O33"/>
  <c r="N33"/>
  <c r="M33"/>
  <c r="L33"/>
  <c r="P33" s="1"/>
  <c r="Q33" s="1"/>
  <c r="K33"/>
  <c r="R32"/>
  <c r="O32"/>
  <c r="N32"/>
  <c r="M32"/>
  <c r="L32"/>
  <c r="P32" s="1"/>
  <c r="Q32" s="1"/>
  <c r="K32"/>
  <c r="R31"/>
  <c r="O31"/>
  <c r="N31"/>
  <c r="M31"/>
  <c r="L31"/>
  <c r="P31" s="1"/>
  <c r="Q31" s="1"/>
  <c r="K31"/>
  <c r="R30"/>
  <c r="O30"/>
  <c r="N30"/>
  <c r="M30"/>
  <c r="L30"/>
  <c r="P30" s="1"/>
  <c r="Q30" s="1"/>
  <c r="K30"/>
  <c r="R29"/>
  <c r="O29"/>
  <c r="N29"/>
  <c r="M29"/>
  <c r="L29"/>
  <c r="P29" s="1"/>
  <c r="Q29" s="1"/>
  <c r="K29"/>
  <c r="R28"/>
  <c r="O28"/>
  <c r="N28"/>
  <c r="M28"/>
  <c r="L28"/>
  <c r="P28" s="1"/>
  <c r="Q28" s="1"/>
  <c r="K28"/>
  <c r="R27"/>
  <c r="O27"/>
  <c r="N27"/>
  <c r="M27"/>
  <c r="L27"/>
  <c r="P27" s="1"/>
  <c r="Q27" s="1"/>
  <c r="K27"/>
  <c r="R26"/>
  <c r="O26"/>
  <c r="N26"/>
  <c r="M26"/>
  <c r="L26"/>
  <c r="P26" s="1"/>
  <c r="Q26" s="1"/>
  <c r="K26"/>
  <c r="R25"/>
  <c r="O25"/>
  <c r="N25"/>
  <c r="M25"/>
  <c r="L25"/>
  <c r="P25" s="1"/>
  <c r="Q25" s="1"/>
  <c r="K25"/>
  <c r="R24"/>
  <c r="O24"/>
  <c r="N24"/>
  <c r="M24"/>
  <c r="L24"/>
  <c r="P24" s="1"/>
  <c r="Q24" s="1"/>
  <c r="K24"/>
  <c r="R23"/>
  <c r="O23"/>
  <c r="N23"/>
  <c r="M23"/>
  <c r="L23"/>
  <c r="P23" s="1"/>
  <c r="Q23" s="1"/>
  <c r="K23"/>
  <c r="R22"/>
  <c r="O22"/>
  <c r="N22"/>
  <c r="M22"/>
  <c r="L22"/>
  <c r="P22" s="1"/>
  <c r="Q22" s="1"/>
  <c r="K22"/>
  <c r="R21"/>
  <c r="O21"/>
  <c r="N21"/>
  <c r="M21"/>
  <c r="L21"/>
  <c r="P21" s="1"/>
  <c r="Q21" s="1"/>
  <c r="K21"/>
  <c r="R20"/>
  <c r="O20"/>
  <c r="N20"/>
  <c r="M20"/>
  <c r="L20"/>
  <c r="P20" s="1"/>
  <c r="Q20" s="1"/>
  <c r="K20"/>
  <c r="R19"/>
  <c r="O19"/>
  <c r="N19"/>
  <c r="M19"/>
  <c r="L19"/>
  <c r="P19" s="1"/>
  <c r="Q19" s="1"/>
  <c r="K19"/>
  <c r="R18"/>
  <c r="O18"/>
  <c r="N18"/>
  <c r="M18"/>
  <c r="L18"/>
  <c r="P18" s="1"/>
  <c r="Q18" s="1"/>
  <c r="K18"/>
  <c r="R17"/>
  <c r="O17"/>
  <c r="N17"/>
  <c r="M17"/>
  <c r="L17"/>
  <c r="P17" s="1"/>
  <c r="Q17" s="1"/>
  <c r="K17"/>
  <c r="R16"/>
  <c r="O16"/>
  <c r="N16"/>
  <c r="M16"/>
  <c r="L16"/>
  <c r="P16" s="1"/>
  <c r="Q16" s="1"/>
  <c r="K16"/>
  <c r="R15"/>
  <c r="O15"/>
  <c r="N15"/>
  <c r="M15"/>
  <c r="L15"/>
  <c r="P15" s="1"/>
  <c r="Q15" s="1"/>
  <c r="K15"/>
  <c r="R14"/>
  <c r="O14"/>
  <c r="N14"/>
  <c r="M14"/>
  <c r="L14"/>
  <c r="P14" s="1"/>
  <c r="Q14" s="1"/>
  <c r="K14"/>
  <c r="R13"/>
  <c r="O13"/>
  <c r="N13"/>
  <c r="M13"/>
  <c r="L13"/>
  <c r="P13" s="1"/>
  <c r="Q13" s="1"/>
  <c r="K13"/>
  <c r="R12"/>
  <c r="O12"/>
  <c r="N12"/>
  <c r="M12"/>
  <c r="L12"/>
  <c r="P12" s="1"/>
  <c r="Q12" s="1"/>
  <c r="K12"/>
  <c r="R11"/>
  <c r="O11"/>
  <c r="N11"/>
  <c r="M11"/>
  <c r="L11"/>
  <c r="P11" s="1"/>
  <c r="Q11" s="1"/>
  <c r="K11"/>
  <c r="R10"/>
  <c r="O10"/>
  <c r="N10"/>
  <c r="M10"/>
  <c r="L10"/>
  <c r="P10" s="1"/>
  <c r="Q10" s="1"/>
  <c r="K10"/>
  <c r="R9"/>
  <c r="O9"/>
  <c r="N9"/>
  <c r="M9"/>
  <c r="L9"/>
  <c r="P9" s="1"/>
  <c r="Q9" s="1"/>
  <c r="K9"/>
  <c r="R8"/>
  <c r="O8"/>
  <c r="N8"/>
  <c r="M8"/>
  <c r="L8"/>
  <c r="P8" s="1"/>
  <c r="Q8" s="1"/>
  <c r="K8"/>
  <c r="D4" i="15" l="1"/>
  <c r="D4" i="17"/>
  <c r="D4" i="18"/>
  <c r="D4" i="19"/>
  <c r="D4" i="20"/>
  <c r="Q100" i="8"/>
  <c r="Q114"/>
  <c r="D4" i="25"/>
  <c r="D4" i="30"/>
  <c r="D4" i="24"/>
  <c r="D4" i="26"/>
  <c r="D4" i="33"/>
  <c r="D4" i="34"/>
  <c r="D4" i="35"/>
  <c r="D4" i="36"/>
  <c r="D4" i="37"/>
  <c r="D4" i="28"/>
  <c r="D4" i="16"/>
</calcChain>
</file>

<file path=xl/sharedStrings.xml><?xml version="1.0" encoding="utf-8"?>
<sst xmlns="http://schemas.openxmlformats.org/spreadsheetml/2006/main" count="2400" uniqueCount="743">
  <si>
    <t>Номер вузла</t>
  </si>
  <si>
    <t>Номер планшета</t>
  </si>
  <si>
    <t>**- заповнюються після отримання інформації представників ТОВ «БІЛОЦЕРКІВВОДА»</t>
  </si>
  <si>
    <t>Примітки</t>
  </si>
  <si>
    <t>Матеріал</t>
  </si>
  <si>
    <t>Діаметр, м</t>
  </si>
  <si>
    <t>Інформаційна картка вузла
водопровідної мережі ТОВ «БІЛОЦЕРКІВВОДА»</t>
  </si>
  <si>
    <t>Висотна  відмітка центра люка колодязя, м</t>
  </si>
  <si>
    <t>Глибина залягання, м</t>
  </si>
  <si>
    <t>Діаметр трубопроводу, мм</t>
  </si>
  <si>
    <t>№ поз. трубопроводу</t>
  </si>
  <si>
    <t>Тип</t>
  </si>
  <si>
    <t>Діаметр засувки, мм</t>
  </si>
  <si>
    <t>Параметри водопровідної мережі**:</t>
  </si>
  <si>
    <t>Номенклатурний номер вузла*:</t>
  </si>
  <si>
    <t>Примітки GPS точки</t>
  </si>
  <si>
    <t>глибина залягання надається з урахуванням висоти кришки люка</t>
  </si>
  <si>
    <t>Колодязь**:</t>
  </si>
  <si>
    <t>Люк**:</t>
  </si>
  <si>
    <t>Засувки**:</t>
  </si>
  <si>
    <t>*- інформація надається представниками ТОВ «ЕКСПЕРТЦЕНТР»</t>
  </si>
  <si>
    <t>Типи колодязів: вузловий (приєднання), пожгідрант, вантуз, випуск води з трубопроводу</t>
  </si>
  <si>
    <t>Представник ТОВ "ЕКСПЕРТЦЕНТР" _____________________________</t>
  </si>
  <si>
    <t>Представник ТОВ "БІЛОЦЕРКІВВОДА" _____________________________</t>
  </si>
  <si>
    <t>Положення
відкр/закр</t>
  </si>
  <si>
    <t>Схема розв’язки колодязя</t>
  </si>
  <si>
    <t>Номер планшету</t>
  </si>
  <si>
    <t>86-7(69)</t>
  </si>
  <si>
    <r>
      <t xml:space="preserve">Таблица для заполнення                                                               </t>
    </r>
    <r>
      <rPr>
        <b/>
        <sz val="16"/>
        <color rgb="FFFF0000"/>
        <rFont val="Cambria"/>
        <family val="1"/>
        <charset val="204"/>
        <scheme val="major"/>
      </rPr>
      <t>*** СТРОГО ДО ОБРАЗЦА</t>
    </r>
  </si>
  <si>
    <t>№п/п</t>
  </si>
  <si>
    <t>Висотна відмітка</t>
  </si>
  <si>
    <t>Координати точок</t>
  </si>
  <si>
    <t>Висотна  відмітка центра люка колодязя Z, м</t>
  </si>
  <si>
    <t>Глибина залягання водопровідної мережі, м*</t>
  </si>
  <si>
    <t>Висотна відмітка низу або лотка труби, м**</t>
  </si>
  <si>
    <t>X</t>
  </si>
  <si>
    <t>Y</t>
  </si>
  <si>
    <t>Z</t>
  </si>
  <si>
    <t>Відмітка</t>
  </si>
  <si>
    <t>Відмітка низу</t>
  </si>
  <si>
    <t>В69-1</t>
  </si>
  <si>
    <t>164,48</t>
  </si>
  <si>
    <t>162,28</t>
  </si>
  <si>
    <t>В69-2</t>
  </si>
  <si>
    <t>163,55</t>
  </si>
  <si>
    <t>161,35</t>
  </si>
  <si>
    <t>В69-3</t>
  </si>
  <si>
    <t>165,01</t>
  </si>
  <si>
    <t>163,11</t>
  </si>
  <si>
    <t>В69-4</t>
  </si>
  <si>
    <t>165,32</t>
  </si>
  <si>
    <t>163,44</t>
  </si>
  <si>
    <t>В69-5</t>
  </si>
  <si>
    <t>164,78</t>
  </si>
  <si>
    <t>162,88</t>
  </si>
  <si>
    <t>В69-6</t>
  </si>
  <si>
    <t>165,15</t>
  </si>
  <si>
    <t>163,25</t>
  </si>
  <si>
    <t>В69-7</t>
  </si>
  <si>
    <t>165,42</t>
  </si>
  <si>
    <t>163,45</t>
  </si>
  <si>
    <t>В69-8</t>
  </si>
  <si>
    <t>164,94</t>
  </si>
  <si>
    <t>162,96</t>
  </si>
  <si>
    <t>В69-9</t>
  </si>
  <si>
    <t>166,61</t>
  </si>
  <si>
    <t>163,89</t>
  </si>
  <si>
    <t>В69-10</t>
  </si>
  <si>
    <t>165,79</t>
  </si>
  <si>
    <t>162,31</t>
  </si>
  <si>
    <t>В69-11</t>
  </si>
  <si>
    <t>166,71</t>
  </si>
  <si>
    <t>164,53</t>
  </si>
  <si>
    <t>В69-12</t>
  </si>
  <si>
    <t>166,33</t>
  </si>
  <si>
    <t>164,01</t>
  </si>
  <si>
    <t>В69-13</t>
  </si>
  <si>
    <t>166,35</t>
  </si>
  <si>
    <t>163,94</t>
  </si>
  <si>
    <t>В69-14</t>
  </si>
  <si>
    <t>166,17</t>
  </si>
  <si>
    <t>163,92</t>
  </si>
  <si>
    <t>В69-15</t>
  </si>
  <si>
    <t>167,02</t>
  </si>
  <si>
    <t>164,57</t>
  </si>
  <si>
    <t>В69-16</t>
  </si>
  <si>
    <t>167,21</t>
  </si>
  <si>
    <t>165,75</t>
  </si>
  <si>
    <t>В69-17</t>
  </si>
  <si>
    <t>167,55</t>
  </si>
  <si>
    <t>165,57</t>
  </si>
  <si>
    <t>В69-18</t>
  </si>
  <si>
    <t>166,72</t>
  </si>
  <si>
    <t>164,58</t>
  </si>
  <si>
    <t>В69-19</t>
  </si>
  <si>
    <t>166,57</t>
  </si>
  <si>
    <t>164,23</t>
  </si>
  <si>
    <t>В69-20</t>
  </si>
  <si>
    <t>166,30</t>
  </si>
  <si>
    <t>163,17</t>
  </si>
  <si>
    <t>В69-21</t>
  </si>
  <si>
    <t>166,79</t>
  </si>
  <si>
    <t>В69-22</t>
  </si>
  <si>
    <t>165,98</t>
  </si>
  <si>
    <t>В69-23</t>
  </si>
  <si>
    <t>165,97</t>
  </si>
  <si>
    <t>В69-24</t>
  </si>
  <si>
    <t>163,52</t>
  </si>
  <si>
    <t>В69-25</t>
  </si>
  <si>
    <t>166,70</t>
  </si>
  <si>
    <t>В69-26</t>
  </si>
  <si>
    <t>166,24</t>
  </si>
  <si>
    <t>В69-27</t>
  </si>
  <si>
    <t>166,44</t>
  </si>
  <si>
    <t>164,41</t>
  </si>
  <si>
    <t>В69-28</t>
  </si>
  <si>
    <t>165,88</t>
  </si>
  <si>
    <t>163,71</t>
  </si>
  <si>
    <t>В69-29</t>
  </si>
  <si>
    <t>166,38</t>
  </si>
  <si>
    <t>164,50</t>
  </si>
  <si>
    <t>В69-30</t>
  </si>
  <si>
    <t>167,37</t>
  </si>
  <si>
    <t>164,52</t>
  </si>
  <si>
    <t>В69-31</t>
  </si>
  <si>
    <t>168,15</t>
  </si>
  <si>
    <t>166,02</t>
  </si>
  <si>
    <t>В69-32</t>
  </si>
  <si>
    <t>166,23</t>
  </si>
  <si>
    <t>164,33</t>
  </si>
  <si>
    <t>В69-33</t>
  </si>
  <si>
    <t>165,46</t>
  </si>
  <si>
    <t>164,30</t>
  </si>
  <si>
    <t>В69-35</t>
  </si>
  <si>
    <t>166,77</t>
  </si>
  <si>
    <t>164,90</t>
  </si>
  <si>
    <t>В69-36</t>
  </si>
  <si>
    <t>166,58</t>
  </si>
  <si>
    <t>164,69</t>
  </si>
  <si>
    <t>В69-37</t>
  </si>
  <si>
    <t>166,99</t>
  </si>
  <si>
    <t>164,71</t>
  </si>
  <si>
    <t>В69-100</t>
  </si>
  <si>
    <t>168,26</t>
  </si>
  <si>
    <t>164,56</t>
  </si>
  <si>
    <t>В69-101</t>
  </si>
  <si>
    <t>164,11</t>
  </si>
  <si>
    <t>В69-102</t>
  </si>
  <si>
    <t>165,62</t>
  </si>
  <si>
    <t>164,46</t>
  </si>
  <si>
    <t>В69-103</t>
  </si>
  <si>
    <t>167,64</t>
  </si>
  <si>
    <t>В69-38</t>
  </si>
  <si>
    <t>167,74</t>
  </si>
  <si>
    <t>164,74</t>
  </si>
  <si>
    <t>В69-39</t>
  </si>
  <si>
    <t>167,00</t>
  </si>
  <si>
    <t>165,07</t>
  </si>
  <si>
    <t>В69-40</t>
  </si>
  <si>
    <t>166,90</t>
  </si>
  <si>
    <t>164,37</t>
  </si>
  <si>
    <t>В69-41</t>
  </si>
  <si>
    <t>164,35</t>
  </si>
  <si>
    <t>В69-42</t>
  </si>
  <si>
    <t>164,36</t>
  </si>
  <si>
    <t>В69-43</t>
  </si>
  <si>
    <t>164,45</t>
  </si>
  <si>
    <t>В69-44</t>
  </si>
  <si>
    <t>166,65</t>
  </si>
  <si>
    <t>165,00</t>
  </si>
  <si>
    <t>В69-45</t>
  </si>
  <si>
    <t>167,09</t>
  </si>
  <si>
    <t>В69-46</t>
  </si>
  <si>
    <t>167,07</t>
  </si>
  <si>
    <t>В69-47</t>
  </si>
  <si>
    <t>165,53</t>
  </si>
  <si>
    <t>163,84</t>
  </si>
  <si>
    <t>В69-48</t>
  </si>
  <si>
    <t>165,66</t>
  </si>
  <si>
    <t>163,56</t>
  </si>
  <si>
    <t>В69-49</t>
  </si>
  <si>
    <t>165,05</t>
  </si>
  <si>
    <t>В69-50</t>
  </si>
  <si>
    <t>166,73</t>
  </si>
  <si>
    <t>165,08</t>
  </si>
  <si>
    <t>В69-51</t>
  </si>
  <si>
    <t>165,25</t>
  </si>
  <si>
    <t>В69-52</t>
  </si>
  <si>
    <t>165,20</t>
  </si>
  <si>
    <t>В69-53</t>
  </si>
  <si>
    <t>163,65</t>
  </si>
  <si>
    <t>161,39</t>
  </si>
  <si>
    <t>В69-54</t>
  </si>
  <si>
    <t>163,53</t>
  </si>
  <si>
    <t>161,48</t>
  </si>
  <si>
    <t>В69-55</t>
  </si>
  <si>
    <t>164,06</t>
  </si>
  <si>
    <t>162,06</t>
  </si>
  <si>
    <t>В69-56</t>
  </si>
  <si>
    <t>164,14</t>
  </si>
  <si>
    <t>162,37</t>
  </si>
  <si>
    <t>В69-57</t>
  </si>
  <si>
    <t>В69-58</t>
  </si>
  <si>
    <t>164,47</t>
  </si>
  <si>
    <t>162,43</t>
  </si>
  <si>
    <t>В69-59</t>
  </si>
  <si>
    <t>162,71</t>
  </si>
  <si>
    <t>В69-60</t>
  </si>
  <si>
    <t>162,65</t>
  </si>
  <si>
    <t>В69-61</t>
  </si>
  <si>
    <t>165,73</t>
  </si>
  <si>
    <t>163,50</t>
  </si>
  <si>
    <t>В69-62</t>
  </si>
  <si>
    <t>164,63</t>
  </si>
  <si>
    <t>В69-63</t>
  </si>
  <si>
    <t>167,81</t>
  </si>
  <si>
    <t>165,72</t>
  </si>
  <si>
    <t>В69-64</t>
  </si>
  <si>
    <t>168,05</t>
  </si>
  <si>
    <t>165,93</t>
  </si>
  <si>
    <t>В69-65</t>
  </si>
  <si>
    <t>165,29</t>
  </si>
  <si>
    <t>163,09</t>
  </si>
  <si>
    <t>В69-66</t>
  </si>
  <si>
    <t>165,51</t>
  </si>
  <si>
    <t>В69-67</t>
  </si>
  <si>
    <t>165,47</t>
  </si>
  <si>
    <t>164,89</t>
  </si>
  <si>
    <t>В69-68</t>
  </si>
  <si>
    <t>165,63</t>
  </si>
  <si>
    <t>164,55</t>
  </si>
  <si>
    <t>В69-70</t>
  </si>
  <si>
    <t>164,03</t>
  </si>
  <si>
    <t>В69-71</t>
  </si>
  <si>
    <t>165,83</t>
  </si>
  <si>
    <t>163,96</t>
  </si>
  <si>
    <t>В69-72</t>
  </si>
  <si>
    <t>165,54</t>
  </si>
  <si>
    <t>163,24</t>
  </si>
  <si>
    <t>В69-73</t>
  </si>
  <si>
    <t>165,95</t>
  </si>
  <si>
    <t>В69-74</t>
  </si>
  <si>
    <t>165,35</t>
  </si>
  <si>
    <t>В69-75</t>
  </si>
  <si>
    <t>165,11</t>
  </si>
  <si>
    <t>163,81</t>
  </si>
  <si>
    <t>В69-76</t>
  </si>
  <si>
    <t>164,97</t>
  </si>
  <si>
    <t>В69-77</t>
  </si>
  <si>
    <t>164,86</t>
  </si>
  <si>
    <t>163,37</t>
  </si>
  <si>
    <t>В69-78</t>
  </si>
  <si>
    <t>164,64</t>
  </si>
  <si>
    <t>162,34</t>
  </si>
  <si>
    <t>В69-79</t>
  </si>
  <si>
    <t>164,72</t>
  </si>
  <si>
    <t>В69-80</t>
  </si>
  <si>
    <t>В69-81</t>
  </si>
  <si>
    <t>В69-82</t>
  </si>
  <si>
    <t>163,95</t>
  </si>
  <si>
    <t>161,65</t>
  </si>
  <si>
    <t>В69-83</t>
  </si>
  <si>
    <t>164,20</t>
  </si>
  <si>
    <t>162,15</t>
  </si>
  <si>
    <t>В69-84</t>
  </si>
  <si>
    <t>163,54</t>
  </si>
  <si>
    <t>161,27</t>
  </si>
  <si>
    <t>В69-85</t>
  </si>
  <si>
    <t>161,20</t>
  </si>
  <si>
    <t>В69-86</t>
  </si>
  <si>
    <t>163,18</t>
  </si>
  <si>
    <t>160,95</t>
  </si>
  <si>
    <t>В69-87</t>
  </si>
  <si>
    <t>164,77</t>
  </si>
  <si>
    <t>162,97</t>
  </si>
  <si>
    <t>В69-88</t>
  </si>
  <si>
    <t>162,98</t>
  </si>
  <si>
    <t>160,86</t>
  </si>
  <si>
    <t>В69-89</t>
  </si>
  <si>
    <t>162,95</t>
  </si>
  <si>
    <t>160,81</t>
  </si>
  <si>
    <t>В69-90</t>
  </si>
  <si>
    <t>163,01</t>
  </si>
  <si>
    <t>160,74</t>
  </si>
  <si>
    <t>В69-91</t>
  </si>
  <si>
    <t>166,42</t>
  </si>
  <si>
    <t>В69-92</t>
  </si>
  <si>
    <t>167,03</t>
  </si>
  <si>
    <t>В69-93</t>
  </si>
  <si>
    <t>168,23</t>
  </si>
  <si>
    <t>В69-94</t>
  </si>
  <si>
    <t>168,22</t>
  </si>
  <si>
    <t>В69-95</t>
  </si>
  <si>
    <t>168,20</t>
  </si>
  <si>
    <t>В69-96</t>
  </si>
  <si>
    <t>168,30</t>
  </si>
  <si>
    <t>В69-97</t>
  </si>
  <si>
    <t>168,32</t>
  </si>
  <si>
    <t>В69-98</t>
  </si>
  <si>
    <t>В69-99</t>
  </si>
  <si>
    <t>168,25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</si>
  <si>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69-153-65ж</t>
    </r>
  </si>
  <si>
    <t>В69-65ж</t>
  </si>
  <si>
    <t>сталь</t>
  </si>
  <si>
    <t>з/б</t>
  </si>
  <si>
    <t>чавун</t>
  </si>
  <si>
    <t>відкр.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</si>
  <si>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69-153-65є</t>
    </r>
  </si>
  <si>
    <t>В69-65є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</si>
  <si>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69-153-65д</t>
    </r>
  </si>
  <si>
    <t>В69-65д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</si>
  <si>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69-153-65г</t>
    </r>
  </si>
  <si>
    <t>В69-65г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</si>
  <si>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69-153-65в</t>
    </r>
  </si>
  <si>
    <t>В69-65в</t>
  </si>
  <si>
    <t>до ж/б № 92</t>
  </si>
  <si>
    <t>п/е</t>
  </si>
  <si>
    <t>цеглян.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</si>
  <si>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69-153-65б</t>
    </r>
  </si>
  <si>
    <t>В69-65б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</si>
  <si>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69-153-65а</t>
    </r>
  </si>
  <si>
    <t>В69-65а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</si>
  <si>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69-153-65</t>
    </r>
  </si>
  <si>
    <t>до ж/б № 84</t>
  </si>
  <si>
    <t>до ж/б № 83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</si>
  <si>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69-153-66</t>
    </r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</si>
  <si>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69-153-67</t>
    </r>
  </si>
  <si>
    <t>до ж/б № 82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</si>
  <si>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69-153-68</t>
    </r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</si>
  <si>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69-153-102</t>
    </r>
  </si>
  <si>
    <t>до ж/б № 80</t>
  </si>
  <si>
    <t>до ж/б № 75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</si>
  <si>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69-153-71</t>
    </r>
  </si>
  <si>
    <t>до ж/б № 78а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</si>
  <si>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69-153-71а</t>
    </r>
  </si>
  <si>
    <t>В69-71а</t>
  </si>
  <si>
    <t>до ж/б № 69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</si>
  <si>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69-153-72</t>
    </r>
  </si>
  <si>
    <t>до в/к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</si>
  <si>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69-153-74</t>
    </r>
  </si>
  <si>
    <t>до ж/б № 66</t>
  </si>
  <si>
    <t>до ж/б № 61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</si>
  <si>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69-153-75</t>
    </r>
  </si>
  <si>
    <t>до ж/б № 64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</si>
  <si>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69-153-76</t>
    </r>
  </si>
  <si>
    <t>до ж/б № 59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</si>
  <si>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69-153-77</t>
    </r>
  </si>
  <si>
    <t>до ж/б № 57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</si>
  <si>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69-153-78</t>
    </r>
  </si>
  <si>
    <t>до ж/б № 55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</si>
  <si>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69-153-79</t>
    </r>
  </si>
  <si>
    <t>до ж/б № 42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</si>
  <si>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69-153-80</t>
    </r>
  </si>
  <si>
    <t>до ж/б № 49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</si>
  <si>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69-153-81</t>
    </r>
  </si>
  <si>
    <t>до ж/б № 40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</si>
  <si>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69-153-82</t>
    </r>
  </si>
  <si>
    <t>п/е до ж/б № 43,45</t>
  </si>
  <si>
    <t>гумокорд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</si>
  <si>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69-153-82а</t>
    </r>
  </si>
  <si>
    <t>В69-82а</t>
  </si>
  <si>
    <t>п/е до ж/б № 45</t>
  </si>
  <si>
    <t>п/е до ж/б № 43</t>
  </si>
  <si>
    <t>цегляний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</si>
  <si>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69-153-84</t>
    </r>
  </si>
  <si>
    <t xml:space="preserve"> до ж/б № 27</t>
  </si>
  <si>
    <t>до ж/б № 29</t>
  </si>
  <si>
    <t>до ж/б № 39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</si>
  <si>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69-153-85</t>
    </r>
  </si>
  <si>
    <t xml:space="preserve"> до ж/б № 34</t>
  </si>
  <si>
    <t>до ж/б № 25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</si>
  <si>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69-153-86</t>
    </r>
  </si>
  <si>
    <t>до ж/б № 32</t>
  </si>
  <si>
    <t xml:space="preserve"> до ж/б № 21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</si>
  <si>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69-153-88</t>
    </r>
  </si>
  <si>
    <t>ПГ</t>
  </si>
  <si>
    <t>2шт.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</si>
  <si>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69-153-89</t>
    </r>
  </si>
  <si>
    <t>86-8(70)</t>
  </si>
  <si>
    <t>В70-1</t>
  </si>
  <si>
    <t>164,73</t>
  </si>
  <si>
    <t>162,46</t>
  </si>
  <si>
    <t>В70-2</t>
  </si>
  <si>
    <t>164,75</t>
  </si>
  <si>
    <t>162,41</t>
  </si>
  <si>
    <t>В70-3</t>
  </si>
  <si>
    <t>163,32</t>
  </si>
  <si>
    <t>160,87</t>
  </si>
  <si>
    <t>165,43</t>
  </si>
  <si>
    <t>163,38</t>
  </si>
  <si>
    <t>В70-4</t>
  </si>
  <si>
    <t>163,27</t>
  </si>
  <si>
    <t>160,43</t>
  </si>
  <si>
    <t>В70-5</t>
  </si>
  <si>
    <t>162,42</t>
  </si>
  <si>
    <t>160,17</t>
  </si>
  <si>
    <t>В70-6</t>
  </si>
  <si>
    <t>160,22</t>
  </si>
  <si>
    <t>157,35</t>
  </si>
  <si>
    <t>В70-7</t>
  </si>
  <si>
    <t>160,30</t>
  </si>
  <si>
    <t>157,54</t>
  </si>
  <si>
    <t>В70-8</t>
  </si>
  <si>
    <t>160,25</t>
  </si>
  <si>
    <t>157,71</t>
  </si>
  <si>
    <t>В70-9</t>
  </si>
  <si>
    <t>159,15</t>
  </si>
  <si>
    <t>156,85</t>
  </si>
  <si>
    <t>В70-10</t>
  </si>
  <si>
    <t>159,12</t>
  </si>
  <si>
    <t>156,81</t>
  </si>
  <si>
    <t>В70-11</t>
  </si>
  <si>
    <t>159,10</t>
  </si>
  <si>
    <t>В70-12</t>
  </si>
  <si>
    <t>159,97</t>
  </si>
  <si>
    <t>156,86</t>
  </si>
  <si>
    <t>В70-13</t>
  </si>
  <si>
    <t>159,85</t>
  </si>
  <si>
    <t>156,87</t>
  </si>
  <si>
    <t>В70-14</t>
  </si>
  <si>
    <t>159,80</t>
  </si>
  <si>
    <t>158,56</t>
  </si>
  <si>
    <t>В70-15</t>
  </si>
  <si>
    <t>159,74</t>
  </si>
  <si>
    <t>158,46</t>
  </si>
  <si>
    <t>В70-16</t>
  </si>
  <si>
    <t>159,84</t>
  </si>
  <si>
    <t>158,36</t>
  </si>
  <si>
    <t>В70-17</t>
  </si>
  <si>
    <t>160,35</t>
  </si>
  <si>
    <t>158,66</t>
  </si>
  <si>
    <t>В70-18</t>
  </si>
  <si>
    <t>160,57</t>
  </si>
  <si>
    <t>158,57</t>
  </si>
  <si>
    <t>В70-19</t>
  </si>
  <si>
    <t>160,23</t>
  </si>
  <si>
    <t>158,25</t>
  </si>
  <si>
    <t>В70-20</t>
  </si>
  <si>
    <t>158,27</t>
  </si>
  <si>
    <t>В70-21</t>
  </si>
  <si>
    <t>160,26</t>
  </si>
  <si>
    <t>157,50</t>
  </si>
  <si>
    <t>В70-22</t>
  </si>
  <si>
    <t>159,19</t>
  </si>
  <si>
    <t>157,14</t>
  </si>
  <si>
    <t>В70-23</t>
  </si>
  <si>
    <t>159,11</t>
  </si>
  <si>
    <t>157,06</t>
  </si>
  <si>
    <t>В70-24</t>
  </si>
  <si>
    <t>157,31</t>
  </si>
  <si>
    <t>В70-25</t>
  </si>
  <si>
    <t>158,88</t>
  </si>
  <si>
    <t>156,84</t>
  </si>
  <si>
    <t>В70-26</t>
  </si>
  <si>
    <t>158,10</t>
  </si>
  <si>
    <t>156,40</t>
  </si>
  <si>
    <t>В70-27</t>
  </si>
  <si>
    <t>158,13</t>
  </si>
  <si>
    <t>156,30</t>
  </si>
  <si>
    <t>В70-28</t>
  </si>
  <si>
    <t>163,20</t>
  </si>
  <si>
    <t>161,42</t>
  </si>
  <si>
    <t>В70-29</t>
  </si>
  <si>
    <t>163,36</t>
  </si>
  <si>
    <t>161,54</t>
  </si>
  <si>
    <t>В70-30</t>
  </si>
  <si>
    <t>162,75</t>
  </si>
  <si>
    <t>161,73</t>
  </si>
  <si>
    <t>В70-31</t>
  </si>
  <si>
    <t>158,05</t>
  </si>
  <si>
    <t>В70-32</t>
  </si>
  <si>
    <t>159,23</t>
  </si>
  <si>
    <t>156,17</t>
  </si>
  <si>
    <t>В70-33</t>
  </si>
  <si>
    <t>160,56</t>
  </si>
  <si>
    <t>В70-34</t>
  </si>
  <si>
    <t>159,44</t>
  </si>
  <si>
    <t>158,02</t>
  </si>
  <si>
    <t>В70-35</t>
  </si>
  <si>
    <t>156,25</t>
  </si>
  <si>
    <t>154,85</t>
  </si>
  <si>
    <t>В70-36</t>
  </si>
  <si>
    <t>161,62</t>
  </si>
  <si>
    <t>159,87</t>
  </si>
  <si>
    <t>В70-37</t>
  </si>
  <si>
    <t>161,00</t>
  </si>
  <si>
    <t>В70-38</t>
  </si>
  <si>
    <t>162,74</t>
  </si>
  <si>
    <t>161,24</t>
  </si>
  <si>
    <t>В70-39</t>
  </si>
  <si>
    <t>160,46</t>
  </si>
  <si>
    <t>158,87</t>
  </si>
  <si>
    <t>В70-40</t>
  </si>
  <si>
    <t>161,04</t>
  </si>
  <si>
    <t>В70-41</t>
  </si>
  <si>
    <t>160,65</t>
  </si>
  <si>
    <t>В70-42</t>
  </si>
  <si>
    <t>161,51</t>
  </si>
  <si>
    <t>159,57</t>
  </si>
  <si>
    <t>В70-43</t>
  </si>
  <si>
    <t>156,79</t>
  </si>
  <si>
    <t>В70-44</t>
  </si>
  <si>
    <t>160,78</t>
  </si>
  <si>
    <t>157,10</t>
  </si>
  <si>
    <t>В70-45</t>
  </si>
  <si>
    <t>160,97</t>
  </si>
  <si>
    <t>158,76</t>
  </si>
  <si>
    <t>В70-46</t>
  </si>
  <si>
    <t>160,98</t>
  </si>
  <si>
    <t>В70-47</t>
  </si>
  <si>
    <t>161,25</t>
  </si>
  <si>
    <t>159,30</t>
  </si>
  <si>
    <t>В70-48</t>
  </si>
  <si>
    <t>161,23</t>
  </si>
  <si>
    <t>159,43</t>
  </si>
  <si>
    <t>В70-49</t>
  </si>
  <si>
    <t>160,93</t>
  </si>
  <si>
    <t>158,61</t>
  </si>
  <si>
    <t>В70-50</t>
  </si>
  <si>
    <t>160,73</t>
  </si>
  <si>
    <t>158,84</t>
  </si>
  <si>
    <t>В70-51</t>
  </si>
  <si>
    <t>160,45</t>
  </si>
  <si>
    <t>В70-52</t>
  </si>
  <si>
    <t>160,61</t>
  </si>
  <si>
    <t>158,82</t>
  </si>
  <si>
    <t>В70-53</t>
  </si>
  <si>
    <t>158,30</t>
  </si>
  <si>
    <t>В70-54</t>
  </si>
  <si>
    <t>160,12</t>
  </si>
  <si>
    <t>В70-55</t>
  </si>
  <si>
    <t>160,13</t>
  </si>
  <si>
    <t>159,37</t>
  </si>
  <si>
    <t>В70-56</t>
  </si>
  <si>
    <t>159,92</t>
  </si>
  <si>
    <t>158,00</t>
  </si>
  <si>
    <t>В70-57</t>
  </si>
  <si>
    <t>158,65</t>
  </si>
  <si>
    <t>В70-58</t>
  </si>
  <si>
    <t>160,44</t>
  </si>
  <si>
    <t>158,64</t>
  </si>
  <si>
    <t>В70-59</t>
  </si>
  <si>
    <t>158,55</t>
  </si>
  <si>
    <t>В70-60</t>
  </si>
  <si>
    <t>160,21</t>
  </si>
  <si>
    <t>158,41</t>
  </si>
  <si>
    <t>В70-61</t>
  </si>
  <si>
    <t>158,75</t>
  </si>
  <si>
    <t>В70-62</t>
  </si>
  <si>
    <t>158,91</t>
  </si>
  <si>
    <t>157,12</t>
  </si>
  <si>
    <t>В70-63</t>
  </si>
  <si>
    <t>158,94</t>
  </si>
  <si>
    <t>156,12</t>
  </si>
  <si>
    <t>В70-64</t>
  </si>
  <si>
    <t>156,92</t>
  </si>
  <si>
    <t>155,58</t>
  </si>
  <si>
    <t>В70-65</t>
  </si>
  <si>
    <t>155,32</t>
  </si>
  <si>
    <t>154,00</t>
  </si>
  <si>
    <t>В70-66</t>
  </si>
  <si>
    <t>157,51</t>
  </si>
  <si>
    <t>155,98</t>
  </si>
  <si>
    <t>В70-67</t>
  </si>
  <si>
    <t>152,38</t>
  </si>
  <si>
    <t>150,79</t>
  </si>
  <si>
    <t>В70-68</t>
  </si>
  <si>
    <t>155,27</t>
  </si>
  <si>
    <t>153,47</t>
  </si>
  <si>
    <t>В70-69</t>
  </si>
  <si>
    <t>155,38</t>
  </si>
  <si>
    <t>154,05</t>
  </si>
  <si>
    <t>В70-70</t>
  </si>
  <si>
    <t>158,29</t>
  </si>
  <si>
    <t>В70-71</t>
  </si>
  <si>
    <t>155,87</t>
  </si>
  <si>
    <t>153,43</t>
  </si>
  <si>
    <t>В70-72</t>
  </si>
  <si>
    <t>155,39</t>
  </si>
  <si>
    <t>153,59</t>
  </si>
  <si>
    <t>В70-73</t>
  </si>
  <si>
    <t>155,07</t>
  </si>
  <si>
    <t>154,25</t>
  </si>
  <si>
    <t>В70-74</t>
  </si>
  <si>
    <t>156,89</t>
  </si>
  <si>
    <t>155,19</t>
  </si>
  <si>
    <t>В70-75</t>
  </si>
  <si>
    <t>156,82</t>
  </si>
  <si>
    <t>155,29</t>
  </si>
  <si>
    <t>В70-76</t>
  </si>
  <si>
    <t>159,26</t>
  </si>
  <si>
    <t>В70-77</t>
  </si>
  <si>
    <t>159,27</t>
  </si>
  <si>
    <t>157,40</t>
  </si>
  <si>
    <t>В70-78</t>
  </si>
  <si>
    <t>159,21</t>
  </si>
  <si>
    <t>В70-79</t>
  </si>
  <si>
    <t>159,22</t>
  </si>
  <si>
    <t>157,70</t>
  </si>
  <si>
    <t>В70-80</t>
  </si>
  <si>
    <t>159,48</t>
  </si>
  <si>
    <t>158,01</t>
  </si>
  <si>
    <t>В70-81</t>
  </si>
  <si>
    <t>159,54</t>
  </si>
  <si>
    <t>157,74</t>
  </si>
  <si>
    <t>В70-82</t>
  </si>
  <si>
    <t>157,76</t>
  </si>
  <si>
    <t>В70-83</t>
  </si>
  <si>
    <t>159,71</t>
  </si>
  <si>
    <t>157,91</t>
  </si>
  <si>
    <t>В70-84</t>
  </si>
  <si>
    <t>158,40</t>
  </si>
  <si>
    <t>В70-85</t>
  </si>
  <si>
    <t>159,01</t>
  </si>
  <si>
    <t>157,00</t>
  </si>
  <si>
    <t>В70-86</t>
  </si>
  <si>
    <t>159,42</t>
  </si>
  <si>
    <t>157,57</t>
  </si>
  <si>
    <t>В70-87</t>
  </si>
  <si>
    <t>160,05</t>
  </si>
  <si>
    <t>В70-88</t>
  </si>
  <si>
    <t>159,34</t>
  </si>
  <si>
    <t>156,45</t>
  </si>
  <si>
    <t>В70-89</t>
  </si>
  <si>
    <t>157,93</t>
  </si>
  <si>
    <t>155,20</t>
  </si>
  <si>
    <t>В70-90</t>
  </si>
  <si>
    <t>161,06</t>
  </si>
  <si>
    <t>159,61</t>
  </si>
  <si>
    <t>В70-91</t>
  </si>
  <si>
    <t>161,86</t>
  </si>
  <si>
    <t>160,41</t>
  </si>
  <si>
    <t>В70-92</t>
  </si>
  <si>
    <t>161,92</t>
  </si>
  <si>
    <t>160,40</t>
  </si>
  <si>
    <t>В70-93</t>
  </si>
  <si>
    <t>В70-94</t>
  </si>
  <si>
    <t>156,24</t>
  </si>
  <si>
    <t>В70-95</t>
  </si>
  <si>
    <t>156,42</t>
  </si>
  <si>
    <t>154,76</t>
  </si>
  <si>
    <t>В70-96</t>
  </si>
  <si>
    <t>156,08</t>
  </si>
  <si>
    <t>154,28</t>
  </si>
  <si>
    <t>В70-97</t>
  </si>
  <si>
    <t>155,28</t>
  </si>
  <si>
    <t>153,36</t>
  </si>
  <si>
    <t>В70-98</t>
  </si>
  <si>
    <t>154,92</t>
  </si>
  <si>
    <t>В70-99</t>
  </si>
  <si>
    <t>152,48</t>
  </si>
  <si>
    <t>В70-100</t>
  </si>
  <si>
    <t>162,85</t>
  </si>
  <si>
    <t>161,30</t>
  </si>
  <si>
    <t>151,87</t>
  </si>
  <si>
    <t>150,09</t>
  </si>
  <si>
    <t>В70-101</t>
  </si>
  <si>
    <t>158,89</t>
  </si>
  <si>
    <t>В70-102</t>
  </si>
  <si>
    <t>156,02</t>
  </si>
  <si>
    <t>154,22</t>
  </si>
  <si>
    <t>В70-103</t>
  </si>
  <si>
    <t>159,04</t>
  </si>
  <si>
    <t>В70-104</t>
  </si>
  <si>
    <t>157,85</t>
  </si>
  <si>
    <t>155,48</t>
  </si>
  <si>
    <t>В70-105</t>
  </si>
  <si>
    <t>157,68</t>
  </si>
  <si>
    <t>156,07</t>
  </si>
  <si>
    <t>В70-106</t>
  </si>
  <si>
    <t>157,87</t>
  </si>
  <si>
    <t>154,94</t>
  </si>
  <si>
    <t>В70-107</t>
  </si>
  <si>
    <t>158,21</t>
  </si>
  <si>
    <t>156,37</t>
  </si>
  <si>
    <t>В70-108</t>
  </si>
  <si>
    <t>158,39</t>
  </si>
  <si>
    <t>156,36</t>
  </si>
  <si>
    <t>В70-109</t>
  </si>
  <si>
    <t>157,64</t>
  </si>
  <si>
    <t>В70-110</t>
  </si>
  <si>
    <t>157,30</t>
  </si>
  <si>
    <t>В70-111</t>
  </si>
  <si>
    <t>157,80</t>
  </si>
  <si>
    <t>В70-112</t>
  </si>
  <si>
    <t>159,40</t>
  </si>
  <si>
    <t>157,62</t>
  </si>
  <si>
    <t>В70-113</t>
  </si>
  <si>
    <t>157,72</t>
  </si>
  <si>
    <t>В70-114</t>
  </si>
  <si>
    <t>159,88</t>
  </si>
  <si>
    <t>157,24</t>
  </si>
  <si>
    <t>В70-115</t>
  </si>
  <si>
    <t>157,27</t>
  </si>
  <si>
    <t>В70-116</t>
  </si>
  <si>
    <t>156,55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</si>
  <si>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70-153-30з</t>
    </r>
  </si>
  <si>
    <t>В70-30з</t>
  </si>
  <si>
    <t>цегла</t>
  </si>
  <si>
    <t>на №4 кв.1 по вул. Колгоспній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</si>
  <si>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70-153-30ж</t>
    </r>
  </si>
  <si>
    <t>В70-30ж</t>
  </si>
  <si>
    <t>на №3 по вул. Колгоспній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</si>
  <si>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70-153-30є</t>
    </r>
  </si>
  <si>
    <t>В70-30є</t>
  </si>
  <si>
    <t>на №4 кв.2 по вул. Колгоспній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</si>
  <si>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70-153-30е</t>
    </r>
  </si>
  <si>
    <t>В70-30е</t>
  </si>
  <si>
    <t>на №6 кв.2 по вул. Колгоспній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</si>
  <si>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70-153-30д</t>
    </r>
  </si>
  <si>
    <t>В70-30д</t>
  </si>
  <si>
    <t>закрит</t>
  </si>
  <si>
    <t>опломбовано на №5 по вул. Колгоспній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</si>
  <si>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70-153-30г</t>
    </r>
  </si>
  <si>
    <t>В70-30г</t>
  </si>
  <si>
    <t>п/є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</si>
  <si>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70-153-30в</t>
    </r>
  </si>
  <si>
    <t>В70-30в</t>
  </si>
  <si>
    <t>відкрит</t>
  </si>
  <si>
    <t xml:space="preserve"> на №7 по вул. Колгоспній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</si>
  <si>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70-153-30б</t>
    </r>
  </si>
  <si>
    <t>В70-30б</t>
  </si>
  <si>
    <t>на №20 по вул. Колгоспній</t>
  </si>
  <si>
    <t>на №16 по вул. Колгоспній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</si>
  <si>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70-153-30а</t>
    </r>
  </si>
  <si>
    <t>В70-30а</t>
  </si>
  <si>
    <t>на №22 по вул. Колгоспній</t>
  </si>
  <si>
    <t>на №7 по вул. Колгоспній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</si>
  <si>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70-153-30</t>
    </r>
  </si>
  <si>
    <r>
      <t xml:space="preserve">сталь, лічильник </t>
    </r>
    <r>
      <rPr>
        <sz val="12"/>
        <color theme="1"/>
        <rFont val="Calibri"/>
        <family val="2"/>
        <charset val="204"/>
      </rPr>
      <t>Ø15</t>
    </r>
  </si>
  <si>
    <t>2 шт на №9 по вул. Колгоспній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</si>
  <si>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70-153-29а</t>
    </r>
  </si>
  <si>
    <t>В70-29а</t>
  </si>
  <si>
    <t xml:space="preserve"> на №13 по вул. Колгоспній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</si>
  <si>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70-153-29</t>
    </r>
  </si>
  <si>
    <t>на №28 по вул. Колгоспній</t>
  </si>
  <si>
    <t>на №15 кв.2 по вул. Колгоспній</t>
  </si>
  <si>
    <t>на №15 кв.1 по вул. Колгоспній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</si>
  <si>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70-153-28</t>
    </r>
  </si>
  <si>
    <t>на №17 по вул. Колгоспній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</si>
  <si>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69-153-90а</t>
    </r>
  </si>
  <si>
    <t>В69-90а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</si>
  <si>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69-153-90</t>
    </r>
  </si>
</sst>
</file>

<file path=xl/styles.xml><?xml version="1.0" encoding="utf-8"?>
<styleSheet xmlns="http://schemas.openxmlformats.org/spreadsheetml/2006/main">
  <numFmts count="1">
    <numFmt numFmtId="164" formatCode="0.0"/>
  </numFmts>
  <fonts count="13">
    <font>
      <sz val="11"/>
      <color theme="1"/>
      <name val="Calibri"/>
      <family val="2"/>
      <charset val="204"/>
      <scheme val="minor"/>
    </font>
    <font>
      <sz val="12"/>
      <color theme="1"/>
      <name val="Arial"/>
      <family val="2"/>
      <charset val="204"/>
    </font>
    <font>
      <b/>
      <sz val="12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mbria"/>
      <family val="1"/>
      <charset val="204"/>
      <scheme val="major"/>
    </font>
    <font>
      <b/>
      <sz val="16"/>
      <color theme="1"/>
      <name val="Cambria"/>
      <family val="1"/>
      <charset val="204"/>
      <scheme val="major"/>
    </font>
    <font>
      <b/>
      <sz val="16"/>
      <color rgb="FFFF0000"/>
      <name val="Cambria"/>
      <family val="1"/>
      <charset val="204"/>
      <scheme val="major"/>
    </font>
    <font>
      <b/>
      <sz val="10"/>
      <color theme="1"/>
      <name val="Cambria"/>
      <family val="1"/>
      <charset val="204"/>
      <scheme val="major"/>
    </font>
    <font>
      <sz val="11"/>
      <color theme="1"/>
      <name val="Cambria"/>
      <family val="1"/>
      <charset val="204"/>
      <scheme val="major"/>
    </font>
    <font>
      <b/>
      <sz val="12"/>
      <color rgb="FFFF0000"/>
      <name val="Arial"/>
      <family val="2"/>
      <charset val="204"/>
    </font>
    <font>
      <sz val="12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1" fillId="0" borderId="0" xfId="0" applyFont="1" applyAlignment="1"/>
    <xf numFmtId="0" fontId="2" fillId="0" borderId="1" xfId="0" applyFont="1" applyBorder="1" applyAlignment="1">
      <alignment horizontal="center" vertical="center" wrapText="1"/>
    </xf>
    <xf numFmtId="0" fontId="1" fillId="0" borderId="0" xfId="0" applyFont="1"/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0" xfId="0" applyFont="1" applyBorder="1" applyAlignment="1">
      <alignment horizontal="center" wrapText="1"/>
    </xf>
    <xf numFmtId="0" fontId="3" fillId="0" borderId="0" xfId="0" applyFont="1"/>
    <xf numFmtId="0" fontId="4" fillId="0" borderId="0" xfId="0" applyFont="1" applyAlignment="1">
      <alignment vertical="center"/>
    </xf>
    <xf numFmtId="0" fontId="4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5" fillId="0" borderId="0" xfId="0" applyFont="1" applyFill="1"/>
    <xf numFmtId="0" fontId="5" fillId="0" borderId="0" xfId="0" applyFont="1"/>
    <xf numFmtId="0" fontId="6" fillId="0" borderId="0" xfId="0" applyFont="1" applyFill="1" applyBorder="1"/>
    <xf numFmtId="0" fontId="6" fillId="0" borderId="0" xfId="0" applyFont="1"/>
    <xf numFmtId="0" fontId="0" fillId="0" borderId="0" xfId="0" applyFill="1"/>
    <xf numFmtId="0" fontId="6" fillId="0" borderId="0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0" borderId="11" xfId="0" applyFont="1" applyBorder="1"/>
    <xf numFmtId="0" fontId="6" fillId="0" borderId="0" xfId="0" applyFont="1" applyBorder="1"/>
    <xf numFmtId="0" fontId="0" fillId="0" borderId="12" xfId="0" applyFill="1" applyBorder="1"/>
    <xf numFmtId="0" fontId="5" fillId="0" borderId="13" xfId="0" applyFont="1" applyFill="1" applyBorder="1" applyAlignment="1">
      <alignment horizontal="center"/>
    </xf>
    <xf numFmtId="0" fontId="5" fillId="0" borderId="13" xfId="0" applyFont="1" applyFill="1" applyBorder="1"/>
    <xf numFmtId="0" fontId="5" fillId="0" borderId="0" xfId="0" applyFont="1" applyFill="1" applyBorder="1"/>
    <xf numFmtId="0" fontId="5" fillId="0" borderId="14" xfId="0" applyFont="1" applyFill="1" applyBorder="1"/>
    <xf numFmtId="0" fontId="9" fillId="2" borderId="16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6" fillId="0" borderId="17" xfId="0" applyFont="1" applyBorder="1"/>
    <xf numFmtId="0" fontId="0" fillId="0" borderId="1" xfId="0" applyBorder="1"/>
    <xf numFmtId="0" fontId="0" fillId="4" borderId="1" xfId="0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10" fillId="0" borderId="2" xfId="0" applyFont="1" applyBorder="1"/>
    <xf numFmtId="0" fontId="10" fillId="0" borderId="0" xfId="0" applyFont="1" applyBorder="1"/>
    <xf numFmtId="0" fontId="0" fillId="0" borderId="0" xfId="0" applyBorder="1"/>
    <xf numFmtId="0" fontId="10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0" fillId="0" borderId="2" xfId="0" applyBorder="1"/>
    <xf numFmtId="0" fontId="0" fillId="0" borderId="18" xfId="0" applyBorder="1"/>
    <xf numFmtId="0" fontId="0" fillId="0" borderId="0" xfId="0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2" fontId="9" fillId="0" borderId="0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 wrapText="1"/>
    </xf>
    <xf numFmtId="2" fontId="1" fillId="0" borderId="1" xfId="0" applyNumberFormat="1" applyFont="1" applyBorder="1" applyAlignment="1">
      <alignment horizont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9" fillId="2" borderId="8" xfId="0" applyFont="1" applyFill="1" applyBorder="1" applyAlignment="1">
      <alignment horizontal="center" wrapText="1"/>
    </xf>
    <xf numFmtId="0" fontId="9" fillId="2" borderId="13" xfId="0" applyFont="1" applyFill="1" applyBorder="1" applyAlignment="1">
      <alignment horizont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 vertical="distributed"/>
    </xf>
    <xf numFmtId="0" fontId="9" fillId="2" borderId="15" xfId="0" applyFont="1" applyFill="1" applyBorder="1" applyAlignment="1">
      <alignment horizontal="center" vertical="distributed"/>
    </xf>
    <xf numFmtId="0" fontId="9" fillId="2" borderId="9" xfId="0" applyFont="1" applyFill="1" applyBorder="1" applyAlignment="1">
      <alignment horizontal="center"/>
    </xf>
    <xf numFmtId="0" fontId="9" fillId="2" borderId="10" xfId="0" applyFont="1" applyFill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8" Type="http://schemas.openxmlformats.org/officeDocument/2006/relationships/worksheet" Target="worksheets/sheet8.xml"/><Relationship Id="rId51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377824</xdr:colOff>
      <xdr:row>6</xdr:row>
      <xdr:rowOff>123823</xdr:rowOff>
    </xdr:from>
    <xdr:to>
      <xdr:col>13</xdr:col>
      <xdr:colOff>320224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35849" y="2133598"/>
          <a:ext cx="3600000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7</xdr:col>
      <xdr:colOff>114300</xdr:colOff>
      <xdr:row>14</xdr:row>
      <xdr:rowOff>0</xdr:rowOff>
    </xdr:from>
    <xdr:to>
      <xdr:col>13</xdr:col>
      <xdr:colOff>552450</xdr:colOff>
      <xdr:row>14</xdr:row>
      <xdr:rowOff>9525</xdr:rowOff>
    </xdr:to>
    <xdr:cxnSp macro="">
      <xdr:nvCxnSpPr>
        <xdr:cNvPr id="11" name="Прямая соединительная линия 10"/>
        <xdr:cNvCxnSpPr/>
      </xdr:nvCxnSpPr>
      <xdr:spPr>
        <a:xfrm flipV="1">
          <a:off x="7172325" y="3914775"/>
          <a:ext cx="4095750" cy="952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13</xdr:col>
      <xdr:colOff>409575</xdr:colOff>
      <xdr:row>12</xdr:row>
      <xdr:rowOff>57150</xdr:rowOff>
    </xdr:from>
    <xdr:ext cx="492764" cy="264560"/>
    <xdr:sp macro="" textlink="">
      <xdr:nvSpPr>
        <xdr:cNvPr id="12" name="TextBox 11"/>
        <xdr:cNvSpPr txBox="1"/>
      </xdr:nvSpPr>
      <xdr:spPr>
        <a:xfrm>
          <a:off x="11125200" y="3590925"/>
          <a:ext cx="49276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300</a:t>
          </a:r>
          <a:endParaRPr lang="ru-RU" sz="1100"/>
        </a:p>
      </xdr:txBody>
    </xdr:sp>
    <xdr:clientData/>
  </xdr:oneCellAnchor>
  <xdr:oneCellAnchor>
    <xdr:from>
      <xdr:col>6</xdr:col>
      <xdr:colOff>9525</xdr:colOff>
      <xdr:row>12</xdr:row>
      <xdr:rowOff>104775</xdr:rowOff>
    </xdr:from>
    <xdr:ext cx="492764" cy="264560"/>
    <xdr:sp macro="" textlink="">
      <xdr:nvSpPr>
        <xdr:cNvPr id="13" name="TextBox 12"/>
        <xdr:cNvSpPr txBox="1"/>
      </xdr:nvSpPr>
      <xdr:spPr>
        <a:xfrm>
          <a:off x="6953250" y="3638550"/>
          <a:ext cx="49276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300</a:t>
          </a:r>
          <a:endParaRPr lang="ru-RU" sz="1100"/>
        </a:p>
      </xdr:txBody>
    </xdr:sp>
    <xdr:clientData/>
  </xdr:oneCellAnchor>
  <xdr:twoCellAnchor>
    <xdr:from>
      <xdr:col>10</xdr:col>
      <xdr:colOff>385763</xdr:colOff>
      <xdr:row>5</xdr:row>
      <xdr:rowOff>14289</xdr:rowOff>
    </xdr:from>
    <xdr:to>
      <xdr:col>10</xdr:col>
      <xdr:colOff>390525</xdr:colOff>
      <xdr:row>14</xdr:row>
      <xdr:rowOff>19053</xdr:rowOff>
    </xdr:to>
    <xdr:cxnSp macro="">
      <xdr:nvCxnSpPr>
        <xdr:cNvPr id="14" name="Прямая соединительная линия 13"/>
        <xdr:cNvCxnSpPr/>
      </xdr:nvCxnSpPr>
      <xdr:spPr>
        <a:xfrm rot="16200000" flipH="1">
          <a:off x="8224837" y="2881315"/>
          <a:ext cx="2100264" cy="476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295275</xdr:colOff>
      <xdr:row>8</xdr:row>
      <xdr:rowOff>66675</xdr:rowOff>
    </xdr:from>
    <xdr:to>
      <xdr:col>10</xdr:col>
      <xdr:colOff>511275</xdr:colOff>
      <xdr:row>10</xdr:row>
      <xdr:rowOff>45675</xdr:rowOff>
    </xdr:to>
    <xdr:grpSp>
      <xdr:nvGrpSpPr>
        <xdr:cNvPr id="15" name="Группа 14"/>
        <xdr:cNvGrpSpPr/>
      </xdr:nvGrpSpPr>
      <xdr:grpSpPr>
        <a:xfrm>
          <a:off x="9182100" y="2838450"/>
          <a:ext cx="216000" cy="360000"/>
          <a:chOff x="10974857" y="1285875"/>
          <a:chExt cx="216000" cy="428688"/>
        </a:xfrm>
      </xdr:grpSpPr>
      <xdr:sp macro="" textlink="">
        <xdr:nvSpPr>
          <xdr:cNvPr id="16" name="Равнобедренный треугольник 15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7" name="Равнобедренный треугольник 16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114104</xdr:colOff>
      <xdr:row>4</xdr:row>
      <xdr:rowOff>112145</xdr:rowOff>
    </xdr:from>
    <xdr:ext cx="264560" cy="421269"/>
    <xdr:sp macro="" textlink="">
      <xdr:nvSpPr>
        <xdr:cNvPr id="18" name="TextBox 17"/>
        <xdr:cNvSpPr txBox="1"/>
      </xdr:nvSpPr>
      <xdr:spPr>
        <a:xfrm rot="16200000">
          <a:off x="8922574" y="1819275"/>
          <a:ext cx="42126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25</a:t>
          </a:r>
          <a:endParaRPr lang="ru-RU" sz="1100"/>
        </a:p>
      </xdr:txBody>
    </xdr:sp>
    <xdr:clientData/>
  </xdr:oneCellAnchor>
  <xdr:twoCellAnchor>
    <xdr:from>
      <xdr:col>10</xdr:col>
      <xdr:colOff>400050</xdr:colOff>
      <xdr:row>14</xdr:row>
      <xdr:rowOff>0</xdr:rowOff>
    </xdr:from>
    <xdr:to>
      <xdr:col>10</xdr:col>
      <xdr:colOff>404812</xdr:colOff>
      <xdr:row>24</xdr:row>
      <xdr:rowOff>195264</xdr:rowOff>
    </xdr:to>
    <xdr:cxnSp macro="">
      <xdr:nvCxnSpPr>
        <xdr:cNvPr id="19" name="Прямая соединительная линия 18"/>
        <xdr:cNvCxnSpPr/>
      </xdr:nvCxnSpPr>
      <xdr:spPr>
        <a:xfrm rot="16200000" flipH="1">
          <a:off x="8239124" y="4962526"/>
          <a:ext cx="2100264" cy="476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295275</xdr:colOff>
      <xdr:row>17</xdr:row>
      <xdr:rowOff>57150</xdr:rowOff>
    </xdr:from>
    <xdr:to>
      <xdr:col>10</xdr:col>
      <xdr:colOff>511275</xdr:colOff>
      <xdr:row>19</xdr:row>
      <xdr:rowOff>36150</xdr:rowOff>
    </xdr:to>
    <xdr:grpSp>
      <xdr:nvGrpSpPr>
        <xdr:cNvPr id="20" name="Группа 19"/>
        <xdr:cNvGrpSpPr/>
      </xdr:nvGrpSpPr>
      <xdr:grpSpPr>
        <a:xfrm>
          <a:off x="9182100" y="4543425"/>
          <a:ext cx="216000" cy="360000"/>
          <a:chOff x="10974857" y="1285875"/>
          <a:chExt cx="216000" cy="428688"/>
        </a:xfrm>
      </xdr:grpSpPr>
      <xdr:sp macro="" textlink="">
        <xdr:nvSpPr>
          <xdr:cNvPr id="21" name="Равнобедренный треугольник 20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2" name="Равнобедренный треугольник 21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0</xdr:colOff>
      <xdr:row>24</xdr:row>
      <xdr:rowOff>0</xdr:rowOff>
    </xdr:from>
    <xdr:ext cx="264560" cy="421269"/>
    <xdr:sp macro="" textlink="">
      <xdr:nvSpPr>
        <xdr:cNvPr id="23" name="TextBox 22"/>
        <xdr:cNvSpPr txBox="1"/>
      </xdr:nvSpPr>
      <xdr:spPr>
        <a:xfrm rot="16200000">
          <a:off x="8808470" y="5898130"/>
          <a:ext cx="42126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32</a:t>
          </a:r>
          <a:endParaRPr lang="ru-RU" sz="1100"/>
        </a:p>
      </xdr:txBody>
    </xdr:sp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377824</xdr:colOff>
      <xdr:row>6</xdr:row>
      <xdr:rowOff>123823</xdr:rowOff>
    </xdr:from>
    <xdr:to>
      <xdr:col>13</xdr:col>
      <xdr:colOff>320224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35849" y="2133598"/>
          <a:ext cx="3600000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7</xdr:col>
      <xdr:colOff>114300</xdr:colOff>
      <xdr:row>14</xdr:row>
      <xdr:rowOff>0</xdr:rowOff>
    </xdr:from>
    <xdr:to>
      <xdr:col>13</xdr:col>
      <xdr:colOff>552450</xdr:colOff>
      <xdr:row>14</xdr:row>
      <xdr:rowOff>9525</xdr:rowOff>
    </xdr:to>
    <xdr:cxnSp macro="">
      <xdr:nvCxnSpPr>
        <xdr:cNvPr id="11" name="Прямая соединительная линия 10"/>
        <xdr:cNvCxnSpPr/>
      </xdr:nvCxnSpPr>
      <xdr:spPr>
        <a:xfrm flipV="1">
          <a:off x="7172325" y="3914775"/>
          <a:ext cx="4095750" cy="952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13</xdr:col>
      <xdr:colOff>409575</xdr:colOff>
      <xdr:row>12</xdr:row>
      <xdr:rowOff>57150</xdr:rowOff>
    </xdr:from>
    <xdr:ext cx="492764" cy="264560"/>
    <xdr:sp macro="" textlink="">
      <xdr:nvSpPr>
        <xdr:cNvPr id="12" name="TextBox 11"/>
        <xdr:cNvSpPr txBox="1"/>
      </xdr:nvSpPr>
      <xdr:spPr>
        <a:xfrm>
          <a:off x="11125200" y="3590925"/>
          <a:ext cx="49276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300</a:t>
          </a:r>
          <a:endParaRPr lang="ru-RU" sz="1100"/>
        </a:p>
      </xdr:txBody>
    </xdr:sp>
    <xdr:clientData/>
  </xdr:oneCellAnchor>
  <xdr:oneCellAnchor>
    <xdr:from>
      <xdr:col>6</xdr:col>
      <xdr:colOff>9525</xdr:colOff>
      <xdr:row>12</xdr:row>
      <xdr:rowOff>104775</xdr:rowOff>
    </xdr:from>
    <xdr:ext cx="492764" cy="264560"/>
    <xdr:sp macro="" textlink="">
      <xdr:nvSpPr>
        <xdr:cNvPr id="13" name="TextBox 12"/>
        <xdr:cNvSpPr txBox="1"/>
      </xdr:nvSpPr>
      <xdr:spPr>
        <a:xfrm>
          <a:off x="6953250" y="3638550"/>
          <a:ext cx="49276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300</a:t>
          </a:r>
          <a:endParaRPr lang="ru-RU" sz="1100"/>
        </a:p>
      </xdr:txBody>
    </xdr:sp>
    <xdr:clientData/>
  </xdr:oneCellAnchor>
  <xdr:twoCellAnchor>
    <xdr:from>
      <xdr:col>10</xdr:col>
      <xdr:colOff>385763</xdr:colOff>
      <xdr:row>5</xdr:row>
      <xdr:rowOff>14289</xdr:rowOff>
    </xdr:from>
    <xdr:to>
      <xdr:col>10</xdr:col>
      <xdr:colOff>390525</xdr:colOff>
      <xdr:row>14</xdr:row>
      <xdr:rowOff>19053</xdr:rowOff>
    </xdr:to>
    <xdr:cxnSp macro="">
      <xdr:nvCxnSpPr>
        <xdr:cNvPr id="14" name="Прямая соединительная линия 13"/>
        <xdr:cNvCxnSpPr/>
      </xdr:nvCxnSpPr>
      <xdr:spPr>
        <a:xfrm rot="16200000" flipH="1">
          <a:off x="8224837" y="2881315"/>
          <a:ext cx="2100264" cy="476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295275</xdr:colOff>
      <xdr:row>8</xdr:row>
      <xdr:rowOff>66675</xdr:rowOff>
    </xdr:from>
    <xdr:to>
      <xdr:col>10</xdr:col>
      <xdr:colOff>511275</xdr:colOff>
      <xdr:row>10</xdr:row>
      <xdr:rowOff>45675</xdr:rowOff>
    </xdr:to>
    <xdr:grpSp>
      <xdr:nvGrpSpPr>
        <xdr:cNvPr id="15" name="Группа 14"/>
        <xdr:cNvGrpSpPr/>
      </xdr:nvGrpSpPr>
      <xdr:grpSpPr>
        <a:xfrm>
          <a:off x="9182100" y="2838450"/>
          <a:ext cx="216000" cy="360000"/>
          <a:chOff x="10974857" y="1285875"/>
          <a:chExt cx="216000" cy="428688"/>
        </a:xfrm>
      </xdr:grpSpPr>
      <xdr:sp macro="" textlink="">
        <xdr:nvSpPr>
          <xdr:cNvPr id="16" name="Равнобедренный треугольник 15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7" name="Равнобедренный треугольник 16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114104</xdr:colOff>
      <xdr:row>4</xdr:row>
      <xdr:rowOff>112145</xdr:rowOff>
    </xdr:from>
    <xdr:ext cx="264560" cy="421269"/>
    <xdr:sp macro="" textlink="">
      <xdr:nvSpPr>
        <xdr:cNvPr id="18" name="TextBox 17"/>
        <xdr:cNvSpPr txBox="1"/>
      </xdr:nvSpPr>
      <xdr:spPr>
        <a:xfrm rot="16200000">
          <a:off x="8922574" y="1819275"/>
          <a:ext cx="42126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25</a:t>
          </a:r>
          <a:endParaRPr lang="ru-RU" sz="1100"/>
        </a:p>
      </xdr:txBody>
    </xdr:sp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377824</xdr:colOff>
      <xdr:row>6</xdr:row>
      <xdr:rowOff>123823</xdr:rowOff>
    </xdr:from>
    <xdr:to>
      <xdr:col>13</xdr:col>
      <xdr:colOff>320224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35849" y="2133598"/>
          <a:ext cx="3600000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7</xdr:col>
      <xdr:colOff>114300</xdr:colOff>
      <xdr:row>14</xdr:row>
      <xdr:rowOff>0</xdr:rowOff>
    </xdr:from>
    <xdr:to>
      <xdr:col>13</xdr:col>
      <xdr:colOff>552450</xdr:colOff>
      <xdr:row>14</xdr:row>
      <xdr:rowOff>9525</xdr:rowOff>
    </xdr:to>
    <xdr:cxnSp macro="">
      <xdr:nvCxnSpPr>
        <xdr:cNvPr id="11" name="Прямая соединительная линия 10"/>
        <xdr:cNvCxnSpPr/>
      </xdr:nvCxnSpPr>
      <xdr:spPr>
        <a:xfrm flipV="1">
          <a:off x="7172325" y="3914775"/>
          <a:ext cx="4095750" cy="952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13</xdr:col>
      <xdr:colOff>409575</xdr:colOff>
      <xdr:row>12</xdr:row>
      <xdr:rowOff>57150</xdr:rowOff>
    </xdr:from>
    <xdr:ext cx="492764" cy="264560"/>
    <xdr:sp macro="" textlink="">
      <xdr:nvSpPr>
        <xdr:cNvPr id="12" name="TextBox 11"/>
        <xdr:cNvSpPr txBox="1"/>
      </xdr:nvSpPr>
      <xdr:spPr>
        <a:xfrm>
          <a:off x="11125200" y="3590925"/>
          <a:ext cx="49276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300</a:t>
          </a:r>
          <a:endParaRPr lang="ru-RU" sz="1100"/>
        </a:p>
      </xdr:txBody>
    </xdr:sp>
    <xdr:clientData/>
  </xdr:oneCellAnchor>
  <xdr:oneCellAnchor>
    <xdr:from>
      <xdr:col>6</xdr:col>
      <xdr:colOff>9525</xdr:colOff>
      <xdr:row>12</xdr:row>
      <xdr:rowOff>104775</xdr:rowOff>
    </xdr:from>
    <xdr:ext cx="492764" cy="264560"/>
    <xdr:sp macro="" textlink="">
      <xdr:nvSpPr>
        <xdr:cNvPr id="13" name="TextBox 12"/>
        <xdr:cNvSpPr txBox="1"/>
      </xdr:nvSpPr>
      <xdr:spPr>
        <a:xfrm>
          <a:off x="6953250" y="3638550"/>
          <a:ext cx="49276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300</a:t>
          </a:r>
          <a:endParaRPr lang="ru-RU" sz="1100"/>
        </a:p>
      </xdr:txBody>
    </xdr:sp>
    <xdr:clientData/>
  </xdr:oneCellAnchor>
  <xdr:twoCellAnchor>
    <xdr:from>
      <xdr:col>10</xdr:col>
      <xdr:colOff>395288</xdr:colOff>
      <xdr:row>14</xdr:row>
      <xdr:rowOff>33339</xdr:rowOff>
    </xdr:from>
    <xdr:to>
      <xdr:col>10</xdr:col>
      <xdr:colOff>400050</xdr:colOff>
      <xdr:row>24</xdr:row>
      <xdr:rowOff>228603</xdr:rowOff>
    </xdr:to>
    <xdr:cxnSp macro="">
      <xdr:nvCxnSpPr>
        <xdr:cNvPr id="14" name="Прямая соединительная линия 13"/>
        <xdr:cNvCxnSpPr/>
      </xdr:nvCxnSpPr>
      <xdr:spPr>
        <a:xfrm rot="16200000" flipH="1">
          <a:off x="8234362" y="4995865"/>
          <a:ext cx="2100264" cy="476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304800</xdr:colOff>
      <xdr:row>17</xdr:row>
      <xdr:rowOff>95250</xdr:rowOff>
    </xdr:from>
    <xdr:to>
      <xdr:col>10</xdr:col>
      <xdr:colOff>520800</xdr:colOff>
      <xdr:row>19</xdr:row>
      <xdr:rowOff>74250</xdr:rowOff>
    </xdr:to>
    <xdr:grpSp>
      <xdr:nvGrpSpPr>
        <xdr:cNvPr id="15" name="Группа 14"/>
        <xdr:cNvGrpSpPr/>
      </xdr:nvGrpSpPr>
      <xdr:grpSpPr>
        <a:xfrm>
          <a:off x="9191625" y="4581525"/>
          <a:ext cx="216000" cy="360000"/>
          <a:chOff x="10974857" y="1285875"/>
          <a:chExt cx="216000" cy="428688"/>
        </a:xfrm>
      </xdr:grpSpPr>
      <xdr:sp macro="" textlink="">
        <xdr:nvSpPr>
          <xdr:cNvPr id="16" name="Равнобедренный треугольник 15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7" name="Равнобедренный треугольник 16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95054</xdr:colOff>
      <xdr:row>23</xdr:row>
      <xdr:rowOff>150245</xdr:rowOff>
    </xdr:from>
    <xdr:ext cx="264560" cy="421269"/>
    <xdr:sp macro="" textlink="">
      <xdr:nvSpPr>
        <xdr:cNvPr id="18" name="TextBox 17"/>
        <xdr:cNvSpPr txBox="1"/>
      </xdr:nvSpPr>
      <xdr:spPr>
        <a:xfrm rot="16200000">
          <a:off x="8903524" y="5857875"/>
          <a:ext cx="42126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25</a:t>
          </a:r>
          <a:endParaRPr lang="ru-RU" sz="1100"/>
        </a:p>
      </xdr:txBody>
    </xdr:sp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377824</xdr:colOff>
      <xdr:row>6</xdr:row>
      <xdr:rowOff>123823</xdr:rowOff>
    </xdr:from>
    <xdr:to>
      <xdr:col>13</xdr:col>
      <xdr:colOff>320224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35849" y="2133598"/>
          <a:ext cx="3600000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7</xdr:col>
      <xdr:colOff>114300</xdr:colOff>
      <xdr:row>14</xdr:row>
      <xdr:rowOff>0</xdr:rowOff>
    </xdr:from>
    <xdr:to>
      <xdr:col>13</xdr:col>
      <xdr:colOff>552450</xdr:colOff>
      <xdr:row>14</xdr:row>
      <xdr:rowOff>9525</xdr:rowOff>
    </xdr:to>
    <xdr:cxnSp macro="">
      <xdr:nvCxnSpPr>
        <xdr:cNvPr id="11" name="Прямая соединительная линия 10"/>
        <xdr:cNvCxnSpPr/>
      </xdr:nvCxnSpPr>
      <xdr:spPr>
        <a:xfrm flipV="1">
          <a:off x="7172325" y="3914775"/>
          <a:ext cx="4095750" cy="952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13</xdr:col>
      <xdr:colOff>409575</xdr:colOff>
      <xdr:row>12</xdr:row>
      <xdr:rowOff>57150</xdr:rowOff>
    </xdr:from>
    <xdr:ext cx="492764" cy="264560"/>
    <xdr:sp macro="" textlink="">
      <xdr:nvSpPr>
        <xdr:cNvPr id="12" name="TextBox 11"/>
        <xdr:cNvSpPr txBox="1"/>
      </xdr:nvSpPr>
      <xdr:spPr>
        <a:xfrm>
          <a:off x="11125200" y="3590925"/>
          <a:ext cx="49276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300</a:t>
          </a:r>
          <a:endParaRPr lang="ru-RU" sz="1100"/>
        </a:p>
      </xdr:txBody>
    </xdr:sp>
    <xdr:clientData/>
  </xdr:oneCellAnchor>
  <xdr:oneCellAnchor>
    <xdr:from>
      <xdr:col>6</xdr:col>
      <xdr:colOff>9525</xdr:colOff>
      <xdr:row>12</xdr:row>
      <xdr:rowOff>104775</xdr:rowOff>
    </xdr:from>
    <xdr:ext cx="492764" cy="264560"/>
    <xdr:sp macro="" textlink="">
      <xdr:nvSpPr>
        <xdr:cNvPr id="13" name="TextBox 12"/>
        <xdr:cNvSpPr txBox="1"/>
      </xdr:nvSpPr>
      <xdr:spPr>
        <a:xfrm>
          <a:off x="6953250" y="3638550"/>
          <a:ext cx="49276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300</a:t>
          </a:r>
          <a:endParaRPr lang="ru-RU" sz="1100"/>
        </a:p>
      </xdr:txBody>
    </xdr:sp>
    <xdr:clientData/>
  </xdr:oneCellAnchor>
  <xdr:twoCellAnchor>
    <xdr:from>
      <xdr:col>10</xdr:col>
      <xdr:colOff>385763</xdr:colOff>
      <xdr:row>5</xdr:row>
      <xdr:rowOff>14289</xdr:rowOff>
    </xdr:from>
    <xdr:to>
      <xdr:col>10</xdr:col>
      <xdr:colOff>390525</xdr:colOff>
      <xdr:row>14</xdr:row>
      <xdr:rowOff>19053</xdr:rowOff>
    </xdr:to>
    <xdr:cxnSp macro="">
      <xdr:nvCxnSpPr>
        <xdr:cNvPr id="14" name="Прямая соединительная линия 13"/>
        <xdr:cNvCxnSpPr/>
      </xdr:nvCxnSpPr>
      <xdr:spPr>
        <a:xfrm rot="16200000" flipH="1">
          <a:off x="8224837" y="2881315"/>
          <a:ext cx="2100264" cy="476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295275</xdr:colOff>
      <xdr:row>8</xdr:row>
      <xdr:rowOff>66675</xdr:rowOff>
    </xdr:from>
    <xdr:to>
      <xdr:col>10</xdr:col>
      <xdr:colOff>511275</xdr:colOff>
      <xdr:row>10</xdr:row>
      <xdr:rowOff>45675</xdr:rowOff>
    </xdr:to>
    <xdr:grpSp>
      <xdr:nvGrpSpPr>
        <xdr:cNvPr id="15" name="Группа 14"/>
        <xdr:cNvGrpSpPr/>
      </xdr:nvGrpSpPr>
      <xdr:grpSpPr>
        <a:xfrm>
          <a:off x="9182100" y="2838450"/>
          <a:ext cx="216000" cy="360000"/>
          <a:chOff x="10974857" y="1285875"/>
          <a:chExt cx="216000" cy="428688"/>
        </a:xfrm>
      </xdr:grpSpPr>
      <xdr:sp macro="" textlink="">
        <xdr:nvSpPr>
          <xdr:cNvPr id="16" name="Равнобедренный треугольник 15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7" name="Равнобедренный треугольник 16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114104</xdr:colOff>
      <xdr:row>4</xdr:row>
      <xdr:rowOff>112145</xdr:rowOff>
    </xdr:from>
    <xdr:ext cx="264560" cy="421269"/>
    <xdr:sp macro="" textlink="">
      <xdr:nvSpPr>
        <xdr:cNvPr id="18" name="TextBox 17"/>
        <xdr:cNvSpPr txBox="1"/>
      </xdr:nvSpPr>
      <xdr:spPr>
        <a:xfrm rot="16200000">
          <a:off x="8922574" y="1819275"/>
          <a:ext cx="42126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25</a:t>
          </a:r>
          <a:endParaRPr lang="ru-RU" sz="1100"/>
        </a:p>
      </xdr:txBody>
    </xdr:sp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377824</xdr:colOff>
      <xdr:row>6</xdr:row>
      <xdr:rowOff>123823</xdr:rowOff>
    </xdr:from>
    <xdr:to>
      <xdr:col>13</xdr:col>
      <xdr:colOff>320224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35849" y="2133598"/>
          <a:ext cx="3600000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7</xdr:col>
      <xdr:colOff>114300</xdr:colOff>
      <xdr:row>14</xdr:row>
      <xdr:rowOff>0</xdr:rowOff>
    </xdr:from>
    <xdr:to>
      <xdr:col>13</xdr:col>
      <xdr:colOff>552450</xdr:colOff>
      <xdr:row>14</xdr:row>
      <xdr:rowOff>9525</xdr:rowOff>
    </xdr:to>
    <xdr:cxnSp macro="">
      <xdr:nvCxnSpPr>
        <xdr:cNvPr id="11" name="Прямая соединительная линия 10"/>
        <xdr:cNvCxnSpPr/>
      </xdr:nvCxnSpPr>
      <xdr:spPr>
        <a:xfrm flipV="1">
          <a:off x="7172325" y="3914775"/>
          <a:ext cx="4095750" cy="952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13</xdr:col>
      <xdr:colOff>409575</xdr:colOff>
      <xdr:row>12</xdr:row>
      <xdr:rowOff>57150</xdr:rowOff>
    </xdr:from>
    <xdr:ext cx="492764" cy="264560"/>
    <xdr:sp macro="" textlink="">
      <xdr:nvSpPr>
        <xdr:cNvPr id="12" name="TextBox 11"/>
        <xdr:cNvSpPr txBox="1"/>
      </xdr:nvSpPr>
      <xdr:spPr>
        <a:xfrm>
          <a:off x="11125200" y="3590925"/>
          <a:ext cx="49276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300</a:t>
          </a:r>
          <a:endParaRPr lang="ru-RU" sz="1100"/>
        </a:p>
      </xdr:txBody>
    </xdr:sp>
    <xdr:clientData/>
  </xdr:oneCellAnchor>
  <xdr:oneCellAnchor>
    <xdr:from>
      <xdr:col>6</xdr:col>
      <xdr:colOff>9525</xdr:colOff>
      <xdr:row>12</xdr:row>
      <xdr:rowOff>104775</xdr:rowOff>
    </xdr:from>
    <xdr:ext cx="492764" cy="264560"/>
    <xdr:sp macro="" textlink="">
      <xdr:nvSpPr>
        <xdr:cNvPr id="13" name="TextBox 12"/>
        <xdr:cNvSpPr txBox="1"/>
      </xdr:nvSpPr>
      <xdr:spPr>
        <a:xfrm>
          <a:off x="6953250" y="3638550"/>
          <a:ext cx="49276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300</a:t>
          </a:r>
          <a:endParaRPr lang="ru-RU" sz="1100"/>
        </a:p>
      </xdr:txBody>
    </xdr:sp>
    <xdr:clientData/>
  </xdr:oneCellAnchor>
  <xdr:twoCellAnchor>
    <xdr:from>
      <xdr:col>10</xdr:col>
      <xdr:colOff>395288</xdr:colOff>
      <xdr:row>14</xdr:row>
      <xdr:rowOff>33339</xdr:rowOff>
    </xdr:from>
    <xdr:to>
      <xdr:col>10</xdr:col>
      <xdr:colOff>400050</xdr:colOff>
      <xdr:row>24</xdr:row>
      <xdr:rowOff>228603</xdr:rowOff>
    </xdr:to>
    <xdr:cxnSp macro="">
      <xdr:nvCxnSpPr>
        <xdr:cNvPr id="14" name="Прямая соединительная линия 13"/>
        <xdr:cNvCxnSpPr/>
      </xdr:nvCxnSpPr>
      <xdr:spPr>
        <a:xfrm rot="16200000" flipH="1">
          <a:off x="8234362" y="4995865"/>
          <a:ext cx="2100264" cy="476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304800</xdr:colOff>
      <xdr:row>17</xdr:row>
      <xdr:rowOff>95250</xdr:rowOff>
    </xdr:from>
    <xdr:to>
      <xdr:col>10</xdr:col>
      <xdr:colOff>520800</xdr:colOff>
      <xdr:row>19</xdr:row>
      <xdr:rowOff>74250</xdr:rowOff>
    </xdr:to>
    <xdr:grpSp>
      <xdr:nvGrpSpPr>
        <xdr:cNvPr id="15" name="Группа 14"/>
        <xdr:cNvGrpSpPr/>
      </xdr:nvGrpSpPr>
      <xdr:grpSpPr>
        <a:xfrm>
          <a:off x="9191625" y="4581525"/>
          <a:ext cx="216000" cy="360000"/>
          <a:chOff x="10974857" y="1285875"/>
          <a:chExt cx="216000" cy="428688"/>
        </a:xfrm>
      </xdr:grpSpPr>
      <xdr:sp macro="" textlink="">
        <xdr:nvSpPr>
          <xdr:cNvPr id="16" name="Равнобедренный треугольник 15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7" name="Равнобедренный треугольник 16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95054</xdr:colOff>
      <xdr:row>23</xdr:row>
      <xdr:rowOff>150245</xdr:rowOff>
    </xdr:from>
    <xdr:ext cx="264560" cy="421269"/>
    <xdr:sp macro="" textlink="">
      <xdr:nvSpPr>
        <xdr:cNvPr id="18" name="TextBox 17"/>
        <xdr:cNvSpPr txBox="1"/>
      </xdr:nvSpPr>
      <xdr:spPr>
        <a:xfrm rot="16200000">
          <a:off x="8903524" y="5857875"/>
          <a:ext cx="42126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32</a:t>
          </a:r>
          <a:endParaRPr lang="ru-RU" sz="1100"/>
        </a:p>
      </xdr:txBody>
    </xdr:sp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377824</xdr:colOff>
      <xdr:row>6</xdr:row>
      <xdr:rowOff>123823</xdr:rowOff>
    </xdr:from>
    <xdr:to>
      <xdr:col>13</xdr:col>
      <xdr:colOff>320224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35849" y="2133598"/>
          <a:ext cx="3600000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7</xdr:col>
      <xdr:colOff>114300</xdr:colOff>
      <xdr:row>14</xdr:row>
      <xdr:rowOff>0</xdr:rowOff>
    </xdr:from>
    <xdr:to>
      <xdr:col>13</xdr:col>
      <xdr:colOff>552450</xdr:colOff>
      <xdr:row>14</xdr:row>
      <xdr:rowOff>9525</xdr:rowOff>
    </xdr:to>
    <xdr:cxnSp macro="">
      <xdr:nvCxnSpPr>
        <xdr:cNvPr id="11" name="Прямая соединительная линия 10"/>
        <xdr:cNvCxnSpPr/>
      </xdr:nvCxnSpPr>
      <xdr:spPr>
        <a:xfrm flipV="1">
          <a:off x="7172325" y="3914775"/>
          <a:ext cx="4095750" cy="952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13</xdr:col>
      <xdr:colOff>409575</xdr:colOff>
      <xdr:row>12</xdr:row>
      <xdr:rowOff>57150</xdr:rowOff>
    </xdr:from>
    <xdr:ext cx="492764" cy="264560"/>
    <xdr:sp macro="" textlink="">
      <xdr:nvSpPr>
        <xdr:cNvPr id="12" name="TextBox 11"/>
        <xdr:cNvSpPr txBox="1"/>
      </xdr:nvSpPr>
      <xdr:spPr>
        <a:xfrm>
          <a:off x="11125200" y="3590925"/>
          <a:ext cx="49276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300</a:t>
          </a:r>
          <a:endParaRPr lang="ru-RU" sz="1100"/>
        </a:p>
      </xdr:txBody>
    </xdr:sp>
    <xdr:clientData/>
  </xdr:oneCellAnchor>
  <xdr:oneCellAnchor>
    <xdr:from>
      <xdr:col>6</xdr:col>
      <xdr:colOff>9525</xdr:colOff>
      <xdr:row>12</xdr:row>
      <xdr:rowOff>104775</xdr:rowOff>
    </xdr:from>
    <xdr:ext cx="492764" cy="264560"/>
    <xdr:sp macro="" textlink="">
      <xdr:nvSpPr>
        <xdr:cNvPr id="13" name="TextBox 12"/>
        <xdr:cNvSpPr txBox="1"/>
      </xdr:nvSpPr>
      <xdr:spPr>
        <a:xfrm>
          <a:off x="6953250" y="3638550"/>
          <a:ext cx="49276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300</a:t>
          </a:r>
          <a:endParaRPr lang="ru-RU" sz="1100"/>
        </a:p>
      </xdr:txBody>
    </xdr:sp>
    <xdr:clientData/>
  </xdr:oneCellAnchor>
  <xdr:twoCellAnchor>
    <xdr:from>
      <xdr:col>10</xdr:col>
      <xdr:colOff>385763</xdr:colOff>
      <xdr:row>5</xdr:row>
      <xdr:rowOff>14289</xdr:rowOff>
    </xdr:from>
    <xdr:to>
      <xdr:col>10</xdr:col>
      <xdr:colOff>390525</xdr:colOff>
      <xdr:row>14</xdr:row>
      <xdr:rowOff>19053</xdr:rowOff>
    </xdr:to>
    <xdr:cxnSp macro="">
      <xdr:nvCxnSpPr>
        <xdr:cNvPr id="14" name="Прямая соединительная линия 13"/>
        <xdr:cNvCxnSpPr/>
      </xdr:nvCxnSpPr>
      <xdr:spPr>
        <a:xfrm rot="16200000" flipH="1">
          <a:off x="8224837" y="2881315"/>
          <a:ext cx="2100264" cy="476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295275</xdr:colOff>
      <xdr:row>8</xdr:row>
      <xdr:rowOff>66675</xdr:rowOff>
    </xdr:from>
    <xdr:to>
      <xdr:col>10</xdr:col>
      <xdr:colOff>511275</xdr:colOff>
      <xdr:row>10</xdr:row>
      <xdr:rowOff>45675</xdr:rowOff>
    </xdr:to>
    <xdr:grpSp>
      <xdr:nvGrpSpPr>
        <xdr:cNvPr id="15" name="Группа 14"/>
        <xdr:cNvGrpSpPr/>
      </xdr:nvGrpSpPr>
      <xdr:grpSpPr>
        <a:xfrm>
          <a:off x="9182100" y="2838450"/>
          <a:ext cx="216000" cy="360000"/>
          <a:chOff x="10974857" y="1285875"/>
          <a:chExt cx="216000" cy="428688"/>
        </a:xfrm>
      </xdr:grpSpPr>
      <xdr:sp macro="" textlink="">
        <xdr:nvSpPr>
          <xdr:cNvPr id="16" name="Равнобедренный треугольник 15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7" name="Равнобедренный треугольник 16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114104</xdr:colOff>
      <xdr:row>4</xdr:row>
      <xdr:rowOff>112145</xdr:rowOff>
    </xdr:from>
    <xdr:ext cx="264560" cy="421269"/>
    <xdr:sp macro="" textlink="">
      <xdr:nvSpPr>
        <xdr:cNvPr id="18" name="TextBox 17"/>
        <xdr:cNvSpPr txBox="1"/>
      </xdr:nvSpPr>
      <xdr:spPr>
        <a:xfrm rot="16200000">
          <a:off x="8922574" y="1819275"/>
          <a:ext cx="42126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50</a:t>
          </a:r>
          <a:endParaRPr lang="ru-RU" sz="1100"/>
        </a:p>
      </xdr:txBody>
    </xdr:sp>
    <xdr:clientData/>
  </xdr:oneCellAnchor>
  <xdr:twoCellAnchor>
    <xdr:from>
      <xdr:col>10</xdr:col>
      <xdr:colOff>400050</xdr:colOff>
      <xdr:row>14</xdr:row>
      <xdr:rowOff>0</xdr:rowOff>
    </xdr:from>
    <xdr:to>
      <xdr:col>10</xdr:col>
      <xdr:colOff>404812</xdr:colOff>
      <xdr:row>24</xdr:row>
      <xdr:rowOff>195264</xdr:rowOff>
    </xdr:to>
    <xdr:cxnSp macro="">
      <xdr:nvCxnSpPr>
        <xdr:cNvPr id="19" name="Прямая соединительная линия 18"/>
        <xdr:cNvCxnSpPr/>
      </xdr:nvCxnSpPr>
      <xdr:spPr>
        <a:xfrm rot="16200000" flipH="1">
          <a:off x="8239124" y="4962526"/>
          <a:ext cx="2100264" cy="476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295275</xdr:colOff>
      <xdr:row>17</xdr:row>
      <xdr:rowOff>57150</xdr:rowOff>
    </xdr:from>
    <xdr:to>
      <xdr:col>10</xdr:col>
      <xdr:colOff>511275</xdr:colOff>
      <xdr:row>19</xdr:row>
      <xdr:rowOff>36150</xdr:rowOff>
    </xdr:to>
    <xdr:grpSp>
      <xdr:nvGrpSpPr>
        <xdr:cNvPr id="20" name="Группа 19"/>
        <xdr:cNvGrpSpPr/>
      </xdr:nvGrpSpPr>
      <xdr:grpSpPr>
        <a:xfrm>
          <a:off x="9182100" y="4543425"/>
          <a:ext cx="216000" cy="360000"/>
          <a:chOff x="10974857" y="1285875"/>
          <a:chExt cx="216000" cy="428688"/>
        </a:xfrm>
      </xdr:grpSpPr>
      <xdr:sp macro="" textlink="">
        <xdr:nvSpPr>
          <xdr:cNvPr id="21" name="Равнобедренный треугольник 20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2" name="Равнобедренный треугольник 21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0</xdr:colOff>
      <xdr:row>24</xdr:row>
      <xdr:rowOff>0</xdr:rowOff>
    </xdr:from>
    <xdr:ext cx="264560" cy="421269"/>
    <xdr:sp macro="" textlink="">
      <xdr:nvSpPr>
        <xdr:cNvPr id="23" name="TextBox 22"/>
        <xdr:cNvSpPr txBox="1"/>
      </xdr:nvSpPr>
      <xdr:spPr>
        <a:xfrm rot="16200000">
          <a:off x="8808470" y="5898130"/>
          <a:ext cx="42126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32</a:t>
          </a:r>
          <a:endParaRPr lang="ru-RU" sz="1100"/>
        </a:p>
      </xdr:txBody>
    </xdr:sp>
    <xdr:clientData/>
  </xdr:one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377824</xdr:colOff>
      <xdr:row>6</xdr:row>
      <xdr:rowOff>123823</xdr:rowOff>
    </xdr:from>
    <xdr:to>
      <xdr:col>13</xdr:col>
      <xdr:colOff>320224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35849" y="2133598"/>
          <a:ext cx="3600000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7</xdr:col>
      <xdr:colOff>114300</xdr:colOff>
      <xdr:row>14</xdr:row>
      <xdr:rowOff>0</xdr:rowOff>
    </xdr:from>
    <xdr:to>
      <xdr:col>13</xdr:col>
      <xdr:colOff>552450</xdr:colOff>
      <xdr:row>14</xdr:row>
      <xdr:rowOff>9525</xdr:rowOff>
    </xdr:to>
    <xdr:cxnSp macro="">
      <xdr:nvCxnSpPr>
        <xdr:cNvPr id="11" name="Прямая соединительная линия 10"/>
        <xdr:cNvCxnSpPr/>
      </xdr:nvCxnSpPr>
      <xdr:spPr>
        <a:xfrm flipV="1">
          <a:off x="7172325" y="3914775"/>
          <a:ext cx="4095750" cy="952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13</xdr:col>
      <xdr:colOff>409575</xdr:colOff>
      <xdr:row>12</xdr:row>
      <xdr:rowOff>57150</xdr:rowOff>
    </xdr:from>
    <xdr:ext cx="492764" cy="264560"/>
    <xdr:sp macro="" textlink="">
      <xdr:nvSpPr>
        <xdr:cNvPr id="12" name="TextBox 11"/>
        <xdr:cNvSpPr txBox="1"/>
      </xdr:nvSpPr>
      <xdr:spPr>
        <a:xfrm>
          <a:off x="11125200" y="3590925"/>
          <a:ext cx="49276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300</a:t>
          </a:r>
          <a:endParaRPr lang="ru-RU" sz="1100"/>
        </a:p>
      </xdr:txBody>
    </xdr:sp>
    <xdr:clientData/>
  </xdr:oneCellAnchor>
  <xdr:oneCellAnchor>
    <xdr:from>
      <xdr:col>6</xdr:col>
      <xdr:colOff>9525</xdr:colOff>
      <xdr:row>12</xdr:row>
      <xdr:rowOff>104775</xdr:rowOff>
    </xdr:from>
    <xdr:ext cx="492764" cy="264560"/>
    <xdr:sp macro="" textlink="">
      <xdr:nvSpPr>
        <xdr:cNvPr id="13" name="TextBox 12"/>
        <xdr:cNvSpPr txBox="1"/>
      </xdr:nvSpPr>
      <xdr:spPr>
        <a:xfrm>
          <a:off x="6953250" y="3638550"/>
          <a:ext cx="49276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300</a:t>
          </a:r>
          <a:endParaRPr lang="ru-RU" sz="1100"/>
        </a:p>
      </xdr:txBody>
    </xdr:sp>
    <xdr:clientData/>
  </xdr:oneCellAnchor>
  <xdr:twoCellAnchor>
    <xdr:from>
      <xdr:col>10</xdr:col>
      <xdr:colOff>385763</xdr:colOff>
      <xdr:row>5</xdr:row>
      <xdr:rowOff>14289</xdr:rowOff>
    </xdr:from>
    <xdr:to>
      <xdr:col>10</xdr:col>
      <xdr:colOff>390525</xdr:colOff>
      <xdr:row>14</xdr:row>
      <xdr:rowOff>19053</xdr:rowOff>
    </xdr:to>
    <xdr:cxnSp macro="">
      <xdr:nvCxnSpPr>
        <xdr:cNvPr id="14" name="Прямая соединительная линия 13"/>
        <xdr:cNvCxnSpPr/>
      </xdr:nvCxnSpPr>
      <xdr:spPr>
        <a:xfrm rot="16200000" flipH="1">
          <a:off x="8224837" y="2881315"/>
          <a:ext cx="2100264" cy="476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295275</xdr:colOff>
      <xdr:row>8</xdr:row>
      <xdr:rowOff>66675</xdr:rowOff>
    </xdr:from>
    <xdr:to>
      <xdr:col>10</xdr:col>
      <xdr:colOff>511275</xdr:colOff>
      <xdr:row>10</xdr:row>
      <xdr:rowOff>45675</xdr:rowOff>
    </xdr:to>
    <xdr:grpSp>
      <xdr:nvGrpSpPr>
        <xdr:cNvPr id="15" name="Группа 14"/>
        <xdr:cNvGrpSpPr/>
      </xdr:nvGrpSpPr>
      <xdr:grpSpPr>
        <a:xfrm>
          <a:off x="9182100" y="2838450"/>
          <a:ext cx="216000" cy="360000"/>
          <a:chOff x="10974857" y="1285875"/>
          <a:chExt cx="216000" cy="428688"/>
        </a:xfrm>
      </xdr:grpSpPr>
      <xdr:sp macro="" textlink="">
        <xdr:nvSpPr>
          <xdr:cNvPr id="16" name="Равнобедренный треугольник 15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7" name="Равнобедренный треугольник 16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114104</xdr:colOff>
      <xdr:row>4</xdr:row>
      <xdr:rowOff>112145</xdr:rowOff>
    </xdr:from>
    <xdr:ext cx="264560" cy="421269"/>
    <xdr:sp macro="" textlink="">
      <xdr:nvSpPr>
        <xdr:cNvPr id="18" name="TextBox 17"/>
        <xdr:cNvSpPr txBox="1"/>
      </xdr:nvSpPr>
      <xdr:spPr>
        <a:xfrm rot="16200000">
          <a:off x="8922574" y="1819275"/>
          <a:ext cx="42126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25</a:t>
          </a:r>
          <a:endParaRPr lang="ru-RU" sz="1100"/>
        </a:p>
      </xdr:txBody>
    </xdr:sp>
    <xdr:clientData/>
  </xdr:oneCellAnchor>
  <xdr:twoCellAnchor>
    <xdr:from>
      <xdr:col>10</xdr:col>
      <xdr:colOff>400050</xdr:colOff>
      <xdr:row>14</xdr:row>
      <xdr:rowOff>0</xdr:rowOff>
    </xdr:from>
    <xdr:to>
      <xdr:col>10</xdr:col>
      <xdr:colOff>404812</xdr:colOff>
      <xdr:row>24</xdr:row>
      <xdr:rowOff>195264</xdr:rowOff>
    </xdr:to>
    <xdr:cxnSp macro="">
      <xdr:nvCxnSpPr>
        <xdr:cNvPr id="19" name="Прямая соединительная линия 18"/>
        <xdr:cNvCxnSpPr/>
      </xdr:nvCxnSpPr>
      <xdr:spPr>
        <a:xfrm rot="16200000" flipH="1">
          <a:off x="8239124" y="4962526"/>
          <a:ext cx="2100264" cy="476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295275</xdr:colOff>
      <xdr:row>17</xdr:row>
      <xdr:rowOff>57150</xdr:rowOff>
    </xdr:from>
    <xdr:to>
      <xdr:col>10</xdr:col>
      <xdr:colOff>511275</xdr:colOff>
      <xdr:row>19</xdr:row>
      <xdr:rowOff>36150</xdr:rowOff>
    </xdr:to>
    <xdr:grpSp>
      <xdr:nvGrpSpPr>
        <xdr:cNvPr id="20" name="Группа 19"/>
        <xdr:cNvGrpSpPr/>
      </xdr:nvGrpSpPr>
      <xdr:grpSpPr>
        <a:xfrm>
          <a:off x="9182100" y="4543425"/>
          <a:ext cx="216000" cy="360000"/>
          <a:chOff x="10974857" y="1285875"/>
          <a:chExt cx="216000" cy="428688"/>
        </a:xfrm>
      </xdr:grpSpPr>
      <xdr:sp macro="" textlink="">
        <xdr:nvSpPr>
          <xdr:cNvPr id="21" name="Равнобедренный треугольник 20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2" name="Равнобедренный треугольник 21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0</xdr:colOff>
      <xdr:row>24</xdr:row>
      <xdr:rowOff>0</xdr:rowOff>
    </xdr:from>
    <xdr:ext cx="264560" cy="421269"/>
    <xdr:sp macro="" textlink="">
      <xdr:nvSpPr>
        <xdr:cNvPr id="23" name="TextBox 22"/>
        <xdr:cNvSpPr txBox="1"/>
      </xdr:nvSpPr>
      <xdr:spPr>
        <a:xfrm rot="16200000">
          <a:off x="8808470" y="5898130"/>
          <a:ext cx="42126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25</a:t>
          </a:r>
          <a:endParaRPr lang="ru-RU" sz="1100"/>
        </a:p>
      </xdr:txBody>
    </xdr:sp>
    <xdr:clientData/>
  </xdr:one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377824</xdr:colOff>
      <xdr:row>6</xdr:row>
      <xdr:rowOff>123823</xdr:rowOff>
    </xdr:from>
    <xdr:to>
      <xdr:col>13</xdr:col>
      <xdr:colOff>320224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35849" y="2133598"/>
          <a:ext cx="3600000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7</xdr:col>
      <xdr:colOff>114300</xdr:colOff>
      <xdr:row>14</xdr:row>
      <xdr:rowOff>0</xdr:rowOff>
    </xdr:from>
    <xdr:to>
      <xdr:col>13</xdr:col>
      <xdr:colOff>552450</xdr:colOff>
      <xdr:row>14</xdr:row>
      <xdr:rowOff>9525</xdr:rowOff>
    </xdr:to>
    <xdr:cxnSp macro="">
      <xdr:nvCxnSpPr>
        <xdr:cNvPr id="11" name="Прямая соединительная линия 10"/>
        <xdr:cNvCxnSpPr/>
      </xdr:nvCxnSpPr>
      <xdr:spPr>
        <a:xfrm flipV="1">
          <a:off x="7172325" y="3914775"/>
          <a:ext cx="4095750" cy="952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13</xdr:col>
      <xdr:colOff>409575</xdr:colOff>
      <xdr:row>12</xdr:row>
      <xdr:rowOff>57150</xdr:rowOff>
    </xdr:from>
    <xdr:ext cx="492764" cy="264560"/>
    <xdr:sp macro="" textlink="">
      <xdr:nvSpPr>
        <xdr:cNvPr id="12" name="TextBox 11"/>
        <xdr:cNvSpPr txBox="1"/>
      </xdr:nvSpPr>
      <xdr:spPr>
        <a:xfrm>
          <a:off x="11125200" y="3590925"/>
          <a:ext cx="49276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300</a:t>
          </a:r>
          <a:endParaRPr lang="ru-RU" sz="1100"/>
        </a:p>
      </xdr:txBody>
    </xdr:sp>
    <xdr:clientData/>
  </xdr:oneCellAnchor>
  <xdr:oneCellAnchor>
    <xdr:from>
      <xdr:col>6</xdr:col>
      <xdr:colOff>9525</xdr:colOff>
      <xdr:row>12</xdr:row>
      <xdr:rowOff>104775</xdr:rowOff>
    </xdr:from>
    <xdr:ext cx="492764" cy="264560"/>
    <xdr:sp macro="" textlink="">
      <xdr:nvSpPr>
        <xdr:cNvPr id="13" name="TextBox 12"/>
        <xdr:cNvSpPr txBox="1"/>
      </xdr:nvSpPr>
      <xdr:spPr>
        <a:xfrm>
          <a:off x="6953250" y="3638550"/>
          <a:ext cx="49276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300</a:t>
          </a:r>
          <a:endParaRPr lang="ru-RU" sz="1100"/>
        </a:p>
      </xdr:txBody>
    </xdr:sp>
    <xdr:clientData/>
  </xdr:oneCellAnchor>
  <xdr:twoCellAnchor>
    <xdr:from>
      <xdr:col>10</xdr:col>
      <xdr:colOff>385763</xdr:colOff>
      <xdr:row>5</xdr:row>
      <xdr:rowOff>14289</xdr:rowOff>
    </xdr:from>
    <xdr:to>
      <xdr:col>10</xdr:col>
      <xdr:colOff>390525</xdr:colOff>
      <xdr:row>14</xdr:row>
      <xdr:rowOff>19053</xdr:rowOff>
    </xdr:to>
    <xdr:cxnSp macro="">
      <xdr:nvCxnSpPr>
        <xdr:cNvPr id="14" name="Прямая соединительная линия 13"/>
        <xdr:cNvCxnSpPr/>
      </xdr:nvCxnSpPr>
      <xdr:spPr>
        <a:xfrm rot="16200000" flipH="1">
          <a:off x="8224837" y="2881315"/>
          <a:ext cx="2100264" cy="476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295275</xdr:colOff>
      <xdr:row>8</xdr:row>
      <xdr:rowOff>66675</xdr:rowOff>
    </xdr:from>
    <xdr:to>
      <xdr:col>10</xdr:col>
      <xdr:colOff>511275</xdr:colOff>
      <xdr:row>10</xdr:row>
      <xdr:rowOff>45675</xdr:rowOff>
    </xdr:to>
    <xdr:grpSp>
      <xdr:nvGrpSpPr>
        <xdr:cNvPr id="15" name="Группа 14"/>
        <xdr:cNvGrpSpPr/>
      </xdr:nvGrpSpPr>
      <xdr:grpSpPr>
        <a:xfrm>
          <a:off x="9182100" y="2838450"/>
          <a:ext cx="216000" cy="360000"/>
          <a:chOff x="10974857" y="1285875"/>
          <a:chExt cx="216000" cy="428688"/>
        </a:xfrm>
      </xdr:grpSpPr>
      <xdr:sp macro="" textlink="">
        <xdr:nvSpPr>
          <xdr:cNvPr id="16" name="Равнобедренный треугольник 15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7" name="Равнобедренный треугольник 16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114104</xdr:colOff>
      <xdr:row>4</xdr:row>
      <xdr:rowOff>112145</xdr:rowOff>
    </xdr:from>
    <xdr:ext cx="264560" cy="421269"/>
    <xdr:sp macro="" textlink="">
      <xdr:nvSpPr>
        <xdr:cNvPr id="18" name="TextBox 17"/>
        <xdr:cNvSpPr txBox="1"/>
      </xdr:nvSpPr>
      <xdr:spPr>
        <a:xfrm rot="16200000">
          <a:off x="8922574" y="1819275"/>
          <a:ext cx="42126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32</a:t>
          </a:r>
        </a:p>
      </xdr:txBody>
    </xdr:sp>
    <xdr:clientData/>
  </xdr:one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377824</xdr:colOff>
      <xdr:row>6</xdr:row>
      <xdr:rowOff>123823</xdr:rowOff>
    </xdr:from>
    <xdr:to>
      <xdr:col>13</xdr:col>
      <xdr:colOff>320224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35849" y="2133598"/>
          <a:ext cx="3600000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7</xdr:col>
      <xdr:colOff>114300</xdr:colOff>
      <xdr:row>14</xdr:row>
      <xdr:rowOff>0</xdr:rowOff>
    </xdr:from>
    <xdr:to>
      <xdr:col>13</xdr:col>
      <xdr:colOff>552450</xdr:colOff>
      <xdr:row>14</xdr:row>
      <xdr:rowOff>9525</xdr:rowOff>
    </xdr:to>
    <xdr:cxnSp macro="">
      <xdr:nvCxnSpPr>
        <xdr:cNvPr id="11" name="Прямая соединительная линия 10"/>
        <xdr:cNvCxnSpPr/>
      </xdr:nvCxnSpPr>
      <xdr:spPr>
        <a:xfrm flipV="1">
          <a:off x="7172325" y="3914775"/>
          <a:ext cx="4095750" cy="952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13</xdr:col>
      <xdr:colOff>409575</xdr:colOff>
      <xdr:row>12</xdr:row>
      <xdr:rowOff>57150</xdr:rowOff>
    </xdr:from>
    <xdr:ext cx="492764" cy="264560"/>
    <xdr:sp macro="" textlink="">
      <xdr:nvSpPr>
        <xdr:cNvPr id="12" name="TextBox 11"/>
        <xdr:cNvSpPr txBox="1"/>
      </xdr:nvSpPr>
      <xdr:spPr>
        <a:xfrm>
          <a:off x="11125200" y="3590925"/>
          <a:ext cx="49276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300</a:t>
          </a:r>
          <a:endParaRPr lang="ru-RU" sz="1100"/>
        </a:p>
      </xdr:txBody>
    </xdr:sp>
    <xdr:clientData/>
  </xdr:oneCellAnchor>
  <xdr:oneCellAnchor>
    <xdr:from>
      <xdr:col>6</xdr:col>
      <xdr:colOff>9525</xdr:colOff>
      <xdr:row>12</xdr:row>
      <xdr:rowOff>104775</xdr:rowOff>
    </xdr:from>
    <xdr:ext cx="492764" cy="264560"/>
    <xdr:sp macro="" textlink="">
      <xdr:nvSpPr>
        <xdr:cNvPr id="13" name="TextBox 12"/>
        <xdr:cNvSpPr txBox="1"/>
      </xdr:nvSpPr>
      <xdr:spPr>
        <a:xfrm>
          <a:off x="6953250" y="3638550"/>
          <a:ext cx="49276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300</a:t>
          </a:r>
          <a:endParaRPr lang="ru-RU" sz="1100"/>
        </a:p>
      </xdr:txBody>
    </xdr:sp>
    <xdr:clientData/>
  </xdr:oneCellAnchor>
  <xdr:twoCellAnchor>
    <xdr:from>
      <xdr:col>10</xdr:col>
      <xdr:colOff>385763</xdr:colOff>
      <xdr:row>5</xdr:row>
      <xdr:rowOff>14289</xdr:rowOff>
    </xdr:from>
    <xdr:to>
      <xdr:col>10</xdr:col>
      <xdr:colOff>390525</xdr:colOff>
      <xdr:row>14</xdr:row>
      <xdr:rowOff>19053</xdr:rowOff>
    </xdr:to>
    <xdr:cxnSp macro="">
      <xdr:nvCxnSpPr>
        <xdr:cNvPr id="14" name="Прямая соединительная линия 13"/>
        <xdr:cNvCxnSpPr/>
      </xdr:nvCxnSpPr>
      <xdr:spPr>
        <a:xfrm rot="16200000" flipH="1">
          <a:off x="8224837" y="2881315"/>
          <a:ext cx="2100264" cy="476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295275</xdr:colOff>
      <xdr:row>8</xdr:row>
      <xdr:rowOff>66675</xdr:rowOff>
    </xdr:from>
    <xdr:to>
      <xdr:col>10</xdr:col>
      <xdr:colOff>511275</xdr:colOff>
      <xdr:row>10</xdr:row>
      <xdr:rowOff>45675</xdr:rowOff>
    </xdr:to>
    <xdr:grpSp>
      <xdr:nvGrpSpPr>
        <xdr:cNvPr id="15" name="Группа 14"/>
        <xdr:cNvGrpSpPr/>
      </xdr:nvGrpSpPr>
      <xdr:grpSpPr>
        <a:xfrm>
          <a:off x="9182100" y="2838450"/>
          <a:ext cx="216000" cy="360000"/>
          <a:chOff x="10974857" y="1285875"/>
          <a:chExt cx="216000" cy="428688"/>
        </a:xfrm>
      </xdr:grpSpPr>
      <xdr:sp macro="" textlink="">
        <xdr:nvSpPr>
          <xdr:cNvPr id="16" name="Равнобедренный треугольник 15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7" name="Равнобедренный треугольник 16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114104</xdr:colOff>
      <xdr:row>4</xdr:row>
      <xdr:rowOff>112145</xdr:rowOff>
    </xdr:from>
    <xdr:ext cx="264560" cy="421269"/>
    <xdr:sp macro="" textlink="">
      <xdr:nvSpPr>
        <xdr:cNvPr id="18" name="TextBox 17"/>
        <xdr:cNvSpPr txBox="1"/>
      </xdr:nvSpPr>
      <xdr:spPr>
        <a:xfrm rot="16200000">
          <a:off x="8922574" y="1819275"/>
          <a:ext cx="42126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25</a:t>
          </a:r>
        </a:p>
      </xdr:txBody>
    </xdr:sp>
    <xdr:clientData/>
  </xdr:one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377824</xdr:colOff>
      <xdr:row>6</xdr:row>
      <xdr:rowOff>123823</xdr:rowOff>
    </xdr:from>
    <xdr:to>
      <xdr:col>13</xdr:col>
      <xdr:colOff>320224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35849" y="2133598"/>
          <a:ext cx="3600000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7</xdr:col>
      <xdr:colOff>114300</xdr:colOff>
      <xdr:row>14</xdr:row>
      <xdr:rowOff>0</xdr:rowOff>
    </xdr:from>
    <xdr:to>
      <xdr:col>13</xdr:col>
      <xdr:colOff>552450</xdr:colOff>
      <xdr:row>14</xdr:row>
      <xdr:rowOff>9525</xdr:rowOff>
    </xdr:to>
    <xdr:cxnSp macro="">
      <xdr:nvCxnSpPr>
        <xdr:cNvPr id="11" name="Прямая соединительная линия 10"/>
        <xdr:cNvCxnSpPr/>
      </xdr:nvCxnSpPr>
      <xdr:spPr>
        <a:xfrm flipV="1">
          <a:off x="7172325" y="3914775"/>
          <a:ext cx="4095750" cy="952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13</xdr:col>
      <xdr:colOff>409575</xdr:colOff>
      <xdr:row>12</xdr:row>
      <xdr:rowOff>57150</xdr:rowOff>
    </xdr:from>
    <xdr:ext cx="492764" cy="264560"/>
    <xdr:sp macro="" textlink="">
      <xdr:nvSpPr>
        <xdr:cNvPr id="12" name="TextBox 11"/>
        <xdr:cNvSpPr txBox="1"/>
      </xdr:nvSpPr>
      <xdr:spPr>
        <a:xfrm>
          <a:off x="11125200" y="3590925"/>
          <a:ext cx="49276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300</a:t>
          </a:r>
          <a:endParaRPr lang="ru-RU" sz="1100"/>
        </a:p>
      </xdr:txBody>
    </xdr:sp>
    <xdr:clientData/>
  </xdr:oneCellAnchor>
  <xdr:oneCellAnchor>
    <xdr:from>
      <xdr:col>6</xdr:col>
      <xdr:colOff>9525</xdr:colOff>
      <xdr:row>12</xdr:row>
      <xdr:rowOff>104775</xdr:rowOff>
    </xdr:from>
    <xdr:ext cx="492764" cy="264560"/>
    <xdr:sp macro="" textlink="">
      <xdr:nvSpPr>
        <xdr:cNvPr id="13" name="TextBox 12"/>
        <xdr:cNvSpPr txBox="1"/>
      </xdr:nvSpPr>
      <xdr:spPr>
        <a:xfrm>
          <a:off x="6953250" y="3638550"/>
          <a:ext cx="49276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300</a:t>
          </a:r>
          <a:endParaRPr lang="ru-RU" sz="1100"/>
        </a:p>
      </xdr:txBody>
    </xdr:sp>
    <xdr:clientData/>
  </xdr:oneCellAnchor>
  <xdr:twoCellAnchor>
    <xdr:from>
      <xdr:col>10</xdr:col>
      <xdr:colOff>385763</xdr:colOff>
      <xdr:row>5</xdr:row>
      <xdr:rowOff>14289</xdr:rowOff>
    </xdr:from>
    <xdr:to>
      <xdr:col>10</xdr:col>
      <xdr:colOff>390525</xdr:colOff>
      <xdr:row>14</xdr:row>
      <xdr:rowOff>19053</xdr:rowOff>
    </xdr:to>
    <xdr:cxnSp macro="">
      <xdr:nvCxnSpPr>
        <xdr:cNvPr id="14" name="Прямая соединительная линия 13"/>
        <xdr:cNvCxnSpPr/>
      </xdr:nvCxnSpPr>
      <xdr:spPr>
        <a:xfrm rot="16200000" flipH="1">
          <a:off x="8224837" y="2881315"/>
          <a:ext cx="2100264" cy="476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295275</xdr:colOff>
      <xdr:row>8</xdr:row>
      <xdr:rowOff>66675</xdr:rowOff>
    </xdr:from>
    <xdr:to>
      <xdr:col>10</xdr:col>
      <xdr:colOff>511275</xdr:colOff>
      <xdr:row>10</xdr:row>
      <xdr:rowOff>45675</xdr:rowOff>
    </xdr:to>
    <xdr:grpSp>
      <xdr:nvGrpSpPr>
        <xdr:cNvPr id="15" name="Группа 14"/>
        <xdr:cNvGrpSpPr/>
      </xdr:nvGrpSpPr>
      <xdr:grpSpPr>
        <a:xfrm>
          <a:off x="9182100" y="2838450"/>
          <a:ext cx="216000" cy="360000"/>
          <a:chOff x="10974857" y="1285875"/>
          <a:chExt cx="216000" cy="428688"/>
        </a:xfrm>
      </xdr:grpSpPr>
      <xdr:sp macro="" textlink="">
        <xdr:nvSpPr>
          <xdr:cNvPr id="16" name="Равнобедренный треугольник 15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7" name="Равнобедренный треугольник 16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114104</xdr:colOff>
      <xdr:row>4</xdr:row>
      <xdr:rowOff>112145</xdr:rowOff>
    </xdr:from>
    <xdr:ext cx="264560" cy="421269"/>
    <xdr:sp macro="" textlink="">
      <xdr:nvSpPr>
        <xdr:cNvPr id="18" name="TextBox 17"/>
        <xdr:cNvSpPr txBox="1"/>
      </xdr:nvSpPr>
      <xdr:spPr>
        <a:xfrm rot="16200000">
          <a:off x="8922574" y="1819275"/>
          <a:ext cx="42126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25</a:t>
          </a:r>
          <a:endParaRPr lang="ru-RU" sz="1100"/>
        </a:p>
      </xdr:txBody>
    </xdr:sp>
    <xdr:clientData/>
  </xdr:one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377824</xdr:colOff>
      <xdr:row>6</xdr:row>
      <xdr:rowOff>123823</xdr:rowOff>
    </xdr:from>
    <xdr:to>
      <xdr:col>13</xdr:col>
      <xdr:colOff>320224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35849" y="2133598"/>
          <a:ext cx="3600000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7</xdr:col>
      <xdr:colOff>114300</xdr:colOff>
      <xdr:row>14</xdr:row>
      <xdr:rowOff>0</xdr:rowOff>
    </xdr:from>
    <xdr:to>
      <xdr:col>13</xdr:col>
      <xdr:colOff>552450</xdr:colOff>
      <xdr:row>14</xdr:row>
      <xdr:rowOff>9525</xdr:rowOff>
    </xdr:to>
    <xdr:cxnSp macro="">
      <xdr:nvCxnSpPr>
        <xdr:cNvPr id="11" name="Прямая соединительная линия 10"/>
        <xdr:cNvCxnSpPr/>
      </xdr:nvCxnSpPr>
      <xdr:spPr>
        <a:xfrm flipV="1">
          <a:off x="7172325" y="3914775"/>
          <a:ext cx="4095750" cy="952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13</xdr:col>
      <xdr:colOff>409575</xdr:colOff>
      <xdr:row>12</xdr:row>
      <xdr:rowOff>57150</xdr:rowOff>
    </xdr:from>
    <xdr:ext cx="492764" cy="264560"/>
    <xdr:sp macro="" textlink="">
      <xdr:nvSpPr>
        <xdr:cNvPr id="12" name="TextBox 11"/>
        <xdr:cNvSpPr txBox="1"/>
      </xdr:nvSpPr>
      <xdr:spPr>
        <a:xfrm>
          <a:off x="11125200" y="3590925"/>
          <a:ext cx="49276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300</a:t>
          </a:r>
          <a:endParaRPr lang="ru-RU" sz="1100"/>
        </a:p>
      </xdr:txBody>
    </xdr:sp>
    <xdr:clientData/>
  </xdr:oneCellAnchor>
  <xdr:oneCellAnchor>
    <xdr:from>
      <xdr:col>6</xdr:col>
      <xdr:colOff>9525</xdr:colOff>
      <xdr:row>12</xdr:row>
      <xdr:rowOff>104775</xdr:rowOff>
    </xdr:from>
    <xdr:ext cx="492764" cy="264560"/>
    <xdr:sp macro="" textlink="">
      <xdr:nvSpPr>
        <xdr:cNvPr id="13" name="TextBox 12"/>
        <xdr:cNvSpPr txBox="1"/>
      </xdr:nvSpPr>
      <xdr:spPr>
        <a:xfrm>
          <a:off x="6953250" y="3638550"/>
          <a:ext cx="49276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300</a:t>
          </a:r>
          <a:endParaRPr lang="ru-RU" sz="1100"/>
        </a:p>
      </xdr:txBody>
    </xdr:sp>
    <xdr:clientData/>
  </xdr:oneCellAnchor>
  <xdr:twoCellAnchor>
    <xdr:from>
      <xdr:col>10</xdr:col>
      <xdr:colOff>385763</xdr:colOff>
      <xdr:row>5</xdr:row>
      <xdr:rowOff>14289</xdr:rowOff>
    </xdr:from>
    <xdr:to>
      <xdr:col>10</xdr:col>
      <xdr:colOff>390525</xdr:colOff>
      <xdr:row>14</xdr:row>
      <xdr:rowOff>19053</xdr:rowOff>
    </xdr:to>
    <xdr:cxnSp macro="">
      <xdr:nvCxnSpPr>
        <xdr:cNvPr id="14" name="Прямая соединительная линия 13"/>
        <xdr:cNvCxnSpPr/>
      </xdr:nvCxnSpPr>
      <xdr:spPr>
        <a:xfrm rot="16200000" flipH="1">
          <a:off x="8224837" y="2881315"/>
          <a:ext cx="2100264" cy="476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295275</xdr:colOff>
      <xdr:row>8</xdr:row>
      <xdr:rowOff>66675</xdr:rowOff>
    </xdr:from>
    <xdr:to>
      <xdr:col>10</xdr:col>
      <xdr:colOff>511275</xdr:colOff>
      <xdr:row>10</xdr:row>
      <xdr:rowOff>45675</xdr:rowOff>
    </xdr:to>
    <xdr:grpSp>
      <xdr:nvGrpSpPr>
        <xdr:cNvPr id="15" name="Группа 14"/>
        <xdr:cNvGrpSpPr/>
      </xdr:nvGrpSpPr>
      <xdr:grpSpPr>
        <a:xfrm>
          <a:off x="9182100" y="2838450"/>
          <a:ext cx="216000" cy="360000"/>
          <a:chOff x="10974857" y="1285875"/>
          <a:chExt cx="216000" cy="428688"/>
        </a:xfrm>
      </xdr:grpSpPr>
      <xdr:sp macro="" textlink="">
        <xdr:nvSpPr>
          <xdr:cNvPr id="16" name="Равнобедренный треугольник 15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7" name="Равнобедренный треугольник 16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114104</xdr:colOff>
      <xdr:row>4</xdr:row>
      <xdr:rowOff>112145</xdr:rowOff>
    </xdr:from>
    <xdr:ext cx="264560" cy="421269"/>
    <xdr:sp macro="" textlink="">
      <xdr:nvSpPr>
        <xdr:cNvPr id="18" name="TextBox 17"/>
        <xdr:cNvSpPr txBox="1"/>
      </xdr:nvSpPr>
      <xdr:spPr>
        <a:xfrm rot="16200000">
          <a:off x="8922574" y="1819275"/>
          <a:ext cx="42126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65</a:t>
          </a:r>
          <a:endParaRPr lang="ru-RU" sz="1100"/>
        </a:p>
      </xdr:txBody>
    </xdr:sp>
    <xdr:clientData/>
  </xdr:oneCellAnchor>
  <xdr:twoCellAnchor>
    <xdr:from>
      <xdr:col>10</xdr:col>
      <xdr:colOff>400050</xdr:colOff>
      <xdr:row>14</xdr:row>
      <xdr:rowOff>0</xdr:rowOff>
    </xdr:from>
    <xdr:to>
      <xdr:col>10</xdr:col>
      <xdr:colOff>404812</xdr:colOff>
      <xdr:row>24</xdr:row>
      <xdr:rowOff>195264</xdr:rowOff>
    </xdr:to>
    <xdr:cxnSp macro="">
      <xdr:nvCxnSpPr>
        <xdr:cNvPr id="19" name="Прямая соединительная линия 18"/>
        <xdr:cNvCxnSpPr/>
      </xdr:nvCxnSpPr>
      <xdr:spPr>
        <a:xfrm rot="16200000" flipH="1">
          <a:off x="8239124" y="4962526"/>
          <a:ext cx="2100264" cy="476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295275</xdr:colOff>
      <xdr:row>17</xdr:row>
      <xdr:rowOff>57150</xdr:rowOff>
    </xdr:from>
    <xdr:to>
      <xdr:col>10</xdr:col>
      <xdr:colOff>511275</xdr:colOff>
      <xdr:row>19</xdr:row>
      <xdr:rowOff>36150</xdr:rowOff>
    </xdr:to>
    <xdr:grpSp>
      <xdr:nvGrpSpPr>
        <xdr:cNvPr id="20" name="Группа 19"/>
        <xdr:cNvGrpSpPr/>
      </xdr:nvGrpSpPr>
      <xdr:grpSpPr>
        <a:xfrm>
          <a:off x="9182100" y="4543425"/>
          <a:ext cx="216000" cy="360000"/>
          <a:chOff x="10974857" y="1285875"/>
          <a:chExt cx="216000" cy="428688"/>
        </a:xfrm>
      </xdr:grpSpPr>
      <xdr:sp macro="" textlink="">
        <xdr:nvSpPr>
          <xdr:cNvPr id="21" name="Равнобедренный треугольник 20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2" name="Равнобедренный треугольник 21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0</xdr:colOff>
      <xdr:row>24</xdr:row>
      <xdr:rowOff>0</xdr:rowOff>
    </xdr:from>
    <xdr:ext cx="264560" cy="421269"/>
    <xdr:sp macro="" textlink="">
      <xdr:nvSpPr>
        <xdr:cNvPr id="23" name="TextBox 22"/>
        <xdr:cNvSpPr txBox="1"/>
      </xdr:nvSpPr>
      <xdr:spPr>
        <a:xfrm rot="16200000">
          <a:off x="8808470" y="5898130"/>
          <a:ext cx="42126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32</a:t>
          </a:r>
          <a:endParaRPr lang="ru-RU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377824</xdr:colOff>
      <xdr:row>6</xdr:row>
      <xdr:rowOff>123823</xdr:rowOff>
    </xdr:from>
    <xdr:to>
      <xdr:col>13</xdr:col>
      <xdr:colOff>320224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35849" y="2133598"/>
          <a:ext cx="3600000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7</xdr:col>
      <xdr:colOff>114300</xdr:colOff>
      <xdr:row>14</xdr:row>
      <xdr:rowOff>0</xdr:rowOff>
    </xdr:from>
    <xdr:to>
      <xdr:col>13</xdr:col>
      <xdr:colOff>552450</xdr:colOff>
      <xdr:row>14</xdr:row>
      <xdr:rowOff>9525</xdr:rowOff>
    </xdr:to>
    <xdr:cxnSp macro="">
      <xdr:nvCxnSpPr>
        <xdr:cNvPr id="11" name="Прямая соединительная линия 10"/>
        <xdr:cNvCxnSpPr/>
      </xdr:nvCxnSpPr>
      <xdr:spPr>
        <a:xfrm flipV="1">
          <a:off x="7172325" y="3914775"/>
          <a:ext cx="4095750" cy="952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13</xdr:col>
      <xdr:colOff>409575</xdr:colOff>
      <xdr:row>12</xdr:row>
      <xdr:rowOff>57150</xdr:rowOff>
    </xdr:from>
    <xdr:ext cx="492764" cy="264560"/>
    <xdr:sp macro="" textlink="">
      <xdr:nvSpPr>
        <xdr:cNvPr id="12" name="TextBox 11"/>
        <xdr:cNvSpPr txBox="1"/>
      </xdr:nvSpPr>
      <xdr:spPr>
        <a:xfrm>
          <a:off x="11125200" y="3590925"/>
          <a:ext cx="49276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300</a:t>
          </a:r>
          <a:endParaRPr lang="ru-RU" sz="1100"/>
        </a:p>
      </xdr:txBody>
    </xdr:sp>
    <xdr:clientData/>
  </xdr:oneCellAnchor>
  <xdr:oneCellAnchor>
    <xdr:from>
      <xdr:col>6</xdr:col>
      <xdr:colOff>9525</xdr:colOff>
      <xdr:row>12</xdr:row>
      <xdr:rowOff>104775</xdr:rowOff>
    </xdr:from>
    <xdr:ext cx="492764" cy="264560"/>
    <xdr:sp macro="" textlink="">
      <xdr:nvSpPr>
        <xdr:cNvPr id="13" name="TextBox 12"/>
        <xdr:cNvSpPr txBox="1"/>
      </xdr:nvSpPr>
      <xdr:spPr>
        <a:xfrm>
          <a:off x="6953250" y="3638550"/>
          <a:ext cx="49276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300</a:t>
          </a:r>
          <a:endParaRPr lang="ru-RU" sz="1100"/>
        </a:p>
      </xdr:txBody>
    </xdr:sp>
    <xdr:clientData/>
  </xdr:oneCellAnchor>
  <xdr:twoCellAnchor>
    <xdr:from>
      <xdr:col>10</xdr:col>
      <xdr:colOff>385763</xdr:colOff>
      <xdr:row>5</xdr:row>
      <xdr:rowOff>14289</xdr:rowOff>
    </xdr:from>
    <xdr:to>
      <xdr:col>10</xdr:col>
      <xdr:colOff>390525</xdr:colOff>
      <xdr:row>14</xdr:row>
      <xdr:rowOff>19053</xdr:rowOff>
    </xdr:to>
    <xdr:cxnSp macro="">
      <xdr:nvCxnSpPr>
        <xdr:cNvPr id="14" name="Прямая соединительная линия 13"/>
        <xdr:cNvCxnSpPr/>
      </xdr:nvCxnSpPr>
      <xdr:spPr>
        <a:xfrm rot="16200000" flipH="1">
          <a:off x="8224837" y="2881315"/>
          <a:ext cx="2100264" cy="476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295275</xdr:colOff>
      <xdr:row>8</xdr:row>
      <xdr:rowOff>66675</xdr:rowOff>
    </xdr:from>
    <xdr:to>
      <xdr:col>10</xdr:col>
      <xdr:colOff>511275</xdr:colOff>
      <xdr:row>10</xdr:row>
      <xdr:rowOff>45675</xdr:rowOff>
    </xdr:to>
    <xdr:grpSp>
      <xdr:nvGrpSpPr>
        <xdr:cNvPr id="15" name="Группа 14"/>
        <xdr:cNvGrpSpPr/>
      </xdr:nvGrpSpPr>
      <xdr:grpSpPr>
        <a:xfrm>
          <a:off x="9182100" y="2838450"/>
          <a:ext cx="216000" cy="360000"/>
          <a:chOff x="10974857" y="1285875"/>
          <a:chExt cx="216000" cy="428688"/>
        </a:xfrm>
      </xdr:grpSpPr>
      <xdr:sp macro="" textlink="">
        <xdr:nvSpPr>
          <xdr:cNvPr id="16" name="Равнобедренный треугольник 15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7" name="Равнобедренный треугольник 16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114104</xdr:colOff>
      <xdr:row>4</xdr:row>
      <xdr:rowOff>112145</xdr:rowOff>
    </xdr:from>
    <xdr:ext cx="264560" cy="421269"/>
    <xdr:sp macro="" textlink="">
      <xdr:nvSpPr>
        <xdr:cNvPr id="18" name="TextBox 17"/>
        <xdr:cNvSpPr txBox="1"/>
      </xdr:nvSpPr>
      <xdr:spPr>
        <a:xfrm rot="16200000">
          <a:off x="8922574" y="1819275"/>
          <a:ext cx="42126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25</a:t>
          </a:r>
          <a:endParaRPr lang="ru-RU" sz="1100"/>
        </a:p>
      </xdr:txBody>
    </xdr:sp>
    <xdr:clientData/>
  </xdr:oneCellAnchor>
  <xdr:twoCellAnchor>
    <xdr:from>
      <xdr:col>10</xdr:col>
      <xdr:colOff>400050</xdr:colOff>
      <xdr:row>14</xdr:row>
      <xdr:rowOff>0</xdr:rowOff>
    </xdr:from>
    <xdr:to>
      <xdr:col>10</xdr:col>
      <xdr:colOff>404812</xdr:colOff>
      <xdr:row>24</xdr:row>
      <xdr:rowOff>195264</xdr:rowOff>
    </xdr:to>
    <xdr:cxnSp macro="">
      <xdr:nvCxnSpPr>
        <xdr:cNvPr id="19" name="Прямая соединительная линия 18"/>
        <xdr:cNvCxnSpPr/>
      </xdr:nvCxnSpPr>
      <xdr:spPr>
        <a:xfrm rot="16200000" flipH="1">
          <a:off x="8239124" y="4962526"/>
          <a:ext cx="2100264" cy="476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295275</xdr:colOff>
      <xdr:row>17</xdr:row>
      <xdr:rowOff>57150</xdr:rowOff>
    </xdr:from>
    <xdr:to>
      <xdr:col>10</xdr:col>
      <xdr:colOff>511275</xdr:colOff>
      <xdr:row>19</xdr:row>
      <xdr:rowOff>36150</xdr:rowOff>
    </xdr:to>
    <xdr:grpSp>
      <xdr:nvGrpSpPr>
        <xdr:cNvPr id="20" name="Группа 19"/>
        <xdr:cNvGrpSpPr/>
      </xdr:nvGrpSpPr>
      <xdr:grpSpPr>
        <a:xfrm>
          <a:off x="9182100" y="4543425"/>
          <a:ext cx="216000" cy="360000"/>
          <a:chOff x="10974857" y="1285875"/>
          <a:chExt cx="216000" cy="428688"/>
        </a:xfrm>
      </xdr:grpSpPr>
      <xdr:sp macro="" textlink="">
        <xdr:nvSpPr>
          <xdr:cNvPr id="21" name="Равнобедренный треугольник 20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2" name="Равнобедренный треугольник 21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0</xdr:colOff>
      <xdr:row>24</xdr:row>
      <xdr:rowOff>0</xdr:rowOff>
    </xdr:from>
    <xdr:ext cx="264560" cy="421269"/>
    <xdr:sp macro="" textlink="">
      <xdr:nvSpPr>
        <xdr:cNvPr id="23" name="TextBox 22"/>
        <xdr:cNvSpPr txBox="1"/>
      </xdr:nvSpPr>
      <xdr:spPr>
        <a:xfrm rot="16200000">
          <a:off x="8808470" y="5898130"/>
          <a:ext cx="42126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32</a:t>
          </a:r>
          <a:endParaRPr lang="ru-RU" sz="1100"/>
        </a:p>
      </xdr:txBody>
    </xdr:sp>
    <xdr:clientData/>
  </xdr:one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377824</xdr:colOff>
      <xdr:row>6</xdr:row>
      <xdr:rowOff>123823</xdr:rowOff>
    </xdr:from>
    <xdr:to>
      <xdr:col>13</xdr:col>
      <xdr:colOff>320224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35849" y="2133598"/>
          <a:ext cx="3600000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7</xdr:col>
      <xdr:colOff>114300</xdr:colOff>
      <xdr:row>14</xdr:row>
      <xdr:rowOff>0</xdr:rowOff>
    </xdr:from>
    <xdr:to>
      <xdr:col>13</xdr:col>
      <xdr:colOff>552450</xdr:colOff>
      <xdr:row>14</xdr:row>
      <xdr:rowOff>9525</xdr:rowOff>
    </xdr:to>
    <xdr:cxnSp macro="">
      <xdr:nvCxnSpPr>
        <xdr:cNvPr id="11" name="Прямая соединительная линия 10"/>
        <xdr:cNvCxnSpPr/>
      </xdr:nvCxnSpPr>
      <xdr:spPr>
        <a:xfrm flipV="1">
          <a:off x="7172325" y="3914775"/>
          <a:ext cx="4095750" cy="952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13</xdr:col>
      <xdr:colOff>409575</xdr:colOff>
      <xdr:row>12</xdr:row>
      <xdr:rowOff>57150</xdr:rowOff>
    </xdr:from>
    <xdr:ext cx="492764" cy="264560"/>
    <xdr:sp macro="" textlink="">
      <xdr:nvSpPr>
        <xdr:cNvPr id="12" name="TextBox 11"/>
        <xdr:cNvSpPr txBox="1"/>
      </xdr:nvSpPr>
      <xdr:spPr>
        <a:xfrm>
          <a:off x="11125200" y="3590925"/>
          <a:ext cx="49276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300</a:t>
          </a:r>
          <a:endParaRPr lang="ru-RU" sz="1100"/>
        </a:p>
      </xdr:txBody>
    </xdr:sp>
    <xdr:clientData/>
  </xdr:oneCellAnchor>
  <xdr:oneCellAnchor>
    <xdr:from>
      <xdr:col>6</xdr:col>
      <xdr:colOff>9525</xdr:colOff>
      <xdr:row>12</xdr:row>
      <xdr:rowOff>104775</xdr:rowOff>
    </xdr:from>
    <xdr:ext cx="492764" cy="264560"/>
    <xdr:sp macro="" textlink="">
      <xdr:nvSpPr>
        <xdr:cNvPr id="13" name="TextBox 12"/>
        <xdr:cNvSpPr txBox="1"/>
      </xdr:nvSpPr>
      <xdr:spPr>
        <a:xfrm>
          <a:off x="6953250" y="3638550"/>
          <a:ext cx="49276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300</a:t>
          </a:r>
          <a:endParaRPr lang="ru-RU" sz="1100"/>
        </a:p>
      </xdr:txBody>
    </xdr:sp>
    <xdr:clientData/>
  </xdr:oneCellAnchor>
  <xdr:twoCellAnchor>
    <xdr:from>
      <xdr:col>10</xdr:col>
      <xdr:colOff>385763</xdr:colOff>
      <xdr:row>5</xdr:row>
      <xdr:rowOff>14289</xdr:rowOff>
    </xdr:from>
    <xdr:to>
      <xdr:col>10</xdr:col>
      <xdr:colOff>390525</xdr:colOff>
      <xdr:row>14</xdr:row>
      <xdr:rowOff>19053</xdr:rowOff>
    </xdr:to>
    <xdr:cxnSp macro="">
      <xdr:nvCxnSpPr>
        <xdr:cNvPr id="14" name="Прямая соединительная линия 13"/>
        <xdr:cNvCxnSpPr/>
      </xdr:nvCxnSpPr>
      <xdr:spPr>
        <a:xfrm rot="16200000" flipH="1">
          <a:off x="8224837" y="2881315"/>
          <a:ext cx="2100264" cy="476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295275</xdr:colOff>
      <xdr:row>8</xdr:row>
      <xdr:rowOff>66675</xdr:rowOff>
    </xdr:from>
    <xdr:to>
      <xdr:col>10</xdr:col>
      <xdr:colOff>511275</xdr:colOff>
      <xdr:row>10</xdr:row>
      <xdr:rowOff>45675</xdr:rowOff>
    </xdr:to>
    <xdr:grpSp>
      <xdr:nvGrpSpPr>
        <xdr:cNvPr id="15" name="Группа 14"/>
        <xdr:cNvGrpSpPr/>
      </xdr:nvGrpSpPr>
      <xdr:grpSpPr>
        <a:xfrm>
          <a:off x="9182100" y="2838450"/>
          <a:ext cx="216000" cy="360000"/>
          <a:chOff x="10974857" y="1285875"/>
          <a:chExt cx="216000" cy="428688"/>
        </a:xfrm>
      </xdr:grpSpPr>
      <xdr:sp macro="" textlink="">
        <xdr:nvSpPr>
          <xdr:cNvPr id="16" name="Равнобедренный треугольник 15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7" name="Равнобедренный треугольник 16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114104</xdr:colOff>
      <xdr:row>4</xdr:row>
      <xdr:rowOff>112145</xdr:rowOff>
    </xdr:from>
    <xdr:ext cx="264560" cy="421269"/>
    <xdr:sp macro="" textlink="">
      <xdr:nvSpPr>
        <xdr:cNvPr id="18" name="TextBox 17"/>
        <xdr:cNvSpPr txBox="1"/>
      </xdr:nvSpPr>
      <xdr:spPr>
        <a:xfrm rot="16200000">
          <a:off x="8922574" y="1819275"/>
          <a:ext cx="42126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25</a:t>
          </a:r>
          <a:endParaRPr lang="ru-RU" sz="1100"/>
        </a:p>
      </xdr:txBody>
    </xdr:sp>
    <xdr:clientData/>
  </xdr:oneCellAnchor>
  <xdr:twoCellAnchor>
    <xdr:from>
      <xdr:col>10</xdr:col>
      <xdr:colOff>400050</xdr:colOff>
      <xdr:row>14</xdr:row>
      <xdr:rowOff>0</xdr:rowOff>
    </xdr:from>
    <xdr:to>
      <xdr:col>10</xdr:col>
      <xdr:colOff>404812</xdr:colOff>
      <xdr:row>24</xdr:row>
      <xdr:rowOff>195264</xdr:rowOff>
    </xdr:to>
    <xdr:cxnSp macro="">
      <xdr:nvCxnSpPr>
        <xdr:cNvPr id="19" name="Прямая соединительная линия 18"/>
        <xdr:cNvCxnSpPr/>
      </xdr:nvCxnSpPr>
      <xdr:spPr>
        <a:xfrm rot="16200000" flipH="1">
          <a:off x="8239124" y="4962526"/>
          <a:ext cx="2100264" cy="476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295275</xdr:colOff>
      <xdr:row>17</xdr:row>
      <xdr:rowOff>57150</xdr:rowOff>
    </xdr:from>
    <xdr:to>
      <xdr:col>10</xdr:col>
      <xdr:colOff>511275</xdr:colOff>
      <xdr:row>19</xdr:row>
      <xdr:rowOff>36150</xdr:rowOff>
    </xdr:to>
    <xdr:grpSp>
      <xdr:nvGrpSpPr>
        <xdr:cNvPr id="20" name="Группа 19"/>
        <xdr:cNvGrpSpPr/>
      </xdr:nvGrpSpPr>
      <xdr:grpSpPr>
        <a:xfrm>
          <a:off x="9182100" y="4543425"/>
          <a:ext cx="216000" cy="360000"/>
          <a:chOff x="10974857" y="1285875"/>
          <a:chExt cx="216000" cy="428688"/>
        </a:xfrm>
      </xdr:grpSpPr>
      <xdr:sp macro="" textlink="">
        <xdr:nvSpPr>
          <xdr:cNvPr id="21" name="Равнобедренный треугольник 20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2" name="Равнобедренный треугольник 21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0</xdr:colOff>
      <xdr:row>24</xdr:row>
      <xdr:rowOff>0</xdr:rowOff>
    </xdr:from>
    <xdr:ext cx="264560" cy="421269"/>
    <xdr:sp macro="" textlink="">
      <xdr:nvSpPr>
        <xdr:cNvPr id="23" name="TextBox 22"/>
        <xdr:cNvSpPr txBox="1"/>
      </xdr:nvSpPr>
      <xdr:spPr>
        <a:xfrm rot="16200000">
          <a:off x="8808470" y="5898130"/>
          <a:ext cx="42126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25</a:t>
          </a:r>
          <a:endParaRPr lang="ru-RU" sz="1100"/>
        </a:p>
      </xdr:txBody>
    </xdr:sp>
    <xdr:clientData/>
  </xdr:one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377824</xdr:colOff>
      <xdr:row>6</xdr:row>
      <xdr:rowOff>123823</xdr:rowOff>
    </xdr:from>
    <xdr:to>
      <xdr:col>13</xdr:col>
      <xdr:colOff>320224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35849" y="2133598"/>
          <a:ext cx="3600000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7</xdr:col>
      <xdr:colOff>114300</xdr:colOff>
      <xdr:row>14</xdr:row>
      <xdr:rowOff>0</xdr:rowOff>
    </xdr:from>
    <xdr:to>
      <xdr:col>13</xdr:col>
      <xdr:colOff>552450</xdr:colOff>
      <xdr:row>14</xdr:row>
      <xdr:rowOff>9525</xdr:rowOff>
    </xdr:to>
    <xdr:cxnSp macro="">
      <xdr:nvCxnSpPr>
        <xdr:cNvPr id="11" name="Прямая соединительная линия 10"/>
        <xdr:cNvCxnSpPr/>
      </xdr:nvCxnSpPr>
      <xdr:spPr>
        <a:xfrm flipV="1">
          <a:off x="7172325" y="3914775"/>
          <a:ext cx="4095750" cy="952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13</xdr:col>
      <xdr:colOff>409575</xdr:colOff>
      <xdr:row>12</xdr:row>
      <xdr:rowOff>57150</xdr:rowOff>
    </xdr:from>
    <xdr:ext cx="492764" cy="264560"/>
    <xdr:sp macro="" textlink="">
      <xdr:nvSpPr>
        <xdr:cNvPr id="12" name="TextBox 11"/>
        <xdr:cNvSpPr txBox="1"/>
      </xdr:nvSpPr>
      <xdr:spPr>
        <a:xfrm>
          <a:off x="11125200" y="3590925"/>
          <a:ext cx="49276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300</a:t>
          </a:r>
          <a:endParaRPr lang="ru-RU" sz="1100"/>
        </a:p>
      </xdr:txBody>
    </xdr:sp>
    <xdr:clientData/>
  </xdr:oneCellAnchor>
  <xdr:oneCellAnchor>
    <xdr:from>
      <xdr:col>6</xdr:col>
      <xdr:colOff>9525</xdr:colOff>
      <xdr:row>12</xdr:row>
      <xdr:rowOff>104775</xdr:rowOff>
    </xdr:from>
    <xdr:ext cx="492764" cy="264560"/>
    <xdr:sp macro="" textlink="">
      <xdr:nvSpPr>
        <xdr:cNvPr id="13" name="TextBox 12"/>
        <xdr:cNvSpPr txBox="1"/>
      </xdr:nvSpPr>
      <xdr:spPr>
        <a:xfrm>
          <a:off x="6953250" y="3638550"/>
          <a:ext cx="49276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300</a:t>
          </a:r>
          <a:endParaRPr lang="ru-RU" sz="1100"/>
        </a:p>
      </xdr:txBody>
    </xdr:sp>
    <xdr:clientData/>
  </xdr:oneCellAnchor>
  <xdr:twoCellAnchor>
    <xdr:from>
      <xdr:col>10</xdr:col>
      <xdr:colOff>395288</xdr:colOff>
      <xdr:row>14</xdr:row>
      <xdr:rowOff>33339</xdr:rowOff>
    </xdr:from>
    <xdr:to>
      <xdr:col>10</xdr:col>
      <xdr:colOff>400050</xdr:colOff>
      <xdr:row>24</xdr:row>
      <xdr:rowOff>228603</xdr:rowOff>
    </xdr:to>
    <xdr:cxnSp macro="">
      <xdr:nvCxnSpPr>
        <xdr:cNvPr id="14" name="Прямая соединительная линия 13"/>
        <xdr:cNvCxnSpPr/>
      </xdr:nvCxnSpPr>
      <xdr:spPr>
        <a:xfrm rot="16200000" flipH="1">
          <a:off x="8234362" y="4995865"/>
          <a:ext cx="2100264" cy="476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304800</xdr:colOff>
      <xdr:row>17</xdr:row>
      <xdr:rowOff>95250</xdr:rowOff>
    </xdr:from>
    <xdr:to>
      <xdr:col>10</xdr:col>
      <xdr:colOff>520800</xdr:colOff>
      <xdr:row>19</xdr:row>
      <xdr:rowOff>74250</xdr:rowOff>
    </xdr:to>
    <xdr:grpSp>
      <xdr:nvGrpSpPr>
        <xdr:cNvPr id="15" name="Группа 14"/>
        <xdr:cNvGrpSpPr/>
      </xdr:nvGrpSpPr>
      <xdr:grpSpPr>
        <a:xfrm>
          <a:off x="9191625" y="4581525"/>
          <a:ext cx="216000" cy="360000"/>
          <a:chOff x="10974857" y="1285875"/>
          <a:chExt cx="216000" cy="428688"/>
        </a:xfrm>
      </xdr:grpSpPr>
      <xdr:sp macro="" textlink="">
        <xdr:nvSpPr>
          <xdr:cNvPr id="16" name="Равнобедренный треугольник 15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7" name="Равнобедренный треугольник 16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95054</xdr:colOff>
      <xdr:row>23</xdr:row>
      <xdr:rowOff>150245</xdr:rowOff>
    </xdr:from>
    <xdr:ext cx="264560" cy="421269"/>
    <xdr:sp macro="" textlink="">
      <xdr:nvSpPr>
        <xdr:cNvPr id="18" name="TextBox 17"/>
        <xdr:cNvSpPr txBox="1"/>
      </xdr:nvSpPr>
      <xdr:spPr>
        <a:xfrm rot="16200000">
          <a:off x="8903524" y="5857875"/>
          <a:ext cx="42126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32</a:t>
          </a:r>
          <a:endParaRPr lang="ru-RU" sz="1100"/>
        </a:p>
      </xdr:txBody>
    </xdr:sp>
    <xdr:clientData/>
  </xdr:one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377824</xdr:colOff>
      <xdr:row>6</xdr:row>
      <xdr:rowOff>123823</xdr:rowOff>
    </xdr:from>
    <xdr:to>
      <xdr:col>13</xdr:col>
      <xdr:colOff>320224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35849" y="2133598"/>
          <a:ext cx="3600000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7</xdr:col>
      <xdr:colOff>114300</xdr:colOff>
      <xdr:row>14</xdr:row>
      <xdr:rowOff>0</xdr:rowOff>
    </xdr:from>
    <xdr:to>
      <xdr:col>13</xdr:col>
      <xdr:colOff>552450</xdr:colOff>
      <xdr:row>14</xdr:row>
      <xdr:rowOff>9525</xdr:rowOff>
    </xdr:to>
    <xdr:cxnSp macro="">
      <xdr:nvCxnSpPr>
        <xdr:cNvPr id="11" name="Прямая соединительная линия 10"/>
        <xdr:cNvCxnSpPr/>
      </xdr:nvCxnSpPr>
      <xdr:spPr>
        <a:xfrm flipV="1">
          <a:off x="7172325" y="3914775"/>
          <a:ext cx="4095750" cy="952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13</xdr:col>
      <xdr:colOff>409575</xdr:colOff>
      <xdr:row>12</xdr:row>
      <xdr:rowOff>57150</xdr:rowOff>
    </xdr:from>
    <xdr:ext cx="492764" cy="264560"/>
    <xdr:sp macro="" textlink="">
      <xdr:nvSpPr>
        <xdr:cNvPr id="12" name="TextBox 11"/>
        <xdr:cNvSpPr txBox="1"/>
      </xdr:nvSpPr>
      <xdr:spPr>
        <a:xfrm>
          <a:off x="11125200" y="3590925"/>
          <a:ext cx="49276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300</a:t>
          </a:r>
          <a:endParaRPr lang="ru-RU" sz="1100"/>
        </a:p>
      </xdr:txBody>
    </xdr:sp>
    <xdr:clientData/>
  </xdr:oneCellAnchor>
  <xdr:oneCellAnchor>
    <xdr:from>
      <xdr:col>6</xdr:col>
      <xdr:colOff>9525</xdr:colOff>
      <xdr:row>12</xdr:row>
      <xdr:rowOff>104775</xdr:rowOff>
    </xdr:from>
    <xdr:ext cx="492764" cy="264560"/>
    <xdr:sp macro="" textlink="">
      <xdr:nvSpPr>
        <xdr:cNvPr id="13" name="TextBox 12"/>
        <xdr:cNvSpPr txBox="1"/>
      </xdr:nvSpPr>
      <xdr:spPr>
        <a:xfrm>
          <a:off x="6953250" y="3638550"/>
          <a:ext cx="49276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300</a:t>
          </a:r>
          <a:endParaRPr lang="ru-RU" sz="1100"/>
        </a:p>
      </xdr:txBody>
    </xdr:sp>
    <xdr:clientData/>
  </xdr:oneCellAnchor>
  <xdr:twoCellAnchor>
    <xdr:from>
      <xdr:col>10</xdr:col>
      <xdr:colOff>385763</xdr:colOff>
      <xdr:row>5</xdr:row>
      <xdr:rowOff>14289</xdr:rowOff>
    </xdr:from>
    <xdr:to>
      <xdr:col>10</xdr:col>
      <xdr:colOff>390525</xdr:colOff>
      <xdr:row>14</xdr:row>
      <xdr:rowOff>19053</xdr:rowOff>
    </xdr:to>
    <xdr:cxnSp macro="">
      <xdr:nvCxnSpPr>
        <xdr:cNvPr id="14" name="Прямая соединительная линия 13"/>
        <xdr:cNvCxnSpPr/>
      </xdr:nvCxnSpPr>
      <xdr:spPr>
        <a:xfrm rot="16200000" flipH="1">
          <a:off x="8224837" y="2881315"/>
          <a:ext cx="2100264" cy="476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295275</xdr:colOff>
      <xdr:row>8</xdr:row>
      <xdr:rowOff>66675</xdr:rowOff>
    </xdr:from>
    <xdr:to>
      <xdr:col>10</xdr:col>
      <xdr:colOff>511275</xdr:colOff>
      <xdr:row>10</xdr:row>
      <xdr:rowOff>45675</xdr:rowOff>
    </xdr:to>
    <xdr:grpSp>
      <xdr:nvGrpSpPr>
        <xdr:cNvPr id="15" name="Группа 14"/>
        <xdr:cNvGrpSpPr/>
      </xdr:nvGrpSpPr>
      <xdr:grpSpPr>
        <a:xfrm>
          <a:off x="9182100" y="2838450"/>
          <a:ext cx="216000" cy="360000"/>
          <a:chOff x="10974857" y="1285875"/>
          <a:chExt cx="216000" cy="428688"/>
        </a:xfrm>
      </xdr:grpSpPr>
      <xdr:sp macro="" textlink="">
        <xdr:nvSpPr>
          <xdr:cNvPr id="16" name="Равнобедренный треугольник 15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7" name="Равнобедренный треугольник 16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114104</xdr:colOff>
      <xdr:row>4</xdr:row>
      <xdr:rowOff>112145</xdr:rowOff>
    </xdr:from>
    <xdr:ext cx="264560" cy="421269"/>
    <xdr:sp macro="" textlink="">
      <xdr:nvSpPr>
        <xdr:cNvPr id="18" name="TextBox 17"/>
        <xdr:cNvSpPr txBox="1"/>
      </xdr:nvSpPr>
      <xdr:spPr>
        <a:xfrm rot="16200000">
          <a:off x="8922574" y="1819275"/>
          <a:ext cx="42126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25</a:t>
          </a:r>
          <a:endParaRPr lang="ru-RU" sz="1100"/>
        </a:p>
      </xdr:txBody>
    </xdr:sp>
    <xdr:clientData/>
  </xdr:one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377824</xdr:colOff>
      <xdr:row>6</xdr:row>
      <xdr:rowOff>123823</xdr:rowOff>
    </xdr:from>
    <xdr:to>
      <xdr:col>13</xdr:col>
      <xdr:colOff>320224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35849" y="2133598"/>
          <a:ext cx="3600000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7</xdr:col>
      <xdr:colOff>114300</xdr:colOff>
      <xdr:row>14</xdr:row>
      <xdr:rowOff>0</xdr:rowOff>
    </xdr:from>
    <xdr:to>
      <xdr:col>13</xdr:col>
      <xdr:colOff>552450</xdr:colOff>
      <xdr:row>14</xdr:row>
      <xdr:rowOff>9525</xdr:rowOff>
    </xdr:to>
    <xdr:cxnSp macro="">
      <xdr:nvCxnSpPr>
        <xdr:cNvPr id="11" name="Прямая соединительная линия 10"/>
        <xdr:cNvCxnSpPr/>
      </xdr:nvCxnSpPr>
      <xdr:spPr>
        <a:xfrm flipV="1">
          <a:off x="7172325" y="3914775"/>
          <a:ext cx="4095750" cy="952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13</xdr:col>
      <xdr:colOff>409575</xdr:colOff>
      <xdr:row>12</xdr:row>
      <xdr:rowOff>57150</xdr:rowOff>
    </xdr:from>
    <xdr:ext cx="492764" cy="264560"/>
    <xdr:sp macro="" textlink="">
      <xdr:nvSpPr>
        <xdr:cNvPr id="12" name="TextBox 11"/>
        <xdr:cNvSpPr txBox="1"/>
      </xdr:nvSpPr>
      <xdr:spPr>
        <a:xfrm>
          <a:off x="11125200" y="3590925"/>
          <a:ext cx="49276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300</a:t>
          </a:r>
          <a:endParaRPr lang="ru-RU" sz="1100"/>
        </a:p>
      </xdr:txBody>
    </xdr:sp>
    <xdr:clientData/>
  </xdr:oneCellAnchor>
  <xdr:oneCellAnchor>
    <xdr:from>
      <xdr:col>6</xdr:col>
      <xdr:colOff>9525</xdr:colOff>
      <xdr:row>12</xdr:row>
      <xdr:rowOff>104775</xdr:rowOff>
    </xdr:from>
    <xdr:ext cx="492764" cy="264560"/>
    <xdr:sp macro="" textlink="">
      <xdr:nvSpPr>
        <xdr:cNvPr id="13" name="TextBox 12"/>
        <xdr:cNvSpPr txBox="1"/>
      </xdr:nvSpPr>
      <xdr:spPr>
        <a:xfrm>
          <a:off x="6953250" y="3638550"/>
          <a:ext cx="49276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300</a:t>
          </a:r>
          <a:endParaRPr lang="ru-RU" sz="1100"/>
        </a:p>
      </xdr:txBody>
    </xdr:sp>
    <xdr:clientData/>
  </xdr:oneCellAnchor>
  <xdr:twoCellAnchor>
    <xdr:from>
      <xdr:col>10</xdr:col>
      <xdr:colOff>385763</xdr:colOff>
      <xdr:row>5</xdr:row>
      <xdr:rowOff>14289</xdr:rowOff>
    </xdr:from>
    <xdr:to>
      <xdr:col>10</xdr:col>
      <xdr:colOff>390525</xdr:colOff>
      <xdr:row>14</xdr:row>
      <xdr:rowOff>19053</xdr:rowOff>
    </xdr:to>
    <xdr:cxnSp macro="">
      <xdr:nvCxnSpPr>
        <xdr:cNvPr id="14" name="Прямая соединительная линия 13"/>
        <xdr:cNvCxnSpPr/>
      </xdr:nvCxnSpPr>
      <xdr:spPr>
        <a:xfrm rot="16200000" flipH="1">
          <a:off x="8224837" y="2881315"/>
          <a:ext cx="2100264" cy="476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295275</xdr:colOff>
      <xdr:row>8</xdr:row>
      <xdr:rowOff>66675</xdr:rowOff>
    </xdr:from>
    <xdr:to>
      <xdr:col>10</xdr:col>
      <xdr:colOff>511275</xdr:colOff>
      <xdr:row>10</xdr:row>
      <xdr:rowOff>45675</xdr:rowOff>
    </xdr:to>
    <xdr:grpSp>
      <xdr:nvGrpSpPr>
        <xdr:cNvPr id="15" name="Группа 14"/>
        <xdr:cNvGrpSpPr/>
      </xdr:nvGrpSpPr>
      <xdr:grpSpPr>
        <a:xfrm>
          <a:off x="9182100" y="2838450"/>
          <a:ext cx="216000" cy="360000"/>
          <a:chOff x="10974857" y="1285875"/>
          <a:chExt cx="216000" cy="428688"/>
        </a:xfrm>
      </xdr:grpSpPr>
      <xdr:sp macro="" textlink="">
        <xdr:nvSpPr>
          <xdr:cNvPr id="16" name="Равнобедренный треугольник 15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7" name="Равнобедренный треугольник 16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114104</xdr:colOff>
      <xdr:row>4</xdr:row>
      <xdr:rowOff>112145</xdr:rowOff>
    </xdr:from>
    <xdr:ext cx="264560" cy="421269"/>
    <xdr:sp macro="" textlink="">
      <xdr:nvSpPr>
        <xdr:cNvPr id="18" name="TextBox 17"/>
        <xdr:cNvSpPr txBox="1"/>
      </xdr:nvSpPr>
      <xdr:spPr>
        <a:xfrm rot="16200000">
          <a:off x="8922574" y="1819275"/>
          <a:ext cx="42126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65</a:t>
          </a:r>
          <a:endParaRPr lang="ru-RU" sz="1100"/>
        </a:p>
      </xdr:txBody>
    </xdr:sp>
    <xdr:clientData/>
  </xdr:oneCellAnchor>
  <xdr:twoCellAnchor>
    <xdr:from>
      <xdr:col>10</xdr:col>
      <xdr:colOff>400050</xdr:colOff>
      <xdr:row>14</xdr:row>
      <xdr:rowOff>0</xdr:rowOff>
    </xdr:from>
    <xdr:to>
      <xdr:col>10</xdr:col>
      <xdr:colOff>404812</xdr:colOff>
      <xdr:row>24</xdr:row>
      <xdr:rowOff>195264</xdr:rowOff>
    </xdr:to>
    <xdr:cxnSp macro="">
      <xdr:nvCxnSpPr>
        <xdr:cNvPr id="19" name="Прямая соединительная линия 18"/>
        <xdr:cNvCxnSpPr/>
      </xdr:nvCxnSpPr>
      <xdr:spPr>
        <a:xfrm rot="16200000" flipH="1">
          <a:off x="8239124" y="4962526"/>
          <a:ext cx="2100264" cy="476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295275</xdr:colOff>
      <xdr:row>17</xdr:row>
      <xdr:rowOff>57150</xdr:rowOff>
    </xdr:from>
    <xdr:to>
      <xdr:col>10</xdr:col>
      <xdr:colOff>511275</xdr:colOff>
      <xdr:row>19</xdr:row>
      <xdr:rowOff>36150</xdr:rowOff>
    </xdr:to>
    <xdr:grpSp>
      <xdr:nvGrpSpPr>
        <xdr:cNvPr id="20" name="Группа 19"/>
        <xdr:cNvGrpSpPr/>
      </xdr:nvGrpSpPr>
      <xdr:grpSpPr>
        <a:xfrm>
          <a:off x="9182100" y="4543425"/>
          <a:ext cx="216000" cy="360000"/>
          <a:chOff x="10974857" y="1285875"/>
          <a:chExt cx="216000" cy="428688"/>
        </a:xfrm>
      </xdr:grpSpPr>
      <xdr:sp macro="" textlink="">
        <xdr:nvSpPr>
          <xdr:cNvPr id="21" name="Равнобедренный треугольник 20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2" name="Равнобедренный треугольник 21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0</xdr:colOff>
      <xdr:row>24</xdr:row>
      <xdr:rowOff>0</xdr:rowOff>
    </xdr:from>
    <xdr:ext cx="264560" cy="421269"/>
    <xdr:sp macro="" textlink="">
      <xdr:nvSpPr>
        <xdr:cNvPr id="23" name="TextBox 22"/>
        <xdr:cNvSpPr txBox="1"/>
      </xdr:nvSpPr>
      <xdr:spPr>
        <a:xfrm rot="16200000">
          <a:off x="8808470" y="5898130"/>
          <a:ext cx="42126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25</a:t>
          </a:r>
          <a:endParaRPr lang="ru-RU" sz="1100"/>
        </a:p>
      </xdr:txBody>
    </xdr:sp>
    <xdr:clientData/>
  </xdr:one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377824</xdr:colOff>
      <xdr:row>6</xdr:row>
      <xdr:rowOff>123823</xdr:rowOff>
    </xdr:from>
    <xdr:to>
      <xdr:col>13</xdr:col>
      <xdr:colOff>320224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35849" y="2133598"/>
          <a:ext cx="3600000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7</xdr:col>
      <xdr:colOff>114300</xdr:colOff>
      <xdr:row>14</xdr:row>
      <xdr:rowOff>0</xdr:rowOff>
    </xdr:from>
    <xdr:to>
      <xdr:col>13</xdr:col>
      <xdr:colOff>552450</xdr:colOff>
      <xdr:row>14</xdr:row>
      <xdr:rowOff>9525</xdr:rowOff>
    </xdr:to>
    <xdr:cxnSp macro="">
      <xdr:nvCxnSpPr>
        <xdr:cNvPr id="11" name="Прямая соединительная линия 10"/>
        <xdr:cNvCxnSpPr/>
      </xdr:nvCxnSpPr>
      <xdr:spPr>
        <a:xfrm flipV="1">
          <a:off x="7172325" y="3914775"/>
          <a:ext cx="4095750" cy="952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13</xdr:col>
      <xdr:colOff>409575</xdr:colOff>
      <xdr:row>12</xdr:row>
      <xdr:rowOff>57150</xdr:rowOff>
    </xdr:from>
    <xdr:ext cx="421269" cy="264560"/>
    <xdr:sp macro="" textlink="">
      <xdr:nvSpPr>
        <xdr:cNvPr id="12" name="TextBox 11"/>
        <xdr:cNvSpPr txBox="1"/>
      </xdr:nvSpPr>
      <xdr:spPr>
        <a:xfrm>
          <a:off x="11125200" y="3590925"/>
          <a:ext cx="42126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25</a:t>
          </a:r>
          <a:endParaRPr lang="ru-RU" sz="1100"/>
        </a:p>
      </xdr:txBody>
    </xdr:sp>
    <xdr:clientData/>
  </xdr:oneCellAnchor>
  <xdr:oneCellAnchor>
    <xdr:from>
      <xdr:col>6</xdr:col>
      <xdr:colOff>9525</xdr:colOff>
      <xdr:row>12</xdr:row>
      <xdr:rowOff>104775</xdr:rowOff>
    </xdr:from>
    <xdr:ext cx="421269" cy="264560"/>
    <xdr:sp macro="" textlink="">
      <xdr:nvSpPr>
        <xdr:cNvPr id="13" name="TextBox 12"/>
        <xdr:cNvSpPr txBox="1"/>
      </xdr:nvSpPr>
      <xdr:spPr>
        <a:xfrm>
          <a:off x="6953250" y="3638550"/>
          <a:ext cx="42126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25</a:t>
          </a:r>
          <a:endParaRPr lang="ru-RU" sz="1100"/>
        </a:p>
      </xdr:txBody>
    </xdr:sp>
    <xdr:clientData/>
  </xdr:oneCellAnchor>
  <xdr:twoCellAnchor>
    <xdr:from>
      <xdr:col>10</xdr:col>
      <xdr:colOff>385763</xdr:colOff>
      <xdr:row>5</xdr:row>
      <xdr:rowOff>14289</xdr:rowOff>
    </xdr:from>
    <xdr:to>
      <xdr:col>10</xdr:col>
      <xdr:colOff>390525</xdr:colOff>
      <xdr:row>14</xdr:row>
      <xdr:rowOff>19053</xdr:rowOff>
    </xdr:to>
    <xdr:cxnSp macro="">
      <xdr:nvCxnSpPr>
        <xdr:cNvPr id="14" name="Прямая соединительная линия 13"/>
        <xdr:cNvCxnSpPr/>
      </xdr:nvCxnSpPr>
      <xdr:spPr>
        <a:xfrm rot="16200000" flipH="1">
          <a:off x="8224837" y="2881315"/>
          <a:ext cx="2100264" cy="476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61350</xdr:colOff>
      <xdr:row>13</xdr:row>
      <xdr:rowOff>81525</xdr:rowOff>
    </xdr:from>
    <xdr:to>
      <xdr:col>9</xdr:col>
      <xdr:colOff>421350</xdr:colOff>
      <xdr:row>14</xdr:row>
      <xdr:rowOff>107025</xdr:rowOff>
    </xdr:to>
    <xdr:grpSp>
      <xdr:nvGrpSpPr>
        <xdr:cNvPr id="15" name="Группа 14"/>
        <xdr:cNvGrpSpPr/>
      </xdr:nvGrpSpPr>
      <xdr:grpSpPr>
        <a:xfrm rot="5400000">
          <a:off x="8410575" y="3733800"/>
          <a:ext cx="216000" cy="360000"/>
          <a:chOff x="10974857" y="1285875"/>
          <a:chExt cx="216000" cy="428688"/>
        </a:xfrm>
      </xdr:grpSpPr>
      <xdr:sp macro="" textlink="">
        <xdr:nvSpPr>
          <xdr:cNvPr id="16" name="Равнобедренный треугольник 15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7" name="Равнобедренный треугольник 16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114104</xdr:colOff>
      <xdr:row>4</xdr:row>
      <xdr:rowOff>112145</xdr:rowOff>
    </xdr:from>
    <xdr:ext cx="264560" cy="421269"/>
    <xdr:sp macro="" textlink="">
      <xdr:nvSpPr>
        <xdr:cNvPr id="18" name="TextBox 17"/>
        <xdr:cNvSpPr txBox="1"/>
      </xdr:nvSpPr>
      <xdr:spPr>
        <a:xfrm rot="16200000">
          <a:off x="8922574" y="1819275"/>
          <a:ext cx="42126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25</a:t>
          </a:r>
          <a:endParaRPr lang="ru-RU" sz="1100"/>
        </a:p>
      </xdr:txBody>
    </xdr:sp>
    <xdr:clientData/>
  </xdr:oneCellAnchor>
  <xdr:twoCellAnchor>
    <xdr:from>
      <xdr:col>11</xdr:col>
      <xdr:colOff>504825</xdr:colOff>
      <xdr:row>13</xdr:row>
      <xdr:rowOff>95250</xdr:rowOff>
    </xdr:from>
    <xdr:to>
      <xdr:col>12</xdr:col>
      <xdr:colOff>255225</xdr:colOff>
      <xdr:row>14</xdr:row>
      <xdr:rowOff>120750</xdr:rowOff>
    </xdr:to>
    <xdr:grpSp>
      <xdr:nvGrpSpPr>
        <xdr:cNvPr id="19" name="Группа 18"/>
        <xdr:cNvGrpSpPr/>
      </xdr:nvGrpSpPr>
      <xdr:grpSpPr>
        <a:xfrm rot="5400000">
          <a:off x="10073250" y="3747525"/>
          <a:ext cx="216000" cy="360000"/>
          <a:chOff x="10974857" y="1285875"/>
          <a:chExt cx="216000" cy="428688"/>
        </a:xfrm>
      </xdr:grpSpPr>
      <xdr:sp macro="" textlink="">
        <xdr:nvSpPr>
          <xdr:cNvPr id="20" name="Равнобедренный треугольник 19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1" name="Равнобедренный треугольник 20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377824</xdr:colOff>
      <xdr:row>6</xdr:row>
      <xdr:rowOff>123823</xdr:rowOff>
    </xdr:from>
    <xdr:to>
      <xdr:col>13</xdr:col>
      <xdr:colOff>320224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35849" y="2133598"/>
          <a:ext cx="3600000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16719" y="4653359"/>
          <a:ext cx="361058" cy="363785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16719" y="3899297"/>
          <a:ext cx="457200" cy="465657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7</xdr:col>
      <xdr:colOff>114300</xdr:colOff>
      <xdr:row>14</xdr:row>
      <xdr:rowOff>0</xdr:rowOff>
    </xdr:from>
    <xdr:to>
      <xdr:col>13</xdr:col>
      <xdr:colOff>552450</xdr:colOff>
      <xdr:row>14</xdr:row>
      <xdr:rowOff>9525</xdr:rowOff>
    </xdr:to>
    <xdr:cxnSp macro="">
      <xdr:nvCxnSpPr>
        <xdr:cNvPr id="11" name="Прямая соединительная линия 10"/>
        <xdr:cNvCxnSpPr/>
      </xdr:nvCxnSpPr>
      <xdr:spPr>
        <a:xfrm flipV="1">
          <a:off x="7172325" y="3914775"/>
          <a:ext cx="4095750" cy="952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13</xdr:col>
      <xdr:colOff>409575</xdr:colOff>
      <xdr:row>12</xdr:row>
      <xdr:rowOff>57150</xdr:rowOff>
    </xdr:from>
    <xdr:ext cx="492764" cy="264560"/>
    <xdr:sp macro="" textlink="">
      <xdr:nvSpPr>
        <xdr:cNvPr id="12" name="TextBox 11"/>
        <xdr:cNvSpPr txBox="1"/>
      </xdr:nvSpPr>
      <xdr:spPr>
        <a:xfrm>
          <a:off x="11125200" y="3590925"/>
          <a:ext cx="49276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300</a:t>
          </a:r>
          <a:endParaRPr lang="ru-RU" sz="1100"/>
        </a:p>
      </xdr:txBody>
    </xdr:sp>
    <xdr:clientData/>
  </xdr:oneCellAnchor>
  <xdr:oneCellAnchor>
    <xdr:from>
      <xdr:col>6</xdr:col>
      <xdr:colOff>9525</xdr:colOff>
      <xdr:row>12</xdr:row>
      <xdr:rowOff>104775</xdr:rowOff>
    </xdr:from>
    <xdr:ext cx="492764" cy="264560"/>
    <xdr:sp macro="" textlink="">
      <xdr:nvSpPr>
        <xdr:cNvPr id="13" name="TextBox 12"/>
        <xdr:cNvSpPr txBox="1"/>
      </xdr:nvSpPr>
      <xdr:spPr>
        <a:xfrm>
          <a:off x="6953250" y="3638550"/>
          <a:ext cx="49276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300</a:t>
          </a:r>
          <a:endParaRPr lang="ru-RU" sz="1100"/>
        </a:p>
      </xdr:txBody>
    </xdr:sp>
    <xdr:clientData/>
  </xdr:oneCellAnchor>
  <xdr:twoCellAnchor>
    <xdr:from>
      <xdr:col>12</xdr:col>
      <xdr:colOff>71438</xdr:colOff>
      <xdr:row>13</xdr:row>
      <xdr:rowOff>185739</xdr:rowOff>
    </xdr:from>
    <xdr:to>
      <xdr:col>12</xdr:col>
      <xdr:colOff>76200</xdr:colOff>
      <xdr:row>24</xdr:row>
      <xdr:rowOff>190503</xdr:rowOff>
    </xdr:to>
    <xdr:cxnSp macro="">
      <xdr:nvCxnSpPr>
        <xdr:cNvPr id="14" name="Прямая соединительная линия 13"/>
        <xdr:cNvCxnSpPr/>
      </xdr:nvCxnSpPr>
      <xdr:spPr>
        <a:xfrm rot="16200000" flipH="1">
          <a:off x="9129712" y="4957765"/>
          <a:ext cx="2100264" cy="476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11</xdr:col>
      <xdr:colOff>361754</xdr:colOff>
      <xdr:row>23</xdr:row>
      <xdr:rowOff>74045</xdr:rowOff>
    </xdr:from>
    <xdr:ext cx="264560" cy="421269"/>
    <xdr:sp macro="" textlink="">
      <xdr:nvSpPr>
        <xdr:cNvPr id="18" name="TextBox 17"/>
        <xdr:cNvSpPr txBox="1"/>
      </xdr:nvSpPr>
      <xdr:spPr>
        <a:xfrm rot="16200000">
          <a:off x="9779824" y="5781675"/>
          <a:ext cx="42126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25</a:t>
          </a:r>
          <a:endParaRPr lang="ru-RU" sz="1100"/>
        </a:p>
      </xdr:txBody>
    </xdr:sp>
    <xdr:clientData/>
  </xdr:oneCellAnchor>
  <xdr:twoCellAnchor>
    <xdr:from>
      <xdr:col>11</xdr:col>
      <xdr:colOff>573724</xdr:colOff>
      <xdr:row>16</xdr:row>
      <xdr:rowOff>147075</xdr:rowOff>
    </xdr:from>
    <xdr:to>
      <xdr:col>12</xdr:col>
      <xdr:colOff>180124</xdr:colOff>
      <xdr:row>18</xdr:row>
      <xdr:rowOff>126075</xdr:rowOff>
    </xdr:to>
    <xdr:grpSp>
      <xdr:nvGrpSpPr>
        <xdr:cNvPr id="19" name="Группа 18"/>
        <xdr:cNvGrpSpPr/>
      </xdr:nvGrpSpPr>
      <xdr:grpSpPr>
        <a:xfrm rot="10800000">
          <a:off x="10059037" y="4423403"/>
          <a:ext cx="211634" cy="356031"/>
          <a:chOff x="10974857" y="1285875"/>
          <a:chExt cx="216000" cy="428688"/>
        </a:xfrm>
      </xdr:grpSpPr>
      <xdr:sp macro="" textlink="">
        <xdr:nvSpPr>
          <xdr:cNvPr id="20" name="Равнобедренный треугольник 19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1" name="Равнобедренный треугольник 20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10</xdr:col>
      <xdr:colOff>447113</xdr:colOff>
      <xdr:row>13</xdr:row>
      <xdr:rowOff>180975</xdr:rowOff>
    </xdr:from>
    <xdr:to>
      <xdr:col>10</xdr:col>
      <xdr:colOff>451875</xdr:colOff>
      <xdr:row>24</xdr:row>
      <xdr:rowOff>185739</xdr:rowOff>
    </xdr:to>
    <xdr:cxnSp macro="">
      <xdr:nvCxnSpPr>
        <xdr:cNvPr id="22" name="Прямая соединительная линия 21"/>
        <xdr:cNvCxnSpPr/>
      </xdr:nvCxnSpPr>
      <xdr:spPr>
        <a:xfrm rot="16200000" flipH="1">
          <a:off x="8286187" y="4953001"/>
          <a:ext cx="2100264" cy="476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345337</xdr:colOff>
      <xdr:row>16</xdr:row>
      <xdr:rowOff>142311</xdr:rowOff>
    </xdr:from>
    <xdr:to>
      <xdr:col>10</xdr:col>
      <xdr:colOff>561337</xdr:colOff>
      <xdr:row>18</xdr:row>
      <xdr:rowOff>121311</xdr:rowOff>
    </xdr:to>
    <xdr:grpSp>
      <xdr:nvGrpSpPr>
        <xdr:cNvPr id="23" name="Группа 22"/>
        <xdr:cNvGrpSpPr/>
      </xdr:nvGrpSpPr>
      <xdr:grpSpPr>
        <a:xfrm rot="10800000">
          <a:off x="9225415" y="4418639"/>
          <a:ext cx="216000" cy="356031"/>
          <a:chOff x="10974857" y="1285875"/>
          <a:chExt cx="216000" cy="428688"/>
        </a:xfrm>
      </xdr:grpSpPr>
      <xdr:sp macro="" textlink="">
        <xdr:nvSpPr>
          <xdr:cNvPr id="24" name="Равнобедренный треугольник 2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5" name="Равнобедренный треугольник 2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9</xdr:col>
      <xdr:colOff>237563</xdr:colOff>
      <xdr:row>13</xdr:row>
      <xdr:rowOff>180975</xdr:rowOff>
    </xdr:from>
    <xdr:to>
      <xdr:col>9</xdr:col>
      <xdr:colOff>242325</xdr:colOff>
      <xdr:row>24</xdr:row>
      <xdr:rowOff>185739</xdr:rowOff>
    </xdr:to>
    <xdr:cxnSp macro="">
      <xdr:nvCxnSpPr>
        <xdr:cNvPr id="26" name="Прямая соединительная линия 25"/>
        <xdr:cNvCxnSpPr/>
      </xdr:nvCxnSpPr>
      <xdr:spPr>
        <a:xfrm rot="16200000" flipH="1">
          <a:off x="7467037" y="4953001"/>
          <a:ext cx="2100264" cy="476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135787</xdr:colOff>
      <xdr:row>16</xdr:row>
      <xdr:rowOff>147848</xdr:rowOff>
    </xdr:from>
    <xdr:to>
      <xdr:col>9</xdr:col>
      <xdr:colOff>351787</xdr:colOff>
      <xdr:row>18</xdr:row>
      <xdr:rowOff>126848</xdr:rowOff>
    </xdr:to>
    <xdr:grpSp>
      <xdr:nvGrpSpPr>
        <xdr:cNvPr id="27" name="Группа 26"/>
        <xdr:cNvGrpSpPr/>
      </xdr:nvGrpSpPr>
      <xdr:grpSpPr>
        <a:xfrm rot="10800000">
          <a:off x="8410631" y="4424176"/>
          <a:ext cx="216000" cy="356031"/>
          <a:chOff x="10974857" y="1285875"/>
          <a:chExt cx="216000" cy="428688"/>
        </a:xfrm>
      </xdr:grpSpPr>
      <xdr:sp macro="" textlink="">
        <xdr:nvSpPr>
          <xdr:cNvPr id="28" name="Равнобедренный треугольник 27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9" name="Равнобедренный треугольник 28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161926</xdr:colOff>
      <xdr:row>23</xdr:row>
      <xdr:rowOff>171450</xdr:rowOff>
    </xdr:from>
    <xdr:ext cx="264560" cy="421269"/>
    <xdr:sp macro="" textlink="">
      <xdr:nvSpPr>
        <xdr:cNvPr id="30" name="TextBox 29"/>
        <xdr:cNvSpPr txBox="1"/>
      </xdr:nvSpPr>
      <xdr:spPr>
        <a:xfrm rot="16200000">
          <a:off x="8970396" y="5879080"/>
          <a:ext cx="42126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25</a:t>
          </a:r>
          <a:endParaRPr lang="ru-RU" sz="1100"/>
        </a:p>
      </xdr:txBody>
    </xdr:sp>
    <xdr:clientData/>
  </xdr:oneCellAnchor>
  <xdr:oneCellAnchor>
    <xdr:from>
      <xdr:col>8</xdr:col>
      <xdr:colOff>561976</xdr:colOff>
      <xdr:row>22</xdr:row>
      <xdr:rowOff>180975</xdr:rowOff>
    </xdr:from>
    <xdr:ext cx="264560" cy="421269"/>
    <xdr:sp macro="" textlink="">
      <xdr:nvSpPr>
        <xdr:cNvPr id="31" name="TextBox 30"/>
        <xdr:cNvSpPr txBox="1"/>
      </xdr:nvSpPr>
      <xdr:spPr>
        <a:xfrm rot="16200000">
          <a:off x="8151246" y="5698105"/>
          <a:ext cx="42126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32</a:t>
          </a:r>
          <a:endParaRPr lang="ru-RU" sz="1100"/>
        </a:p>
      </xdr:txBody>
    </xdr:sp>
    <xdr:clientData/>
  </xdr:one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377824</xdr:colOff>
      <xdr:row>6</xdr:row>
      <xdr:rowOff>123823</xdr:rowOff>
    </xdr:from>
    <xdr:to>
      <xdr:col>13</xdr:col>
      <xdr:colOff>320224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35849" y="2133598"/>
          <a:ext cx="3600000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7</xdr:col>
      <xdr:colOff>114300</xdr:colOff>
      <xdr:row>14</xdr:row>
      <xdr:rowOff>0</xdr:rowOff>
    </xdr:from>
    <xdr:to>
      <xdr:col>13</xdr:col>
      <xdr:colOff>552450</xdr:colOff>
      <xdr:row>14</xdr:row>
      <xdr:rowOff>9525</xdr:rowOff>
    </xdr:to>
    <xdr:cxnSp macro="">
      <xdr:nvCxnSpPr>
        <xdr:cNvPr id="11" name="Прямая соединительная линия 10"/>
        <xdr:cNvCxnSpPr/>
      </xdr:nvCxnSpPr>
      <xdr:spPr>
        <a:xfrm flipV="1">
          <a:off x="7172325" y="3914775"/>
          <a:ext cx="4095750" cy="952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13</xdr:col>
      <xdr:colOff>409575</xdr:colOff>
      <xdr:row>12</xdr:row>
      <xdr:rowOff>57150</xdr:rowOff>
    </xdr:from>
    <xdr:ext cx="492764" cy="264560"/>
    <xdr:sp macro="" textlink="">
      <xdr:nvSpPr>
        <xdr:cNvPr id="12" name="TextBox 11"/>
        <xdr:cNvSpPr txBox="1"/>
      </xdr:nvSpPr>
      <xdr:spPr>
        <a:xfrm>
          <a:off x="11125200" y="3590925"/>
          <a:ext cx="49276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300</a:t>
          </a:r>
          <a:endParaRPr lang="ru-RU" sz="1100"/>
        </a:p>
      </xdr:txBody>
    </xdr:sp>
    <xdr:clientData/>
  </xdr:oneCellAnchor>
  <xdr:oneCellAnchor>
    <xdr:from>
      <xdr:col>6</xdr:col>
      <xdr:colOff>9525</xdr:colOff>
      <xdr:row>12</xdr:row>
      <xdr:rowOff>104775</xdr:rowOff>
    </xdr:from>
    <xdr:ext cx="492764" cy="264560"/>
    <xdr:sp macro="" textlink="">
      <xdr:nvSpPr>
        <xdr:cNvPr id="13" name="TextBox 12"/>
        <xdr:cNvSpPr txBox="1"/>
      </xdr:nvSpPr>
      <xdr:spPr>
        <a:xfrm>
          <a:off x="6953250" y="3638550"/>
          <a:ext cx="49276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300</a:t>
          </a:r>
          <a:endParaRPr lang="ru-RU" sz="1100"/>
        </a:p>
      </xdr:txBody>
    </xdr:sp>
    <xdr:clientData/>
  </xdr:oneCellAnchor>
  <xdr:twoCellAnchor>
    <xdr:from>
      <xdr:col>10</xdr:col>
      <xdr:colOff>385763</xdr:colOff>
      <xdr:row>5</xdr:row>
      <xdr:rowOff>14289</xdr:rowOff>
    </xdr:from>
    <xdr:to>
      <xdr:col>10</xdr:col>
      <xdr:colOff>390525</xdr:colOff>
      <xdr:row>14</xdr:row>
      <xdr:rowOff>19053</xdr:rowOff>
    </xdr:to>
    <xdr:cxnSp macro="">
      <xdr:nvCxnSpPr>
        <xdr:cNvPr id="14" name="Прямая соединительная линия 13"/>
        <xdr:cNvCxnSpPr/>
      </xdr:nvCxnSpPr>
      <xdr:spPr>
        <a:xfrm rot="16200000" flipH="1">
          <a:off x="8224837" y="2881315"/>
          <a:ext cx="2100264" cy="476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295275</xdr:colOff>
      <xdr:row>8</xdr:row>
      <xdr:rowOff>66675</xdr:rowOff>
    </xdr:from>
    <xdr:to>
      <xdr:col>10</xdr:col>
      <xdr:colOff>511275</xdr:colOff>
      <xdr:row>10</xdr:row>
      <xdr:rowOff>45675</xdr:rowOff>
    </xdr:to>
    <xdr:grpSp>
      <xdr:nvGrpSpPr>
        <xdr:cNvPr id="15" name="Группа 14"/>
        <xdr:cNvGrpSpPr/>
      </xdr:nvGrpSpPr>
      <xdr:grpSpPr>
        <a:xfrm>
          <a:off x="9182100" y="2838450"/>
          <a:ext cx="216000" cy="360000"/>
          <a:chOff x="10974857" y="1285875"/>
          <a:chExt cx="216000" cy="428688"/>
        </a:xfrm>
      </xdr:grpSpPr>
      <xdr:sp macro="" textlink="">
        <xdr:nvSpPr>
          <xdr:cNvPr id="16" name="Равнобедренный треугольник 15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7" name="Равнобедренный треугольник 16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114104</xdr:colOff>
      <xdr:row>4</xdr:row>
      <xdr:rowOff>112145</xdr:rowOff>
    </xdr:from>
    <xdr:ext cx="264560" cy="421269"/>
    <xdr:sp macro="" textlink="">
      <xdr:nvSpPr>
        <xdr:cNvPr id="18" name="TextBox 17"/>
        <xdr:cNvSpPr txBox="1"/>
      </xdr:nvSpPr>
      <xdr:spPr>
        <a:xfrm rot="16200000">
          <a:off x="8922574" y="1819275"/>
          <a:ext cx="42126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25</a:t>
          </a:r>
          <a:endParaRPr lang="ru-RU" sz="1100"/>
        </a:p>
      </xdr:txBody>
    </xdr:sp>
    <xdr:clientData/>
  </xdr:oneCellAnchor>
  <xdr:twoCellAnchor>
    <xdr:from>
      <xdr:col>10</xdr:col>
      <xdr:colOff>400050</xdr:colOff>
      <xdr:row>14</xdr:row>
      <xdr:rowOff>0</xdr:rowOff>
    </xdr:from>
    <xdr:to>
      <xdr:col>10</xdr:col>
      <xdr:colOff>404812</xdr:colOff>
      <xdr:row>24</xdr:row>
      <xdr:rowOff>195264</xdr:rowOff>
    </xdr:to>
    <xdr:cxnSp macro="">
      <xdr:nvCxnSpPr>
        <xdr:cNvPr id="19" name="Прямая соединительная линия 18"/>
        <xdr:cNvCxnSpPr/>
      </xdr:nvCxnSpPr>
      <xdr:spPr>
        <a:xfrm rot="16200000" flipH="1">
          <a:off x="8239124" y="4962526"/>
          <a:ext cx="2100264" cy="476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295275</xdr:colOff>
      <xdr:row>17</xdr:row>
      <xdr:rowOff>57150</xdr:rowOff>
    </xdr:from>
    <xdr:to>
      <xdr:col>10</xdr:col>
      <xdr:colOff>511275</xdr:colOff>
      <xdr:row>19</xdr:row>
      <xdr:rowOff>36150</xdr:rowOff>
    </xdr:to>
    <xdr:grpSp>
      <xdr:nvGrpSpPr>
        <xdr:cNvPr id="20" name="Группа 19"/>
        <xdr:cNvGrpSpPr/>
      </xdr:nvGrpSpPr>
      <xdr:grpSpPr>
        <a:xfrm>
          <a:off x="9182100" y="4543425"/>
          <a:ext cx="216000" cy="360000"/>
          <a:chOff x="10974857" y="1285875"/>
          <a:chExt cx="216000" cy="428688"/>
        </a:xfrm>
      </xdr:grpSpPr>
      <xdr:sp macro="" textlink="">
        <xdr:nvSpPr>
          <xdr:cNvPr id="21" name="Равнобедренный треугольник 20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2" name="Равнобедренный треугольник 21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0</xdr:colOff>
      <xdr:row>24</xdr:row>
      <xdr:rowOff>0</xdr:rowOff>
    </xdr:from>
    <xdr:ext cx="264560" cy="421269"/>
    <xdr:sp macro="" textlink="">
      <xdr:nvSpPr>
        <xdr:cNvPr id="23" name="TextBox 22"/>
        <xdr:cNvSpPr txBox="1"/>
      </xdr:nvSpPr>
      <xdr:spPr>
        <a:xfrm rot="16200000">
          <a:off x="8808470" y="5898130"/>
          <a:ext cx="42126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25</a:t>
          </a:r>
          <a:endParaRPr lang="ru-RU" sz="1100"/>
        </a:p>
      </xdr:txBody>
    </xdr:sp>
    <xdr:clientData/>
  </xdr:one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396874</xdr:colOff>
      <xdr:row>6</xdr:row>
      <xdr:rowOff>76198</xdr:rowOff>
    </xdr:from>
    <xdr:to>
      <xdr:col>13</xdr:col>
      <xdr:colOff>339274</xdr:colOff>
      <xdr:row>23</xdr:row>
      <xdr:rowOff>56698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54899" y="2085973"/>
          <a:ext cx="3600000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7</xdr:col>
      <xdr:colOff>114300</xdr:colOff>
      <xdr:row>14</xdr:row>
      <xdr:rowOff>0</xdr:rowOff>
    </xdr:from>
    <xdr:to>
      <xdr:col>13</xdr:col>
      <xdr:colOff>552450</xdr:colOff>
      <xdr:row>14</xdr:row>
      <xdr:rowOff>9525</xdr:rowOff>
    </xdr:to>
    <xdr:cxnSp macro="">
      <xdr:nvCxnSpPr>
        <xdr:cNvPr id="11" name="Прямая соединительная линия 10"/>
        <xdr:cNvCxnSpPr/>
      </xdr:nvCxnSpPr>
      <xdr:spPr>
        <a:xfrm flipV="1">
          <a:off x="7172325" y="3914775"/>
          <a:ext cx="4095750" cy="952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13</xdr:col>
      <xdr:colOff>409575</xdr:colOff>
      <xdr:row>12</xdr:row>
      <xdr:rowOff>57150</xdr:rowOff>
    </xdr:from>
    <xdr:ext cx="492764" cy="264560"/>
    <xdr:sp macro="" textlink="">
      <xdr:nvSpPr>
        <xdr:cNvPr id="12" name="TextBox 11"/>
        <xdr:cNvSpPr txBox="1"/>
      </xdr:nvSpPr>
      <xdr:spPr>
        <a:xfrm>
          <a:off x="11125200" y="3590925"/>
          <a:ext cx="49276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300</a:t>
          </a:r>
          <a:endParaRPr lang="ru-RU" sz="1100"/>
        </a:p>
      </xdr:txBody>
    </xdr:sp>
    <xdr:clientData/>
  </xdr:oneCellAnchor>
  <xdr:oneCellAnchor>
    <xdr:from>
      <xdr:col>6</xdr:col>
      <xdr:colOff>9525</xdr:colOff>
      <xdr:row>12</xdr:row>
      <xdr:rowOff>104775</xdr:rowOff>
    </xdr:from>
    <xdr:ext cx="492764" cy="264560"/>
    <xdr:sp macro="" textlink="">
      <xdr:nvSpPr>
        <xdr:cNvPr id="13" name="TextBox 12"/>
        <xdr:cNvSpPr txBox="1"/>
      </xdr:nvSpPr>
      <xdr:spPr>
        <a:xfrm>
          <a:off x="6953250" y="3638550"/>
          <a:ext cx="49276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300</a:t>
          </a:r>
          <a:endParaRPr lang="ru-RU" sz="1100"/>
        </a:p>
      </xdr:txBody>
    </xdr:sp>
    <xdr:clientData/>
  </xdr:oneCellAnchor>
  <xdr:twoCellAnchor>
    <xdr:from>
      <xdr:col>10</xdr:col>
      <xdr:colOff>385763</xdr:colOff>
      <xdr:row>5</xdr:row>
      <xdr:rowOff>14289</xdr:rowOff>
    </xdr:from>
    <xdr:to>
      <xdr:col>10</xdr:col>
      <xdr:colOff>390525</xdr:colOff>
      <xdr:row>14</xdr:row>
      <xdr:rowOff>19053</xdr:rowOff>
    </xdr:to>
    <xdr:cxnSp macro="">
      <xdr:nvCxnSpPr>
        <xdr:cNvPr id="14" name="Прямая соединительная линия 13"/>
        <xdr:cNvCxnSpPr/>
      </xdr:nvCxnSpPr>
      <xdr:spPr>
        <a:xfrm rot="16200000" flipH="1">
          <a:off x="8224837" y="2881315"/>
          <a:ext cx="2100264" cy="476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295275</xdr:colOff>
      <xdr:row>8</xdr:row>
      <xdr:rowOff>66675</xdr:rowOff>
    </xdr:from>
    <xdr:to>
      <xdr:col>10</xdr:col>
      <xdr:colOff>511275</xdr:colOff>
      <xdr:row>10</xdr:row>
      <xdr:rowOff>45675</xdr:rowOff>
    </xdr:to>
    <xdr:grpSp>
      <xdr:nvGrpSpPr>
        <xdr:cNvPr id="15" name="Группа 14"/>
        <xdr:cNvGrpSpPr/>
      </xdr:nvGrpSpPr>
      <xdr:grpSpPr>
        <a:xfrm>
          <a:off x="9182100" y="2838450"/>
          <a:ext cx="216000" cy="360000"/>
          <a:chOff x="10974857" y="1285875"/>
          <a:chExt cx="216000" cy="428688"/>
        </a:xfrm>
      </xdr:grpSpPr>
      <xdr:sp macro="" textlink="">
        <xdr:nvSpPr>
          <xdr:cNvPr id="16" name="Равнобедренный треугольник 15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7" name="Равнобедренный треугольник 16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114104</xdr:colOff>
      <xdr:row>4</xdr:row>
      <xdr:rowOff>112145</xdr:rowOff>
    </xdr:from>
    <xdr:ext cx="264560" cy="421269"/>
    <xdr:sp macro="" textlink="">
      <xdr:nvSpPr>
        <xdr:cNvPr id="18" name="TextBox 17"/>
        <xdr:cNvSpPr txBox="1"/>
      </xdr:nvSpPr>
      <xdr:spPr>
        <a:xfrm rot="16200000">
          <a:off x="8922574" y="1819275"/>
          <a:ext cx="42126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32</a:t>
          </a:r>
          <a:endParaRPr lang="ru-RU" sz="1100"/>
        </a:p>
      </xdr:txBody>
    </xdr:sp>
    <xdr:clientData/>
  </xdr:oneCellAnchor>
  <xdr:twoCellAnchor>
    <xdr:from>
      <xdr:col>10</xdr:col>
      <xdr:colOff>400050</xdr:colOff>
      <xdr:row>14</xdr:row>
      <xdr:rowOff>0</xdr:rowOff>
    </xdr:from>
    <xdr:to>
      <xdr:col>10</xdr:col>
      <xdr:colOff>404812</xdr:colOff>
      <xdr:row>24</xdr:row>
      <xdr:rowOff>195264</xdr:rowOff>
    </xdr:to>
    <xdr:cxnSp macro="">
      <xdr:nvCxnSpPr>
        <xdr:cNvPr id="19" name="Прямая соединительная линия 18"/>
        <xdr:cNvCxnSpPr/>
      </xdr:nvCxnSpPr>
      <xdr:spPr>
        <a:xfrm rot="16200000" flipH="1">
          <a:off x="8239124" y="4962526"/>
          <a:ext cx="2100264" cy="476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295275</xdr:colOff>
      <xdr:row>17</xdr:row>
      <xdr:rowOff>57150</xdr:rowOff>
    </xdr:from>
    <xdr:to>
      <xdr:col>10</xdr:col>
      <xdr:colOff>511275</xdr:colOff>
      <xdr:row>19</xdr:row>
      <xdr:rowOff>36150</xdr:rowOff>
    </xdr:to>
    <xdr:grpSp>
      <xdr:nvGrpSpPr>
        <xdr:cNvPr id="20" name="Группа 19"/>
        <xdr:cNvGrpSpPr/>
      </xdr:nvGrpSpPr>
      <xdr:grpSpPr>
        <a:xfrm>
          <a:off x="9182100" y="4543425"/>
          <a:ext cx="216000" cy="360000"/>
          <a:chOff x="10974857" y="1285875"/>
          <a:chExt cx="216000" cy="428688"/>
        </a:xfrm>
      </xdr:grpSpPr>
      <xdr:sp macro="" textlink="">
        <xdr:nvSpPr>
          <xdr:cNvPr id="21" name="Равнобедренный треугольник 20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2" name="Равнобедренный треугольник 21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0</xdr:colOff>
      <xdr:row>24</xdr:row>
      <xdr:rowOff>0</xdr:rowOff>
    </xdr:from>
    <xdr:ext cx="264560" cy="421269"/>
    <xdr:sp macro="" textlink="">
      <xdr:nvSpPr>
        <xdr:cNvPr id="23" name="TextBox 22"/>
        <xdr:cNvSpPr txBox="1"/>
      </xdr:nvSpPr>
      <xdr:spPr>
        <a:xfrm rot="16200000">
          <a:off x="8808470" y="5898130"/>
          <a:ext cx="42126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25</a:t>
          </a:r>
          <a:endParaRPr lang="ru-RU" sz="1100"/>
        </a:p>
      </xdr:txBody>
    </xdr:sp>
    <xdr:clientData/>
  </xdr:one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377824</xdr:colOff>
      <xdr:row>6</xdr:row>
      <xdr:rowOff>123823</xdr:rowOff>
    </xdr:from>
    <xdr:to>
      <xdr:col>13</xdr:col>
      <xdr:colOff>320224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35849" y="2133598"/>
          <a:ext cx="3600000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7</xdr:col>
      <xdr:colOff>114300</xdr:colOff>
      <xdr:row>14</xdr:row>
      <xdr:rowOff>0</xdr:rowOff>
    </xdr:from>
    <xdr:to>
      <xdr:col>13</xdr:col>
      <xdr:colOff>552450</xdr:colOff>
      <xdr:row>14</xdr:row>
      <xdr:rowOff>9525</xdr:rowOff>
    </xdr:to>
    <xdr:cxnSp macro="">
      <xdr:nvCxnSpPr>
        <xdr:cNvPr id="11" name="Прямая соединительная линия 10"/>
        <xdr:cNvCxnSpPr/>
      </xdr:nvCxnSpPr>
      <xdr:spPr>
        <a:xfrm flipV="1">
          <a:off x="7172325" y="3914775"/>
          <a:ext cx="4095750" cy="952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556650</xdr:colOff>
      <xdr:row>13</xdr:row>
      <xdr:rowOff>72000</xdr:rowOff>
    </xdr:from>
    <xdr:to>
      <xdr:col>12</xdr:col>
      <xdr:colOff>307050</xdr:colOff>
      <xdr:row>14</xdr:row>
      <xdr:rowOff>97500</xdr:rowOff>
    </xdr:to>
    <xdr:grpSp>
      <xdr:nvGrpSpPr>
        <xdr:cNvPr id="12" name="Группа 11"/>
        <xdr:cNvGrpSpPr/>
      </xdr:nvGrpSpPr>
      <xdr:grpSpPr>
        <a:xfrm rot="16200000">
          <a:off x="10125075" y="3724275"/>
          <a:ext cx="216000" cy="360000"/>
          <a:chOff x="10974857" y="1285875"/>
          <a:chExt cx="216000" cy="428688"/>
        </a:xfrm>
      </xdr:grpSpPr>
      <xdr:sp macro="" textlink="">
        <xdr:nvSpPr>
          <xdr:cNvPr id="13" name="Равнобедренный треугольник 12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4" name="Равнобедренный треугольник 13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409575</xdr:colOff>
      <xdr:row>12</xdr:row>
      <xdr:rowOff>57150</xdr:rowOff>
    </xdr:from>
    <xdr:ext cx="492764" cy="264560"/>
    <xdr:sp macro="" textlink="">
      <xdr:nvSpPr>
        <xdr:cNvPr id="15" name="TextBox 14"/>
        <xdr:cNvSpPr txBox="1"/>
      </xdr:nvSpPr>
      <xdr:spPr>
        <a:xfrm>
          <a:off x="11125200" y="3590925"/>
          <a:ext cx="49276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300</a:t>
          </a:r>
          <a:endParaRPr lang="ru-RU" sz="1100"/>
        </a:p>
      </xdr:txBody>
    </xdr:sp>
    <xdr:clientData/>
  </xdr:oneCellAnchor>
  <xdr:oneCellAnchor>
    <xdr:from>
      <xdr:col>6</xdr:col>
      <xdr:colOff>9525</xdr:colOff>
      <xdr:row>12</xdr:row>
      <xdr:rowOff>104775</xdr:rowOff>
    </xdr:from>
    <xdr:ext cx="492764" cy="264560"/>
    <xdr:sp macro="" textlink="">
      <xdr:nvSpPr>
        <xdr:cNvPr id="16" name="TextBox 15"/>
        <xdr:cNvSpPr txBox="1"/>
      </xdr:nvSpPr>
      <xdr:spPr>
        <a:xfrm>
          <a:off x="6953250" y="3638550"/>
          <a:ext cx="49276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300</a:t>
          </a:r>
          <a:endParaRPr lang="ru-RU" sz="1100"/>
        </a:p>
      </xdr:txBody>
    </xdr:sp>
    <xdr:clientData/>
  </xdr:oneCellAnchor>
  <xdr:twoCellAnchor>
    <xdr:from>
      <xdr:col>8</xdr:col>
      <xdr:colOff>428625</xdr:colOff>
      <xdr:row>13</xdr:row>
      <xdr:rowOff>104775</xdr:rowOff>
    </xdr:from>
    <xdr:to>
      <xdr:col>9</xdr:col>
      <xdr:colOff>179025</xdr:colOff>
      <xdr:row>14</xdr:row>
      <xdr:rowOff>130275</xdr:rowOff>
    </xdr:to>
    <xdr:grpSp>
      <xdr:nvGrpSpPr>
        <xdr:cNvPr id="17" name="Группа 16"/>
        <xdr:cNvGrpSpPr/>
      </xdr:nvGrpSpPr>
      <xdr:grpSpPr>
        <a:xfrm rot="16200000">
          <a:off x="8168250" y="3757050"/>
          <a:ext cx="216000" cy="360000"/>
          <a:chOff x="10974857" y="1285875"/>
          <a:chExt cx="216000" cy="428688"/>
        </a:xfrm>
      </xdr:grpSpPr>
      <xdr:sp macro="" textlink="">
        <xdr:nvSpPr>
          <xdr:cNvPr id="18" name="Равнобедренный треугольник 17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9" name="Равнобедренный треугольник 18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10</xdr:col>
      <xdr:colOff>219074</xdr:colOff>
      <xdr:row>13</xdr:row>
      <xdr:rowOff>47625</xdr:rowOff>
    </xdr:from>
    <xdr:to>
      <xdr:col>10</xdr:col>
      <xdr:colOff>580132</xdr:colOff>
      <xdr:row>15</xdr:row>
      <xdr:rowOff>32394</xdr:rowOff>
    </xdr:to>
    <xdr:grpSp>
      <xdr:nvGrpSpPr>
        <xdr:cNvPr id="3" name="Группа 2"/>
        <xdr:cNvGrpSpPr/>
      </xdr:nvGrpSpPr>
      <xdr:grpSpPr>
        <a:xfrm rot="1670272">
          <a:off x="9105899" y="3771900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396874</xdr:colOff>
      <xdr:row>6</xdr:row>
      <xdr:rowOff>76198</xdr:rowOff>
    </xdr:from>
    <xdr:to>
      <xdr:col>13</xdr:col>
      <xdr:colOff>339274</xdr:colOff>
      <xdr:row>23</xdr:row>
      <xdr:rowOff>56698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54899" y="2085973"/>
          <a:ext cx="3600000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7</xdr:col>
      <xdr:colOff>114300</xdr:colOff>
      <xdr:row>14</xdr:row>
      <xdr:rowOff>0</xdr:rowOff>
    </xdr:from>
    <xdr:to>
      <xdr:col>13</xdr:col>
      <xdr:colOff>552450</xdr:colOff>
      <xdr:row>14</xdr:row>
      <xdr:rowOff>9525</xdr:rowOff>
    </xdr:to>
    <xdr:cxnSp macro="">
      <xdr:nvCxnSpPr>
        <xdr:cNvPr id="11" name="Прямая соединительная линия 10"/>
        <xdr:cNvCxnSpPr/>
      </xdr:nvCxnSpPr>
      <xdr:spPr>
        <a:xfrm flipV="1">
          <a:off x="7172325" y="3914775"/>
          <a:ext cx="4095750" cy="952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13</xdr:col>
      <xdr:colOff>409575</xdr:colOff>
      <xdr:row>12</xdr:row>
      <xdr:rowOff>57150</xdr:rowOff>
    </xdr:from>
    <xdr:ext cx="492764" cy="264560"/>
    <xdr:sp macro="" textlink="">
      <xdr:nvSpPr>
        <xdr:cNvPr id="12" name="TextBox 11"/>
        <xdr:cNvSpPr txBox="1"/>
      </xdr:nvSpPr>
      <xdr:spPr>
        <a:xfrm>
          <a:off x="11125200" y="3590925"/>
          <a:ext cx="49276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100</a:t>
          </a:r>
          <a:endParaRPr lang="ru-RU" sz="1100"/>
        </a:p>
      </xdr:txBody>
    </xdr:sp>
    <xdr:clientData/>
  </xdr:oneCellAnchor>
  <xdr:oneCellAnchor>
    <xdr:from>
      <xdr:col>6</xdr:col>
      <xdr:colOff>9525</xdr:colOff>
      <xdr:row>12</xdr:row>
      <xdr:rowOff>104775</xdr:rowOff>
    </xdr:from>
    <xdr:ext cx="492764" cy="264560"/>
    <xdr:sp macro="" textlink="">
      <xdr:nvSpPr>
        <xdr:cNvPr id="13" name="TextBox 12"/>
        <xdr:cNvSpPr txBox="1"/>
      </xdr:nvSpPr>
      <xdr:spPr>
        <a:xfrm>
          <a:off x="6953250" y="3638550"/>
          <a:ext cx="49276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300</a:t>
          </a:r>
          <a:endParaRPr lang="ru-RU" sz="1100"/>
        </a:p>
      </xdr:txBody>
    </xdr:sp>
    <xdr:clientData/>
  </xdr:oneCellAnchor>
  <xdr:twoCellAnchor>
    <xdr:from>
      <xdr:col>10</xdr:col>
      <xdr:colOff>400050</xdr:colOff>
      <xdr:row>14</xdr:row>
      <xdr:rowOff>0</xdr:rowOff>
    </xdr:from>
    <xdr:to>
      <xdr:col>10</xdr:col>
      <xdr:colOff>404812</xdr:colOff>
      <xdr:row>24</xdr:row>
      <xdr:rowOff>195264</xdr:rowOff>
    </xdr:to>
    <xdr:cxnSp macro="">
      <xdr:nvCxnSpPr>
        <xdr:cNvPr id="19" name="Прямая соединительная линия 18"/>
        <xdr:cNvCxnSpPr/>
      </xdr:nvCxnSpPr>
      <xdr:spPr>
        <a:xfrm rot="16200000" flipH="1">
          <a:off x="8239124" y="4962526"/>
          <a:ext cx="2100264" cy="476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413775</xdr:colOff>
      <xdr:row>13</xdr:row>
      <xdr:rowOff>81525</xdr:rowOff>
    </xdr:from>
    <xdr:to>
      <xdr:col>12</xdr:col>
      <xdr:colOff>164175</xdr:colOff>
      <xdr:row>14</xdr:row>
      <xdr:rowOff>107025</xdr:rowOff>
    </xdr:to>
    <xdr:grpSp>
      <xdr:nvGrpSpPr>
        <xdr:cNvPr id="20" name="Группа 19"/>
        <xdr:cNvGrpSpPr/>
      </xdr:nvGrpSpPr>
      <xdr:grpSpPr>
        <a:xfrm rot="5400000">
          <a:off x="9982200" y="3733800"/>
          <a:ext cx="216000" cy="360000"/>
          <a:chOff x="10974857" y="1285875"/>
          <a:chExt cx="216000" cy="428688"/>
        </a:xfrm>
      </xdr:grpSpPr>
      <xdr:sp macro="" textlink="">
        <xdr:nvSpPr>
          <xdr:cNvPr id="21" name="Равнобедренный треугольник 20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2" name="Равнобедренный треугольник 21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0</xdr:colOff>
      <xdr:row>23</xdr:row>
      <xdr:rowOff>154753</xdr:rowOff>
    </xdr:from>
    <xdr:ext cx="264560" cy="492764"/>
    <xdr:sp macro="" textlink="">
      <xdr:nvSpPr>
        <xdr:cNvPr id="23" name="TextBox 22"/>
        <xdr:cNvSpPr txBox="1"/>
      </xdr:nvSpPr>
      <xdr:spPr>
        <a:xfrm rot="16200000">
          <a:off x="8772723" y="5898130"/>
          <a:ext cx="49276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300</a:t>
          </a:r>
          <a:endParaRPr lang="ru-RU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377824</xdr:colOff>
      <xdr:row>6</xdr:row>
      <xdr:rowOff>123823</xdr:rowOff>
    </xdr:from>
    <xdr:to>
      <xdr:col>13</xdr:col>
      <xdr:colOff>320224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35849" y="2133598"/>
          <a:ext cx="3600000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7</xdr:col>
      <xdr:colOff>114300</xdr:colOff>
      <xdr:row>14</xdr:row>
      <xdr:rowOff>0</xdr:rowOff>
    </xdr:from>
    <xdr:to>
      <xdr:col>13</xdr:col>
      <xdr:colOff>552450</xdr:colOff>
      <xdr:row>14</xdr:row>
      <xdr:rowOff>9525</xdr:rowOff>
    </xdr:to>
    <xdr:cxnSp macro="">
      <xdr:nvCxnSpPr>
        <xdr:cNvPr id="11" name="Прямая соединительная линия 10"/>
        <xdr:cNvCxnSpPr/>
      </xdr:nvCxnSpPr>
      <xdr:spPr>
        <a:xfrm flipV="1">
          <a:off x="7172325" y="3914775"/>
          <a:ext cx="4095750" cy="952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13</xdr:col>
      <xdr:colOff>409575</xdr:colOff>
      <xdr:row>12</xdr:row>
      <xdr:rowOff>57150</xdr:rowOff>
    </xdr:from>
    <xdr:ext cx="492764" cy="264560"/>
    <xdr:sp macro="" textlink="">
      <xdr:nvSpPr>
        <xdr:cNvPr id="12" name="TextBox 11"/>
        <xdr:cNvSpPr txBox="1"/>
      </xdr:nvSpPr>
      <xdr:spPr>
        <a:xfrm>
          <a:off x="11125200" y="3590925"/>
          <a:ext cx="49276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300</a:t>
          </a:r>
          <a:endParaRPr lang="ru-RU" sz="1100"/>
        </a:p>
      </xdr:txBody>
    </xdr:sp>
    <xdr:clientData/>
  </xdr:oneCellAnchor>
  <xdr:oneCellAnchor>
    <xdr:from>
      <xdr:col>6</xdr:col>
      <xdr:colOff>9525</xdr:colOff>
      <xdr:row>12</xdr:row>
      <xdr:rowOff>104775</xdr:rowOff>
    </xdr:from>
    <xdr:ext cx="492764" cy="264560"/>
    <xdr:sp macro="" textlink="">
      <xdr:nvSpPr>
        <xdr:cNvPr id="13" name="TextBox 12"/>
        <xdr:cNvSpPr txBox="1"/>
      </xdr:nvSpPr>
      <xdr:spPr>
        <a:xfrm>
          <a:off x="6953250" y="3638550"/>
          <a:ext cx="49276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300</a:t>
          </a:r>
          <a:endParaRPr lang="ru-RU" sz="1100"/>
        </a:p>
      </xdr:txBody>
    </xdr:sp>
    <xdr:clientData/>
  </xdr:oneCellAnchor>
  <xdr:twoCellAnchor>
    <xdr:from>
      <xdr:col>10</xdr:col>
      <xdr:colOff>385763</xdr:colOff>
      <xdr:row>5</xdr:row>
      <xdr:rowOff>14289</xdr:rowOff>
    </xdr:from>
    <xdr:to>
      <xdr:col>10</xdr:col>
      <xdr:colOff>390525</xdr:colOff>
      <xdr:row>14</xdr:row>
      <xdr:rowOff>19053</xdr:rowOff>
    </xdr:to>
    <xdr:cxnSp macro="">
      <xdr:nvCxnSpPr>
        <xdr:cNvPr id="14" name="Прямая соединительная линия 13"/>
        <xdr:cNvCxnSpPr/>
      </xdr:nvCxnSpPr>
      <xdr:spPr>
        <a:xfrm rot="16200000" flipH="1">
          <a:off x="8224837" y="2881315"/>
          <a:ext cx="2100264" cy="476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295275</xdr:colOff>
      <xdr:row>8</xdr:row>
      <xdr:rowOff>66675</xdr:rowOff>
    </xdr:from>
    <xdr:to>
      <xdr:col>10</xdr:col>
      <xdr:colOff>511275</xdr:colOff>
      <xdr:row>10</xdr:row>
      <xdr:rowOff>45675</xdr:rowOff>
    </xdr:to>
    <xdr:grpSp>
      <xdr:nvGrpSpPr>
        <xdr:cNvPr id="15" name="Группа 14"/>
        <xdr:cNvGrpSpPr/>
      </xdr:nvGrpSpPr>
      <xdr:grpSpPr>
        <a:xfrm>
          <a:off x="9182100" y="2838450"/>
          <a:ext cx="216000" cy="360000"/>
          <a:chOff x="10974857" y="1285875"/>
          <a:chExt cx="216000" cy="428688"/>
        </a:xfrm>
      </xdr:grpSpPr>
      <xdr:sp macro="" textlink="">
        <xdr:nvSpPr>
          <xdr:cNvPr id="16" name="Равнобедренный треугольник 15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7" name="Равнобедренный треугольник 16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114104</xdr:colOff>
      <xdr:row>4</xdr:row>
      <xdr:rowOff>112145</xdr:rowOff>
    </xdr:from>
    <xdr:ext cx="264560" cy="421269"/>
    <xdr:sp macro="" textlink="">
      <xdr:nvSpPr>
        <xdr:cNvPr id="18" name="TextBox 17"/>
        <xdr:cNvSpPr txBox="1"/>
      </xdr:nvSpPr>
      <xdr:spPr>
        <a:xfrm rot="16200000">
          <a:off x="8922574" y="1819275"/>
          <a:ext cx="42126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25</a:t>
          </a:r>
          <a:endParaRPr lang="ru-RU" sz="1100"/>
        </a:p>
      </xdr:txBody>
    </xdr:sp>
    <xdr:clientData/>
  </xdr:one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377824</xdr:colOff>
      <xdr:row>6</xdr:row>
      <xdr:rowOff>123823</xdr:rowOff>
    </xdr:from>
    <xdr:to>
      <xdr:col>13</xdr:col>
      <xdr:colOff>320224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35849" y="2133598"/>
          <a:ext cx="3600000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7</xdr:col>
      <xdr:colOff>114300</xdr:colOff>
      <xdr:row>14</xdr:row>
      <xdr:rowOff>0</xdr:rowOff>
    </xdr:from>
    <xdr:to>
      <xdr:col>13</xdr:col>
      <xdr:colOff>552450</xdr:colOff>
      <xdr:row>14</xdr:row>
      <xdr:rowOff>9525</xdr:rowOff>
    </xdr:to>
    <xdr:cxnSp macro="">
      <xdr:nvCxnSpPr>
        <xdr:cNvPr id="11" name="Прямая соединительная линия 10"/>
        <xdr:cNvCxnSpPr/>
      </xdr:nvCxnSpPr>
      <xdr:spPr>
        <a:xfrm flipV="1">
          <a:off x="7172325" y="3914775"/>
          <a:ext cx="4095750" cy="952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13</xdr:col>
      <xdr:colOff>371475</xdr:colOff>
      <xdr:row>12</xdr:row>
      <xdr:rowOff>85725</xdr:rowOff>
    </xdr:from>
    <xdr:ext cx="492764" cy="264560"/>
    <xdr:sp macro="" textlink="">
      <xdr:nvSpPr>
        <xdr:cNvPr id="12" name="TextBox 11"/>
        <xdr:cNvSpPr txBox="1"/>
      </xdr:nvSpPr>
      <xdr:spPr>
        <a:xfrm>
          <a:off x="11087100" y="3619500"/>
          <a:ext cx="49276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100</a:t>
          </a:r>
          <a:endParaRPr lang="ru-RU" sz="1100"/>
        </a:p>
      </xdr:txBody>
    </xdr:sp>
    <xdr:clientData/>
  </xdr:oneCellAnchor>
  <xdr:oneCellAnchor>
    <xdr:from>
      <xdr:col>6</xdr:col>
      <xdr:colOff>9525</xdr:colOff>
      <xdr:row>12</xdr:row>
      <xdr:rowOff>104775</xdr:rowOff>
    </xdr:from>
    <xdr:ext cx="492764" cy="264560"/>
    <xdr:sp macro="" textlink="">
      <xdr:nvSpPr>
        <xdr:cNvPr id="13" name="TextBox 12"/>
        <xdr:cNvSpPr txBox="1"/>
      </xdr:nvSpPr>
      <xdr:spPr>
        <a:xfrm>
          <a:off x="6953250" y="3638550"/>
          <a:ext cx="49276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100</a:t>
          </a:r>
          <a:endParaRPr lang="ru-RU" sz="1100"/>
        </a:p>
      </xdr:txBody>
    </xdr:sp>
    <xdr:clientData/>
  </xdr:oneCellAnchor>
  <xdr:twoCellAnchor>
    <xdr:from>
      <xdr:col>10</xdr:col>
      <xdr:colOff>385763</xdr:colOff>
      <xdr:row>5</xdr:row>
      <xdr:rowOff>14289</xdr:rowOff>
    </xdr:from>
    <xdr:to>
      <xdr:col>10</xdr:col>
      <xdr:colOff>390525</xdr:colOff>
      <xdr:row>14</xdr:row>
      <xdr:rowOff>19053</xdr:rowOff>
    </xdr:to>
    <xdr:cxnSp macro="">
      <xdr:nvCxnSpPr>
        <xdr:cNvPr id="14" name="Прямая соединительная линия 13"/>
        <xdr:cNvCxnSpPr/>
      </xdr:nvCxnSpPr>
      <xdr:spPr>
        <a:xfrm rot="16200000" flipH="1">
          <a:off x="8224837" y="2881315"/>
          <a:ext cx="2100264" cy="476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285750</xdr:colOff>
      <xdr:row>11</xdr:row>
      <xdr:rowOff>19050</xdr:rowOff>
    </xdr:from>
    <xdr:to>
      <xdr:col>10</xdr:col>
      <xdr:colOff>501750</xdr:colOff>
      <xdr:row>12</xdr:row>
      <xdr:rowOff>188550</xdr:rowOff>
    </xdr:to>
    <xdr:grpSp>
      <xdr:nvGrpSpPr>
        <xdr:cNvPr id="15" name="Группа 14"/>
        <xdr:cNvGrpSpPr/>
      </xdr:nvGrpSpPr>
      <xdr:grpSpPr>
        <a:xfrm>
          <a:off x="9172575" y="3362325"/>
          <a:ext cx="216000" cy="360000"/>
          <a:chOff x="10974857" y="1285875"/>
          <a:chExt cx="216000" cy="428688"/>
        </a:xfrm>
      </xdr:grpSpPr>
      <xdr:sp macro="" textlink="">
        <xdr:nvSpPr>
          <xdr:cNvPr id="16" name="Равнобедренный треугольник 15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7" name="Равнобедренный треугольник 16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114104</xdr:colOff>
      <xdr:row>4</xdr:row>
      <xdr:rowOff>112145</xdr:rowOff>
    </xdr:from>
    <xdr:ext cx="264560" cy="421269"/>
    <xdr:sp macro="" textlink="">
      <xdr:nvSpPr>
        <xdr:cNvPr id="18" name="TextBox 17"/>
        <xdr:cNvSpPr txBox="1"/>
      </xdr:nvSpPr>
      <xdr:spPr>
        <a:xfrm rot="16200000">
          <a:off x="8922574" y="1819275"/>
          <a:ext cx="42126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65</a:t>
          </a:r>
          <a:endParaRPr lang="ru-RU" sz="1100"/>
        </a:p>
      </xdr:txBody>
    </xdr:sp>
    <xdr:clientData/>
  </xdr:one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377824</xdr:colOff>
      <xdr:row>6</xdr:row>
      <xdr:rowOff>123823</xdr:rowOff>
    </xdr:from>
    <xdr:to>
      <xdr:col>13</xdr:col>
      <xdr:colOff>320224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35849" y="2133598"/>
          <a:ext cx="3600000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7</xdr:col>
      <xdr:colOff>114300</xdr:colOff>
      <xdr:row>14</xdr:row>
      <xdr:rowOff>0</xdr:rowOff>
    </xdr:from>
    <xdr:to>
      <xdr:col>13</xdr:col>
      <xdr:colOff>552450</xdr:colOff>
      <xdr:row>14</xdr:row>
      <xdr:rowOff>9525</xdr:rowOff>
    </xdr:to>
    <xdr:cxnSp macro="">
      <xdr:nvCxnSpPr>
        <xdr:cNvPr id="11" name="Прямая соединительная линия 10"/>
        <xdr:cNvCxnSpPr/>
      </xdr:nvCxnSpPr>
      <xdr:spPr>
        <a:xfrm flipV="1">
          <a:off x="7172325" y="3914775"/>
          <a:ext cx="4095750" cy="952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13</xdr:col>
      <xdr:colOff>371475</xdr:colOff>
      <xdr:row>12</xdr:row>
      <xdr:rowOff>85725</xdr:rowOff>
    </xdr:from>
    <xdr:ext cx="492764" cy="264560"/>
    <xdr:sp macro="" textlink="">
      <xdr:nvSpPr>
        <xdr:cNvPr id="12" name="TextBox 11"/>
        <xdr:cNvSpPr txBox="1"/>
      </xdr:nvSpPr>
      <xdr:spPr>
        <a:xfrm>
          <a:off x="11087100" y="3619500"/>
          <a:ext cx="49276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100</a:t>
          </a:r>
          <a:endParaRPr lang="ru-RU" sz="1100"/>
        </a:p>
      </xdr:txBody>
    </xdr:sp>
    <xdr:clientData/>
  </xdr:oneCellAnchor>
  <xdr:oneCellAnchor>
    <xdr:from>
      <xdr:col>6</xdr:col>
      <xdr:colOff>9525</xdr:colOff>
      <xdr:row>12</xdr:row>
      <xdr:rowOff>104775</xdr:rowOff>
    </xdr:from>
    <xdr:ext cx="492764" cy="264560"/>
    <xdr:sp macro="" textlink="">
      <xdr:nvSpPr>
        <xdr:cNvPr id="13" name="TextBox 12"/>
        <xdr:cNvSpPr txBox="1"/>
      </xdr:nvSpPr>
      <xdr:spPr>
        <a:xfrm>
          <a:off x="6953250" y="3638550"/>
          <a:ext cx="49276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100</a:t>
          </a:r>
          <a:endParaRPr lang="ru-RU" sz="1100"/>
        </a:p>
      </xdr:txBody>
    </xdr:sp>
    <xdr:clientData/>
  </xdr:oneCellAnchor>
  <xdr:twoCellAnchor>
    <xdr:from>
      <xdr:col>10</xdr:col>
      <xdr:colOff>385763</xdr:colOff>
      <xdr:row>5</xdr:row>
      <xdr:rowOff>14289</xdr:rowOff>
    </xdr:from>
    <xdr:to>
      <xdr:col>10</xdr:col>
      <xdr:colOff>390525</xdr:colOff>
      <xdr:row>14</xdr:row>
      <xdr:rowOff>19053</xdr:rowOff>
    </xdr:to>
    <xdr:cxnSp macro="">
      <xdr:nvCxnSpPr>
        <xdr:cNvPr id="14" name="Прямая соединительная линия 13"/>
        <xdr:cNvCxnSpPr/>
      </xdr:nvCxnSpPr>
      <xdr:spPr>
        <a:xfrm rot="16200000" flipH="1">
          <a:off x="8224837" y="2881315"/>
          <a:ext cx="2100264" cy="476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285750</xdr:colOff>
      <xdr:row>11</xdr:row>
      <xdr:rowOff>19050</xdr:rowOff>
    </xdr:from>
    <xdr:to>
      <xdr:col>10</xdr:col>
      <xdr:colOff>501750</xdr:colOff>
      <xdr:row>12</xdr:row>
      <xdr:rowOff>188550</xdr:rowOff>
    </xdr:to>
    <xdr:grpSp>
      <xdr:nvGrpSpPr>
        <xdr:cNvPr id="15" name="Группа 14"/>
        <xdr:cNvGrpSpPr/>
      </xdr:nvGrpSpPr>
      <xdr:grpSpPr>
        <a:xfrm>
          <a:off x="9172575" y="3362325"/>
          <a:ext cx="216000" cy="360000"/>
          <a:chOff x="10974857" y="1285875"/>
          <a:chExt cx="216000" cy="428688"/>
        </a:xfrm>
      </xdr:grpSpPr>
      <xdr:sp macro="" textlink="">
        <xdr:nvSpPr>
          <xdr:cNvPr id="16" name="Равнобедренный треугольник 15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7" name="Равнобедренный треугольник 16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114104</xdr:colOff>
      <xdr:row>4</xdr:row>
      <xdr:rowOff>112145</xdr:rowOff>
    </xdr:from>
    <xdr:ext cx="264560" cy="421269"/>
    <xdr:sp macro="" textlink="">
      <xdr:nvSpPr>
        <xdr:cNvPr id="18" name="TextBox 17"/>
        <xdr:cNvSpPr txBox="1"/>
      </xdr:nvSpPr>
      <xdr:spPr>
        <a:xfrm rot="16200000">
          <a:off x="8922574" y="1819275"/>
          <a:ext cx="42126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32</a:t>
          </a:r>
          <a:endParaRPr lang="ru-RU" sz="1100"/>
        </a:p>
      </xdr:txBody>
    </xdr:sp>
    <xdr:clientData/>
  </xdr:one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377824</xdr:colOff>
      <xdr:row>6</xdr:row>
      <xdr:rowOff>123823</xdr:rowOff>
    </xdr:from>
    <xdr:to>
      <xdr:col>13</xdr:col>
      <xdr:colOff>320224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35849" y="2133598"/>
          <a:ext cx="3600000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7</xdr:col>
      <xdr:colOff>114300</xdr:colOff>
      <xdr:row>14</xdr:row>
      <xdr:rowOff>0</xdr:rowOff>
    </xdr:from>
    <xdr:to>
      <xdr:col>13</xdr:col>
      <xdr:colOff>552450</xdr:colOff>
      <xdr:row>14</xdr:row>
      <xdr:rowOff>9525</xdr:rowOff>
    </xdr:to>
    <xdr:cxnSp macro="">
      <xdr:nvCxnSpPr>
        <xdr:cNvPr id="11" name="Прямая соединительная линия 10"/>
        <xdr:cNvCxnSpPr/>
      </xdr:nvCxnSpPr>
      <xdr:spPr>
        <a:xfrm flipV="1">
          <a:off x="7172325" y="3914775"/>
          <a:ext cx="4095750" cy="952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13</xdr:col>
      <xdr:colOff>409575</xdr:colOff>
      <xdr:row>12</xdr:row>
      <xdr:rowOff>57150</xdr:rowOff>
    </xdr:from>
    <xdr:ext cx="492764" cy="264560"/>
    <xdr:sp macro="" textlink="">
      <xdr:nvSpPr>
        <xdr:cNvPr id="12" name="TextBox 11"/>
        <xdr:cNvSpPr txBox="1"/>
      </xdr:nvSpPr>
      <xdr:spPr>
        <a:xfrm>
          <a:off x="11125200" y="3590925"/>
          <a:ext cx="49276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300</a:t>
          </a:r>
          <a:endParaRPr lang="ru-RU" sz="1100"/>
        </a:p>
      </xdr:txBody>
    </xdr:sp>
    <xdr:clientData/>
  </xdr:oneCellAnchor>
  <xdr:oneCellAnchor>
    <xdr:from>
      <xdr:col>6</xdr:col>
      <xdr:colOff>9525</xdr:colOff>
      <xdr:row>12</xdr:row>
      <xdr:rowOff>104775</xdr:rowOff>
    </xdr:from>
    <xdr:ext cx="492764" cy="264560"/>
    <xdr:sp macro="" textlink="">
      <xdr:nvSpPr>
        <xdr:cNvPr id="13" name="TextBox 12"/>
        <xdr:cNvSpPr txBox="1"/>
      </xdr:nvSpPr>
      <xdr:spPr>
        <a:xfrm>
          <a:off x="6953250" y="3638550"/>
          <a:ext cx="49276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300</a:t>
          </a:r>
          <a:endParaRPr lang="ru-RU" sz="1100"/>
        </a:p>
      </xdr:txBody>
    </xdr:sp>
    <xdr:clientData/>
  </xdr:oneCellAnchor>
  <xdr:twoCellAnchor>
    <xdr:from>
      <xdr:col>10</xdr:col>
      <xdr:colOff>385763</xdr:colOff>
      <xdr:row>5</xdr:row>
      <xdr:rowOff>14289</xdr:rowOff>
    </xdr:from>
    <xdr:to>
      <xdr:col>10</xdr:col>
      <xdr:colOff>390525</xdr:colOff>
      <xdr:row>14</xdr:row>
      <xdr:rowOff>19053</xdr:rowOff>
    </xdr:to>
    <xdr:cxnSp macro="">
      <xdr:nvCxnSpPr>
        <xdr:cNvPr id="14" name="Прямая соединительная линия 13"/>
        <xdr:cNvCxnSpPr/>
      </xdr:nvCxnSpPr>
      <xdr:spPr>
        <a:xfrm rot="16200000" flipH="1">
          <a:off x="8224837" y="2881315"/>
          <a:ext cx="2100264" cy="476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295275</xdr:colOff>
      <xdr:row>8</xdr:row>
      <xdr:rowOff>66675</xdr:rowOff>
    </xdr:from>
    <xdr:to>
      <xdr:col>10</xdr:col>
      <xdr:colOff>511275</xdr:colOff>
      <xdr:row>10</xdr:row>
      <xdr:rowOff>45675</xdr:rowOff>
    </xdr:to>
    <xdr:grpSp>
      <xdr:nvGrpSpPr>
        <xdr:cNvPr id="15" name="Группа 14"/>
        <xdr:cNvGrpSpPr/>
      </xdr:nvGrpSpPr>
      <xdr:grpSpPr>
        <a:xfrm>
          <a:off x="9182100" y="2838450"/>
          <a:ext cx="216000" cy="360000"/>
          <a:chOff x="10974857" y="1285875"/>
          <a:chExt cx="216000" cy="428688"/>
        </a:xfrm>
      </xdr:grpSpPr>
      <xdr:sp macro="" textlink="">
        <xdr:nvSpPr>
          <xdr:cNvPr id="16" name="Равнобедренный треугольник 15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7" name="Равнобедренный треугольник 16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114104</xdr:colOff>
      <xdr:row>4</xdr:row>
      <xdr:rowOff>112145</xdr:rowOff>
    </xdr:from>
    <xdr:ext cx="264560" cy="421269"/>
    <xdr:sp macro="" textlink="">
      <xdr:nvSpPr>
        <xdr:cNvPr id="18" name="TextBox 17"/>
        <xdr:cNvSpPr txBox="1"/>
      </xdr:nvSpPr>
      <xdr:spPr>
        <a:xfrm rot="16200000">
          <a:off x="8922574" y="1819275"/>
          <a:ext cx="42126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32</a:t>
          </a:r>
          <a:endParaRPr lang="ru-RU" sz="1100"/>
        </a:p>
      </xdr:txBody>
    </xdr:sp>
    <xdr:clientData/>
  </xdr:oneCellAnchor>
  <xdr:twoCellAnchor>
    <xdr:from>
      <xdr:col>10</xdr:col>
      <xdr:colOff>400050</xdr:colOff>
      <xdr:row>14</xdr:row>
      <xdr:rowOff>0</xdr:rowOff>
    </xdr:from>
    <xdr:to>
      <xdr:col>10</xdr:col>
      <xdr:colOff>404812</xdr:colOff>
      <xdr:row>24</xdr:row>
      <xdr:rowOff>195264</xdr:rowOff>
    </xdr:to>
    <xdr:cxnSp macro="">
      <xdr:nvCxnSpPr>
        <xdr:cNvPr id="19" name="Прямая соединительная линия 18"/>
        <xdr:cNvCxnSpPr/>
      </xdr:nvCxnSpPr>
      <xdr:spPr>
        <a:xfrm rot="16200000" flipH="1">
          <a:off x="8239124" y="4962526"/>
          <a:ext cx="2100264" cy="476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295275</xdr:colOff>
      <xdr:row>17</xdr:row>
      <xdr:rowOff>57150</xdr:rowOff>
    </xdr:from>
    <xdr:to>
      <xdr:col>10</xdr:col>
      <xdr:colOff>511275</xdr:colOff>
      <xdr:row>19</xdr:row>
      <xdr:rowOff>36150</xdr:rowOff>
    </xdr:to>
    <xdr:grpSp>
      <xdr:nvGrpSpPr>
        <xdr:cNvPr id="20" name="Группа 19"/>
        <xdr:cNvGrpSpPr/>
      </xdr:nvGrpSpPr>
      <xdr:grpSpPr>
        <a:xfrm>
          <a:off x="9182100" y="4543425"/>
          <a:ext cx="216000" cy="360000"/>
          <a:chOff x="10974857" y="1285875"/>
          <a:chExt cx="216000" cy="428688"/>
        </a:xfrm>
      </xdr:grpSpPr>
      <xdr:sp macro="" textlink="">
        <xdr:nvSpPr>
          <xdr:cNvPr id="21" name="Равнобедренный треугольник 20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2" name="Равнобедренный треугольник 21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0</xdr:colOff>
      <xdr:row>24</xdr:row>
      <xdr:rowOff>0</xdr:rowOff>
    </xdr:from>
    <xdr:ext cx="264560" cy="421269"/>
    <xdr:sp macro="" textlink="">
      <xdr:nvSpPr>
        <xdr:cNvPr id="23" name="TextBox 22"/>
        <xdr:cNvSpPr txBox="1"/>
      </xdr:nvSpPr>
      <xdr:spPr>
        <a:xfrm rot="16200000">
          <a:off x="8808470" y="5898130"/>
          <a:ext cx="42126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32</a:t>
          </a:r>
          <a:endParaRPr lang="ru-RU" sz="1100"/>
        </a:p>
      </xdr:txBody>
    </xdr:sp>
    <xdr:clientData/>
  </xdr:one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377824</xdr:colOff>
      <xdr:row>6</xdr:row>
      <xdr:rowOff>123823</xdr:rowOff>
    </xdr:from>
    <xdr:to>
      <xdr:col>13</xdr:col>
      <xdr:colOff>320224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35849" y="2133598"/>
          <a:ext cx="3600000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7</xdr:col>
      <xdr:colOff>114300</xdr:colOff>
      <xdr:row>14</xdr:row>
      <xdr:rowOff>0</xdr:rowOff>
    </xdr:from>
    <xdr:to>
      <xdr:col>13</xdr:col>
      <xdr:colOff>552450</xdr:colOff>
      <xdr:row>14</xdr:row>
      <xdr:rowOff>9525</xdr:rowOff>
    </xdr:to>
    <xdr:cxnSp macro="">
      <xdr:nvCxnSpPr>
        <xdr:cNvPr id="11" name="Прямая соединительная линия 10"/>
        <xdr:cNvCxnSpPr/>
      </xdr:nvCxnSpPr>
      <xdr:spPr>
        <a:xfrm flipV="1">
          <a:off x="7172325" y="3914775"/>
          <a:ext cx="4095750" cy="952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13</xdr:col>
      <xdr:colOff>371475</xdr:colOff>
      <xdr:row>12</xdr:row>
      <xdr:rowOff>85725</xdr:rowOff>
    </xdr:from>
    <xdr:ext cx="492764" cy="264560"/>
    <xdr:sp macro="" textlink="">
      <xdr:nvSpPr>
        <xdr:cNvPr id="12" name="TextBox 11"/>
        <xdr:cNvSpPr txBox="1"/>
      </xdr:nvSpPr>
      <xdr:spPr>
        <a:xfrm>
          <a:off x="11087100" y="3619500"/>
          <a:ext cx="49276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100</a:t>
          </a:r>
          <a:endParaRPr lang="ru-RU" sz="1100"/>
        </a:p>
      </xdr:txBody>
    </xdr:sp>
    <xdr:clientData/>
  </xdr:oneCellAnchor>
  <xdr:oneCellAnchor>
    <xdr:from>
      <xdr:col>6</xdr:col>
      <xdr:colOff>9525</xdr:colOff>
      <xdr:row>12</xdr:row>
      <xdr:rowOff>104775</xdr:rowOff>
    </xdr:from>
    <xdr:ext cx="492764" cy="264560"/>
    <xdr:sp macro="" textlink="">
      <xdr:nvSpPr>
        <xdr:cNvPr id="13" name="TextBox 12"/>
        <xdr:cNvSpPr txBox="1"/>
      </xdr:nvSpPr>
      <xdr:spPr>
        <a:xfrm>
          <a:off x="6953250" y="3638550"/>
          <a:ext cx="49276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100</a:t>
          </a:r>
          <a:endParaRPr lang="ru-RU" sz="1100"/>
        </a:p>
      </xdr:txBody>
    </xdr:sp>
    <xdr:clientData/>
  </xdr:oneCellAnchor>
  <xdr:twoCellAnchor>
    <xdr:from>
      <xdr:col>10</xdr:col>
      <xdr:colOff>385763</xdr:colOff>
      <xdr:row>5</xdr:row>
      <xdr:rowOff>14289</xdr:rowOff>
    </xdr:from>
    <xdr:to>
      <xdr:col>10</xdr:col>
      <xdr:colOff>390525</xdr:colOff>
      <xdr:row>14</xdr:row>
      <xdr:rowOff>19053</xdr:rowOff>
    </xdr:to>
    <xdr:cxnSp macro="">
      <xdr:nvCxnSpPr>
        <xdr:cNvPr id="14" name="Прямая соединительная линия 13"/>
        <xdr:cNvCxnSpPr/>
      </xdr:nvCxnSpPr>
      <xdr:spPr>
        <a:xfrm rot="16200000" flipH="1">
          <a:off x="8224837" y="2881315"/>
          <a:ext cx="2100264" cy="476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285750</xdr:colOff>
      <xdr:row>11</xdr:row>
      <xdr:rowOff>19050</xdr:rowOff>
    </xdr:from>
    <xdr:to>
      <xdr:col>10</xdr:col>
      <xdr:colOff>501750</xdr:colOff>
      <xdr:row>12</xdr:row>
      <xdr:rowOff>188550</xdr:rowOff>
    </xdr:to>
    <xdr:grpSp>
      <xdr:nvGrpSpPr>
        <xdr:cNvPr id="15" name="Группа 14"/>
        <xdr:cNvGrpSpPr/>
      </xdr:nvGrpSpPr>
      <xdr:grpSpPr>
        <a:xfrm>
          <a:off x="9172575" y="3362325"/>
          <a:ext cx="216000" cy="360000"/>
          <a:chOff x="10974857" y="1285875"/>
          <a:chExt cx="216000" cy="428688"/>
        </a:xfrm>
      </xdr:grpSpPr>
      <xdr:sp macro="" textlink="">
        <xdr:nvSpPr>
          <xdr:cNvPr id="16" name="Равнобедренный треугольник 15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7" name="Равнобедренный треугольник 16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114104</xdr:colOff>
      <xdr:row>4</xdr:row>
      <xdr:rowOff>112145</xdr:rowOff>
    </xdr:from>
    <xdr:ext cx="264560" cy="421269"/>
    <xdr:sp macro="" textlink="">
      <xdr:nvSpPr>
        <xdr:cNvPr id="18" name="TextBox 17"/>
        <xdr:cNvSpPr txBox="1"/>
      </xdr:nvSpPr>
      <xdr:spPr>
        <a:xfrm rot="16200000">
          <a:off x="8922574" y="1819275"/>
          <a:ext cx="42126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25</a:t>
          </a:r>
          <a:endParaRPr lang="ru-RU" sz="1100"/>
        </a:p>
      </xdr:txBody>
    </xdr:sp>
    <xdr:clientData/>
  </xdr:one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377824</xdr:colOff>
      <xdr:row>6</xdr:row>
      <xdr:rowOff>123823</xdr:rowOff>
    </xdr:from>
    <xdr:to>
      <xdr:col>13</xdr:col>
      <xdr:colOff>320224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35849" y="2133598"/>
          <a:ext cx="3600000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7</xdr:col>
      <xdr:colOff>114300</xdr:colOff>
      <xdr:row>14</xdr:row>
      <xdr:rowOff>0</xdr:rowOff>
    </xdr:from>
    <xdr:to>
      <xdr:col>13</xdr:col>
      <xdr:colOff>552450</xdr:colOff>
      <xdr:row>14</xdr:row>
      <xdr:rowOff>9525</xdr:rowOff>
    </xdr:to>
    <xdr:cxnSp macro="">
      <xdr:nvCxnSpPr>
        <xdr:cNvPr id="11" name="Прямая соединительная линия 10"/>
        <xdr:cNvCxnSpPr/>
      </xdr:nvCxnSpPr>
      <xdr:spPr>
        <a:xfrm flipV="1">
          <a:off x="7172325" y="3914775"/>
          <a:ext cx="4095750" cy="952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13</xdr:col>
      <xdr:colOff>371475</xdr:colOff>
      <xdr:row>12</xdr:row>
      <xdr:rowOff>85725</xdr:rowOff>
    </xdr:from>
    <xdr:ext cx="492764" cy="264560"/>
    <xdr:sp macro="" textlink="">
      <xdr:nvSpPr>
        <xdr:cNvPr id="12" name="TextBox 11"/>
        <xdr:cNvSpPr txBox="1"/>
      </xdr:nvSpPr>
      <xdr:spPr>
        <a:xfrm>
          <a:off x="11087100" y="3619500"/>
          <a:ext cx="49276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100</a:t>
          </a:r>
          <a:endParaRPr lang="ru-RU" sz="1100"/>
        </a:p>
      </xdr:txBody>
    </xdr:sp>
    <xdr:clientData/>
  </xdr:oneCellAnchor>
  <xdr:oneCellAnchor>
    <xdr:from>
      <xdr:col>6</xdr:col>
      <xdr:colOff>9525</xdr:colOff>
      <xdr:row>12</xdr:row>
      <xdr:rowOff>104775</xdr:rowOff>
    </xdr:from>
    <xdr:ext cx="492764" cy="264560"/>
    <xdr:sp macro="" textlink="">
      <xdr:nvSpPr>
        <xdr:cNvPr id="13" name="TextBox 12"/>
        <xdr:cNvSpPr txBox="1"/>
      </xdr:nvSpPr>
      <xdr:spPr>
        <a:xfrm>
          <a:off x="6953250" y="3638550"/>
          <a:ext cx="49276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100</a:t>
          </a:r>
          <a:endParaRPr lang="ru-RU" sz="1100"/>
        </a:p>
      </xdr:txBody>
    </xdr:sp>
    <xdr:clientData/>
  </xdr:oneCellAnchor>
  <xdr:twoCellAnchor>
    <xdr:from>
      <xdr:col>10</xdr:col>
      <xdr:colOff>385763</xdr:colOff>
      <xdr:row>5</xdr:row>
      <xdr:rowOff>14289</xdr:rowOff>
    </xdr:from>
    <xdr:to>
      <xdr:col>10</xdr:col>
      <xdr:colOff>390525</xdr:colOff>
      <xdr:row>14</xdr:row>
      <xdr:rowOff>19053</xdr:rowOff>
    </xdr:to>
    <xdr:cxnSp macro="">
      <xdr:nvCxnSpPr>
        <xdr:cNvPr id="14" name="Прямая соединительная линия 13"/>
        <xdr:cNvCxnSpPr/>
      </xdr:nvCxnSpPr>
      <xdr:spPr>
        <a:xfrm rot="16200000" flipH="1">
          <a:off x="8224837" y="2881315"/>
          <a:ext cx="2100264" cy="476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285750</xdr:colOff>
      <xdr:row>11</xdr:row>
      <xdr:rowOff>19050</xdr:rowOff>
    </xdr:from>
    <xdr:to>
      <xdr:col>10</xdr:col>
      <xdr:colOff>501750</xdr:colOff>
      <xdr:row>12</xdr:row>
      <xdr:rowOff>188550</xdr:rowOff>
    </xdr:to>
    <xdr:grpSp>
      <xdr:nvGrpSpPr>
        <xdr:cNvPr id="15" name="Группа 14"/>
        <xdr:cNvGrpSpPr/>
      </xdr:nvGrpSpPr>
      <xdr:grpSpPr>
        <a:xfrm>
          <a:off x="9172575" y="3362325"/>
          <a:ext cx="216000" cy="360000"/>
          <a:chOff x="10974857" y="1285875"/>
          <a:chExt cx="216000" cy="428688"/>
        </a:xfrm>
      </xdr:grpSpPr>
      <xdr:sp macro="" textlink="">
        <xdr:nvSpPr>
          <xdr:cNvPr id="16" name="Равнобедренный треугольник 15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7" name="Равнобедренный треугольник 16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114104</xdr:colOff>
      <xdr:row>4</xdr:row>
      <xdr:rowOff>112145</xdr:rowOff>
    </xdr:from>
    <xdr:ext cx="264560" cy="421269"/>
    <xdr:sp macro="" textlink="">
      <xdr:nvSpPr>
        <xdr:cNvPr id="18" name="TextBox 17"/>
        <xdr:cNvSpPr txBox="1"/>
      </xdr:nvSpPr>
      <xdr:spPr>
        <a:xfrm rot="16200000">
          <a:off x="8922574" y="1819275"/>
          <a:ext cx="42126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65</a:t>
          </a:r>
          <a:endParaRPr lang="ru-RU" sz="1100"/>
        </a:p>
      </xdr:txBody>
    </xdr:sp>
    <xdr:clientData/>
  </xdr:oneCellAnchor>
  <xdr:twoCellAnchor>
    <xdr:from>
      <xdr:col>11</xdr:col>
      <xdr:colOff>438150</xdr:colOff>
      <xdr:row>14</xdr:row>
      <xdr:rowOff>0</xdr:rowOff>
    </xdr:from>
    <xdr:to>
      <xdr:col>11</xdr:col>
      <xdr:colOff>442912</xdr:colOff>
      <xdr:row>24</xdr:row>
      <xdr:rowOff>195264</xdr:rowOff>
    </xdr:to>
    <xdr:cxnSp macro="">
      <xdr:nvCxnSpPr>
        <xdr:cNvPr id="19" name="Прямая соединительная линия 18"/>
        <xdr:cNvCxnSpPr/>
      </xdr:nvCxnSpPr>
      <xdr:spPr>
        <a:xfrm rot="16200000" flipH="1">
          <a:off x="8886824" y="4962526"/>
          <a:ext cx="2100264" cy="476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361950</xdr:colOff>
      <xdr:row>14</xdr:row>
      <xdr:rowOff>9525</xdr:rowOff>
    </xdr:from>
    <xdr:to>
      <xdr:col>9</xdr:col>
      <xdr:colOff>366712</xdr:colOff>
      <xdr:row>24</xdr:row>
      <xdr:rowOff>204789</xdr:rowOff>
    </xdr:to>
    <xdr:cxnSp macro="">
      <xdr:nvCxnSpPr>
        <xdr:cNvPr id="20" name="Прямая соединительная линия 19"/>
        <xdr:cNvCxnSpPr/>
      </xdr:nvCxnSpPr>
      <xdr:spPr>
        <a:xfrm rot="16200000" flipH="1">
          <a:off x="7591424" y="4972051"/>
          <a:ext cx="2100264" cy="476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247650</xdr:colOff>
      <xdr:row>15</xdr:row>
      <xdr:rowOff>38100</xdr:rowOff>
    </xdr:from>
    <xdr:to>
      <xdr:col>9</xdr:col>
      <xdr:colOff>463650</xdr:colOff>
      <xdr:row>17</xdr:row>
      <xdr:rowOff>17100</xdr:rowOff>
    </xdr:to>
    <xdr:grpSp>
      <xdr:nvGrpSpPr>
        <xdr:cNvPr id="21" name="Группа 20"/>
        <xdr:cNvGrpSpPr/>
      </xdr:nvGrpSpPr>
      <xdr:grpSpPr>
        <a:xfrm>
          <a:off x="8524875" y="4143375"/>
          <a:ext cx="216000" cy="360000"/>
          <a:chOff x="10974857" y="1285875"/>
          <a:chExt cx="216000" cy="428688"/>
        </a:xfrm>
      </xdr:grpSpPr>
      <xdr:sp macro="" textlink="">
        <xdr:nvSpPr>
          <xdr:cNvPr id="22" name="Равнобедренный треугольник 21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3" name="Равнобедренный треугольник 22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11</xdr:col>
      <xdr:colOff>333375</xdr:colOff>
      <xdr:row>15</xdr:row>
      <xdr:rowOff>66675</xdr:rowOff>
    </xdr:from>
    <xdr:to>
      <xdr:col>11</xdr:col>
      <xdr:colOff>549375</xdr:colOff>
      <xdr:row>17</xdr:row>
      <xdr:rowOff>45675</xdr:rowOff>
    </xdr:to>
    <xdr:grpSp>
      <xdr:nvGrpSpPr>
        <xdr:cNvPr id="24" name="Группа 23"/>
        <xdr:cNvGrpSpPr/>
      </xdr:nvGrpSpPr>
      <xdr:grpSpPr>
        <a:xfrm>
          <a:off x="9829800" y="4171950"/>
          <a:ext cx="216000" cy="360000"/>
          <a:chOff x="10974857" y="1285875"/>
          <a:chExt cx="216000" cy="428688"/>
        </a:xfrm>
      </xdr:grpSpPr>
      <xdr:sp macro="" textlink="">
        <xdr:nvSpPr>
          <xdr:cNvPr id="25" name="Равнобедренный треугольник 24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6" name="Равнобедренный треугольник 25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11</xdr:col>
      <xdr:colOff>200026</xdr:colOff>
      <xdr:row>23</xdr:row>
      <xdr:rowOff>9525</xdr:rowOff>
    </xdr:from>
    <xdr:ext cx="264560" cy="421269"/>
    <xdr:sp macro="" textlink="">
      <xdr:nvSpPr>
        <xdr:cNvPr id="27" name="TextBox 26"/>
        <xdr:cNvSpPr txBox="1"/>
      </xdr:nvSpPr>
      <xdr:spPr>
        <a:xfrm rot="16200000">
          <a:off x="9618096" y="5717155"/>
          <a:ext cx="42126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65</a:t>
          </a:r>
          <a:endParaRPr lang="ru-RU" sz="1100"/>
        </a:p>
      </xdr:txBody>
    </xdr:sp>
    <xdr:clientData/>
  </xdr:oneCellAnchor>
  <xdr:oneCellAnchor>
    <xdr:from>
      <xdr:col>9</xdr:col>
      <xdr:colOff>114301</xdr:colOff>
      <xdr:row>22</xdr:row>
      <xdr:rowOff>180975</xdr:rowOff>
    </xdr:from>
    <xdr:ext cx="264560" cy="421269"/>
    <xdr:sp macro="" textlink="">
      <xdr:nvSpPr>
        <xdr:cNvPr id="28" name="TextBox 27"/>
        <xdr:cNvSpPr txBox="1"/>
      </xdr:nvSpPr>
      <xdr:spPr>
        <a:xfrm rot="16200000">
          <a:off x="8313171" y="5698105"/>
          <a:ext cx="42126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32</a:t>
          </a:r>
          <a:endParaRPr lang="ru-RU" sz="1100"/>
        </a:p>
      </xdr:txBody>
    </xdr:sp>
    <xdr:clientData/>
  </xdr:one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377824</xdr:colOff>
      <xdr:row>6</xdr:row>
      <xdr:rowOff>123823</xdr:rowOff>
    </xdr:from>
    <xdr:to>
      <xdr:col>13</xdr:col>
      <xdr:colOff>320224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35849" y="2133598"/>
          <a:ext cx="3600000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7</xdr:col>
      <xdr:colOff>114300</xdr:colOff>
      <xdr:row>14</xdr:row>
      <xdr:rowOff>0</xdr:rowOff>
    </xdr:from>
    <xdr:to>
      <xdr:col>13</xdr:col>
      <xdr:colOff>552450</xdr:colOff>
      <xdr:row>14</xdr:row>
      <xdr:rowOff>9525</xdr:rowOff>
    </xdr:to>
    <xdr:cxnSp macro="">
      <xdr:nvCxnSpPr>
        <xdr:cNvPr id="11" name="Прямая соединительная линия 10"/>
        <xdr:cNvCxnSpPr/>
      </xdr:nvCxnSpPr>
      <xdr:spPr>
        <a:xfrm flipV="1">
          <a:off x="7172325" y="3914775"/>
          <a:ext cx="4095750" cy="952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13</xdr:col>
      <xdr:colOff>371475</xdr:colOff>
      <xdr:row>12</xdr:row>
      <xdr:rowOff>85725</xdr:rowOff>
    </xdr:from>
    <xdr:ext cx="492764" cy="264560"/>
    <xdr:sp macro="" textlink="">
      <xdr:nvSpPr>
        <xdr:cNvPr id="12" name="TextBox 11"/>
        <xdr:cNvSpPr txBox="1"/>
      </xdr:nvSpPr>
      <xdr:spPr>
        <a:xfrm>
          <a:off x="11087100" y="3619500"/>
          <a:ext cx="49276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100</a:t>
          </a:r>
          <a:endParaRPr lang="ru-RU" sz="1100"/>
        </a:p>
      </xdr:txBody>
    </xdr:sp>
    <xdr:clientData/>
  </xdr:oneCellAnchor>
  <xdr:oneCellAnchor>
    <xdr:from>
      <xdr:col>6</xdr:col>
      <xdr:colOff>9525</xdr:colOff>
      <xdr:row>12</xdr:row>
      <xdr:rowOff>104775</xdr:rowOff>
    </xdr:from>
    <xdr:ext cx="492764" cy="264560"/>
    <xdr:sp macro="" textlink="">
      <xdr:nvSpPr>
        <xdr:cNvPr id="13" name="TextBox 12"/>
        <xdr:cNvSpPr txBox="1"/>
      </xdr:nvSpPr>
      <xdr:spPr>
        <a:xfrm>
          <a:off x="6953250" y="3638550"/>
          <a:ext cx="49276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100</a:t>
          </a:r>
          <a:endParaRPr lang="ru-RU" sz="1100"/>
        </a:p>
      </xdr:txBody>
    </xdr:sp>
    <xdr:clientData/>
  </xdr:oneCellAnchor>
  <xdr:twoCellAnchor>
    <xdr:from>
      <xdr:col>10</xdr:col>
      <xdr:colOff>385763</xdr:colOff>
      <xdr:row>14</xdr:row>
      <xdr:rowOff>14289</xdr:rowOff>
    </xdr:from>
    <xdr:to>
      <xdr:col>10</xdr:col>
      <xdr:colOff>390525</xdr:colOff>
      <xdr:row>24</xdr:row>
      <xdr:rowOff>209553</xdr:rowOff>
    </xdr:to>
    <xdr:cxnSp macro="">
      <xdr:nvCxnSpPr>
        <xdr:cNvPr id="14" name="Прямая соединительная линия 13"/>
        <xdr:cNvCxnSpPr/>
      </xdr:nvCxnSpPr>
      <xdr:spPr>
        <a:xfrm rot="16200000" flipH="1">
          <a:off x="8224837" y="4976815"/>
          <a:ext cx="2100264" cy="476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276225</xdr:colOff>
      <xdr:row>15</xdr:row>
      <xdr:rowOff>95250</xdr:rowOff>
    </xdr:from>
    <xdr:to>
      <xdr:col>10</xdr:col>
      <xdr:colOff>492225</xdr:colOff>
      <xdr:row>17</xdr:row>
      <xdr:rowOff>74250</xdr:rowOff>
    </xdr:to>
    <xdr:grpSp>
      <xdr:nvGrpSpPr>
        <xdr:cNvPr id="15" name="Группа 14"/>
        <xdr:cNvGrpSpPr/>
      </xdr:nvGrpSpPr>
      <xdr:grpSpPr>
        <a:xfrm>
          <a:off x="9163050" y="4200525"/>
          <a:ext cx="216000" cy="360000"/>
          <a:chOff x="10974857" y="1285875"/>
          <a:chExt cx="216000" cy="428688"/>
        </a:xfrm>
      </xdr:grpSpPr>
      <xdr:sp macro="" textlink="">
        <xdr:nvSpPr>
          <xdr:cNvPr id="16" name="Равнобедренный треугольник 15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7" name="Равнобедренный треугольник 16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152205</xdr:colOff>
      <xdr:row>23</xdr:row>
      <xdr:rowOff>74045</xdr:rowOff>
    </xdr:from>
    <xdr:ext cx="264560" cy="421269"/>
    <xdr:sp macro="" textlink="">
      <xdr:nvSpPr>
        <xdr:cNvPr id="18" name="TextBox 17"/>
        <xdr:cNvSpPr txBox="1"/>
      </xdr:nvSpPr>
      <xdr:spPr>
        <a:xfrm rot="16200000">
          <a:off x="8960675" y="5781675"/>
          <a:ext cx="42126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25</a:t>
          </a:r>
          <a:endParaRPr lang="ru-RU" sz="1100"/>
        </a:p>
      </xdr:txBody>
    </xdr:sp>
    <xdr:clientData/>
  </xdr:one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377824</xdr:colOff>
      <xdr:row>6</xdr:row>
      <xdr:rowOff>123823</xdr:rowOff>
    </xdr:from>
    <xdr:to>
      <xdr:col>13</xdr:col>
      <xdr:colOff>320224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35849" y="2133598"/>
          <a:ext cx="3600000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86300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24300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7</xdr:col>
      <xdr:colOff>114300</xdr:colOff>
      <xdr:row>14</xdr:row>
      <xdr:rowOff>0</xdr:rowOff>
    </xdr:from>
    <xdr:to>
      <xdr:col>10</xdr:col>
      <xdr:colOff>314325</xdr:colOff>
      <xdr:row>14</xdr:row>
      <xdr:rowOff>9526</xdr:rowOff>
    </xdr:to>
    <xdr:cxnSp macro="">
      <xdr:nvCxnSpPr>
        <xdr:cNvPr id="11" name="Прямая соединительная линия 10"/>
        <xdr:cNvCxnSpPr/>
      </xdr:nvCxnSpPr>
      <xdr:spPr>
        <a:xfrm flipV="1">
          <a:off x="7172325" y="3924300"/>
          <a:ext cx="2028825" cy="9526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12</xdr:col>
      <xdr:colOff>561975</xdr:colOff>
      <xdr:row>7</xdr:row>
      <xdr:rowOff>104776</xdr:rowOff>
    </xdr:from>
    <xdr:ext cx="492764" cy="264560"/>
    <xdr:sp macro="" textlink="">
      <xdr:nvSpPr>
        <xdr:cNvPr id="12" name="TextBox 11"/>
        <xdr:cNvSpPr txBox="1"/>
      </xdr:nvSpPr>
      <xdr:spPr>
        <a:xfrm rot="-1800000">
          <a:off x="10668000" y="2686051"/>
          <a:ext cx="49276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100</a:t>
          </a:r>
          <a:endParaRPr lang="ru-RU" sz="1100"/>
        </a:p>
      </xdr:txBody>
    </xdr:sp>
    <xdr:clientData/>
  </xdr:oneCellAnchor>
  <xdr:oneCellAnchor>
    <xdr:from>
      <xdr:col>6</xdr:col>
      <xdr:colOff>9525</xdr:colOff>
      <xdr:row>12</xdr:row>
      <xdr:rowOff>104775</xdr:rowOff>
    </xdr:from>
    <xdr:ext cx="492764" cy="264560"/>
    <xdr:sp macro="" textlink="">
      <xdr:nvSpPr>
        <xdr:cNvPr id="13" name="TextBox 12"/>
        <xdr:cNvSpPr txBox="1"/>
      </xdr:nvSpPr>
      <xdr:spPr>
        <a:xfrm>
          <a:off x="6953250" y="3638550"/>
          <a:ext cx="49276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100</a:t>
          </a:r>
          <a:endParaRPr lang="ru-RU" sz="1100"/>
        </a:p>
      </xdr:txBody>
    </xdr:sp>
    <xdr:clientData/>
  </xdr:oneCellAnchor>
  <xdr:twoCellAnchor>
    <xdr:from>
      <xdr:col>9</xdr:col>
      <xdr:colOff>280988</xdr:colOff>
      <xdr:row>14</xdr:row>
      <xdr:rowOff>4765</xdr:rowOff>
    </xdr:from>
    <xdr:to>
      <xdr:col>9</xdr:col>
      <xdr:colOff>285750</xdr:colOff>
      <xdr:row>24</xdr:row>
      <xdr:rowOff>209554</xdr:rowOff>
    </xdr:to>
    <xdr:cxnSp macro="">
      <xdr:nvCxnSpPr>
        <xdr:cNvPr id="14" name="Прямая соединительная линия 13"/>
        <xdr:cNvCxnSpPr/>
      </xdr:nvCxnSpPr>
      <xdr:spPr>
        <a:xfrm rot="16200000" flipH="1">
          <a:off x="7505699" y="4981579"/>
          <a:ext cx="2109789" cy="476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161925</xdr:colOff>
      <xdr:row>14</xdr:row>
      <xdr:rowOff>142875</xdr:rowOff>
    </xdr:from>
    <xdr:to>
      <xdr:col>9</xdr:col>
      <xdr:colOff>377925</xdr:colOff>
      <xdr:row>16</xdr:row>
      <xdr:rowOff>121875</xdr:rowOff>
    </xdr:to>
    <xdr:grpSp>
      <xdr:nvGrpSpPr>
        <xdr:cNvPr id="15" name="Группа 14"/>
        <xdr:cNvGrpSpPr/>
      </xdr:nvGrpSpPr>
      <xdr:grpSpPr>
        <a:xfrm>
          <a:off x="8439150" y="4067175"/>
          <a:ext cx="216000" cy="360000"/>
          <a:chOff x="10974857" y="1285875"/>
          <a:chExt cx="216000" cy="428688"/>
        </a:xfrm>
      </xdr:grpSpPr>
      <xdr:sp macro="" textlink="">
        <xdr:nvSpPr>
          <xdr:cNvPr id="16" name="Равнобедренный треугольник 15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7" name="Равнобедренный треугольник 16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9</xdr:col>
      <xdr:colOff>28379</xdr:colOff>
      <xdr:row>22</xdr:row>
      <xdr:rowOff>169295</xdr:rowOff>
    </xdr:from>
    <xdr:ext cx="264560" cy="421269"/>
    <xdr:sp macro="" textlink="">
      <xdr:nvSpPr>
        <xdr:cNvPr id="18" name="TextBox 17"/>
        <xdr:cNvSpPr txBox="1"/>
      </xdr:nvSpPr>
      <xdr:spPr>
        <a:xfrm rot="16200000">
          <a:off x="8227249" y="5695950"/>
          <a:ext cx="42126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15</a:t>
          </a:r>
          <a:endParaRPr lang="ru-RU" sz="1100"/>
        </a:p>
      </xdr:txBody>
    </xdr:sp>
    <xdr:clientData/>
  </xdr:oneCellAnchor>
  <xdr:twoCellAnchor>
    <xdr:from>
      <xdr:col>9</xdr:col>
      <xdr:colOff>161925</xdr:colOff>
      <xdr:row>17</xdr:row>
      <xdr:rowOff>38100</xdr:rowOff>
    </xdr:from>
    <xdr:to>
      <xdr:col>9</xdr:col>
      <xdr:colOff>377925</xdr:colOff>
      <xdr:row>19</xdr:row>
      <xdr:rowOff>17100</xdr:rowOff>
    </xdr:to>
    <xdr:grpSp>
      <xdr:nvGrpSpPr>
        <xdr:cNvPr id="22" name="Группа 21"/>
        <xdr:cNvGrpSpPr/>
      </xdr:nvGrpSpPr>
      <xdr:grpSpPr>
        <a:xfrm>
          <a:off x="8439150" y="4533900"/>
          <a:ext cx="216000" cy="360000"/>
          <a:chOff x="10974857" y="1285875"/>
          <a:chExt cx="216000" cy="428688"/>
        </a:xfrm>
      </xdr:grpSpPr>
      <xdr:sp macro="" textlink="">
        <xdr:nvSpPr>
          <xdr:cNvPr id="23" name="Равнобедренный треугольник 22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4" name="Равнобедренный треугольник 23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10</xdr:col>
      <xdr:colOff>300212</xdr:colOff>
      <xdr:row>8</xdr:row>
      <xdr:rowOff>66674</xdr:rowOff>
    </xdr:from>
    <xdr:to>
      <xdr:col>13</xdr:col>
      <xdr:colOff>352425</xdr:colOff>
      <xdr:row>14</xdr:row>
      <xdr:rowOff>11269</xdr:rowOff>
    </xdr:to>
    <xdr:cxnSp macro="">
      <xdr:nvCxnSpPr>
        <xdr:cNvPr id="26" name="Прямая соединительная линия 25"/>
        <xdr:cNvCxnSpPr/>
      </xdr:nvCxnSpPr>
      <xdr:spPr>
        <a:xfrm flipV="1">
          <a:off x="9187037" y="2838449"/>
          <a:ext cx="1881013" cy="109712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217537</xdr:colOff>
      <xdr:row>19</xdr:row>
      <xdr:rowOff>172988</xdr:rowOff>
    </xdr:from>
    <xdr:to>
      <xdr:col>9</xdr:col>
      <xdr:colOff>352012</xdr:colOff>
      <xdr:row>21</xdr:row>
      <xdr:rowOff>151988</xdr:rowOff>
    </xdr:to>
    <xdr:grpSp>
      <xdr:nvGrpSpPr>
        <xdr:cNvPr id="31" name="Группа 30"/>
        <xdr:cNvGrpSpPr/>
      </xdr:nvGrpSpPr>
      <xdr:grpSpPr>
        <a:xfrm rot="5400000">
          <a:off x="8382000" y="5162550"/>
          <a:ext cx="360000" cy="134475"/>
          <a:chOff x="14382750" y="1828799"/>
          <a:chExt cx="360000" cy="134475"/>
        </a:xfrm>
      </xdr:grpSpPr>
      <xdr:sp macro="" textlink="">
        <xdr:nvSpPr>
          <xdr:cNvPr id="28" name="Прямоугольный треугольник 27"/>
          <xdr:cNvSpPr/>
        </xdr:nvSpPr>
        <xdr:spPr>
          <a:xfrm>
            <a:off x="14382750" y="1828799"/>
            <a:ext cx="360000" cy="134475"/>
          </a:xfrm>
          <a:prstGeom prst="rtTriangle">
            <a:avLst/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29" name="Прямоугольный треугольник 28"/>
          <xdr:cNvSpPr/>
        </xdr:nvSpPr>
        <xdr:spPr>
          <a:xfrm rot="10800000">
            <a:off x="14382750" y="1828799"/>
            <a:ext cx="360000" cy="134475"/>
          </a:xfrm>
          <a:prstGeom prst="rtTriangle">
            <a:avLst/>
          </a:prstGeom>
          <a:solidFill>
            <a:schemeClr val="bg1"/>
          </a:solidFill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lang="ru-RU" sz="1100"/>
          </a:p>
        </xdr:txBody>
      </xdr:sp>
    </xdr:grpSp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377824</xdr:colOff>
      <xdr:row>6</xdr:row>
      <xdr:rowOff>123823</xdr:rowOff>
    </xdr:from>
    <xdr:to>
      <xdr:col>13</xdr:col>
      <xdr:colOff>320224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35849" y="2133598"/>
          <a:ext cx="3600000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7</xdr:col>
      <xdr:colOff>114300</xdr:colOff>
      <xdr:row>14</xdr:row>
      <xdr:rowOff>0</xdr:rowOff>
    </xdr:from>
    <xdr:to>
      <xdr:col>13</xdr:col>
      <xdr:colOff>552450</xdr:colOff>
      <xdr:row>14</xdr:row>
      <xdr:rowOff>9525</xdr:rowOff>
    </xdr:to>
    <xdr:cxnSp macro="">
      <xdr:nvCxnSpPr>
        <xdr:cNvPr id="11" name="Прямая соединительная линия 10"/>
        <xdr:cNvCxnSpPr/>
      </xdr:nvCxnSpPr>
      <xdr:spPr>
        <a:xfrm flipV="1">
          <a:off x="7172325" y="3914775"/>
          <a:ext cx="4095750" cy="952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13</xdr:col>
      <xdr:colOff>371475</xdr:colOff>
      <xdr:row>12</xdr:row>
      <xdr:rowOff>85725</xdr:rowOff>
    </xdr:from>
    <xdr:ext cx="492764" cy="264560"/>
    <xdr:sp macro="" textlink="">
      <xdr:nvSpPr>
        <xdr:cNvPr id="12" name="TextBox 11"/>
        <xdr:cNvSpPr txBox="1"/>
      </xdr:nvSpPr>
      <xdr:spPr>
        <a:xfrm>
          <a:off x="11087100" y="3619500"/>
          <a:ext cx="49276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100</a:t>
          </a:r>
          <a:endParaRPr lang="ru-RU" sz="1100"/>
        </a:p>
      </xdr:txBody>
    </xdr:sp>
    <xdr:clientData/>
  </xdr:oneCellAnchor>
  <xdr:oneCellAnchor>
    <xdr:from>
      <xdr:col>6</xdr:col>
      <xdr:colOff>9525</xdr:colOff>
      <xdr:row>12</xdr:row>
      <xdr:rowOff>104775</xdr:rowOff>
    </xdr:from>
    <xdr:ext cx="492764" cy="264560"/>
    <xdr:sp macro="" textlink="">
      <xdr:nvSpPr>
        <xdr:cNvPr id="13" name="TextBox 12"/>
        <xdr:cNvSpPr txBox="1"/>
      </xdr:nvSpPr>
      <xdr:spPr>
        <a:xfrm>
          <a:off x="6953250" y="3638550"/>
          <a:ext cx="49276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100</a:t>
          </a:r>
          <a:endParaRPr lang="ru-RU" sz="1100"/>
        </a:p>
      </xdr:txBody>
    </xdr:sp>
    <xdr:clientData/>
  </xdr:oneCellAnchor>
  <xdr:twoCellAnchor>
    <xdr:from>
      <xdr:col>10</xdr:col>
      <xdr:colOff>385763</xdr:colOff>
      <xdr:row>5</xdr:row>
      <xdr:rowOff>14289</xdr:rowOff>
    </xdr:from>
    <xdr:to>
      <xdr:col>10</xdr:col>
      <xdr:colOff>390525</xdr:colOff>
      <xdr:row>14</xdr:row>
      <xdr:rowOff>19053</xdr:rowOff>
    </xdr:to>
    <xdr:cxnSp macro="">
      <xdr:nvCxnSpPr>
        <xdr:cNvPr id="14" name="Прямая соединительная линия 13"/>
        <xdr:cNvCxnSpPr/>
      </xdr:nvCxnSpPr>
      <xdr:spPr>
        <a:xfrm rot="16200000" flipH="1">
          <a:off x="8224837" y="2881315"/>
          <a:ext cx="2100264" cy="476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285750</xdr:colOff>
      <xdr:row>11</xdr:row>
      <xdr:rowOff>19050</xdr:rowOff>
    </xdr:from>
    <xdr:to>
      <xdr:col>10</xdr:col>
      <xdr:colOff>501750</xdr:colOff>
      <xdr:row>12</xdr:row>
      <xdr:rowOff>188550</xdr:rowOff>
    </xdr:to>
    <xdr:grpSp>
      <xdr:nvGrpSpPr>
        <xdr:cNvPr id="15" name="Группа 14"/>
        <xdr:cNvGrpSpPr/>
      </xdr:nvGrpSpPr>
      <xdr:grpSpPr>
        <a:xfrm>
          <a:off x="9172575" y="3362325"/>
          <a:ext cx="216000" cy="360000"/>
          <a:chOff x="10974857" y="1285875"/>
          <a:chExt cx="216000" cy="428688"/>
        </a:xfrm>
      </xdr:grpSpPr>
      <xdr:sp macro="" textlink="">
        <xdr:nvSpPr>
          <xdr:cNvPr id="16" name="Равнобедренный треугольник 15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7" name="Равнобедренный треугольник 16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114104</xdr:colOff>
      <xdr:row>4</xdr:row>
      <xdr:rowOff>112145</xdr:rowOff>
    </xdr:from>
    <xdr:ext cx="264560" cy="421269"/>
    <xdr:sp macro="" textlink="">
      <xdr:nvSpPr>
        <xdr:cNvPr id="18" name="TextBox 17"/>
        <xdr:cNvSpPr txBox="1"/>
      </xdr:nvSpPr>
      <xdr:spPr>
        <a:xfrm rot="16200000">
          <a:off x="8922574" y="1819275"/>
          <a:ext cx="42126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65</a:t>
          </a:r>
          <a:endParaRPr lang="ru-RU" sz="1100"/>
        </a:p>
      </xdr:txBody>
    </xdr:sp>
    <xdr:clientData/>
  </xdr:oneCellAnchor>
  <xdr:twoCellAnchor>
    <xdr:from>
      <xdr:col>9</xdr:col>
      <xdr:colOff>228600</xdr:colOff>
      <xdr:row>9</xdr:row>
      <xdr:rowOff>76200</xdr:rowOff>
    </xdr:from>
    <xdr:to>
      <xdr:col>10</xdr:col>
      <xdr:colOff>400050</xdr:colOff>
      <xdr:row>9</xdr:row>
      <xdr:rowOff>76201</xdr:rowOff>
    </xdr:to>
    <xdr:cxnSp macro="">
      <xdr:nvCxnSpPr>
        <xdr:cNvPr id="19" name="Прямая соединительная линия 18"/>
        <xdr:cNvCxnSpPr/>
      </xdr:nvCxnSpPr>
      <xdr:spPr>
        <a:xfrm>
          <a:off x="8505825" y="3038475"/>
          <a:ext cx="781050" cy="1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238125</xdr:colOff>
      <xdr:row>9</xdr:row>
      <xdr:rowOff>66675</xdr:rowOff>
    </xdr:from>
    <xdr:to>
      <xdr:col>9</xdr:col>
      <xdr:colOff>238125</xdr:colOff>
      <xdr:row>24</xdr:row>
      <xdr:rowOff>180975</xdr:rowOff>
    </xdr:to>
    <xdr:cxnSp macro="">
      <xdr:nvCxnSpPr>
        <xdr:cNvPr id="21" name="Прямая соединительная линия 20"/>
        <xdr:cNvCxnSpPr/>
      </xdr:nvCxnSpPr>
      <xdr:spPr>
        <a:xfrm>
          <a:off x="8515350" y="3028950"/>
          <a:ext cx="0" cy="297180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133350</xdr:colOff>
      <xdr:row>11</xdr:row>
      <xdr:rowOff>28575</xdr:rowOff>
    </xdr:from>
    <xdr:to>
      <xdr:col>9</xdr:col>
      <xdr:colOff>349350</xdr:colOff>
      <xdr:row>13</xdr:row>
      <xdr:rowOff>7575</xdr:rowOff>
    </xdr:to>
    <xdr:grpSp>
      <xdr:nvGrpSpPr>
        <xdr:cNvPr id="24" name="Группа 23"/>
        <xdr:cNvGrpSpPr/>
      </xdr:nvGrpSpPr>
      <xdr:grpSpPr>
        <a:xfrm>
          <a:off x="8410575" y="3371850"/>
          <a:ext cx="216000" cy="360000"/>
          <a:chOff x="10974857" y="1285875"/>
          <a:chExt cx="216000" cy="428688"/>
        </a:xfrm>
      </xdr:grpSpPr>
      <xdr:sp macro="" textlink="">
        <xdr:nvSpPr>
          <xdr:cNvPr id="25" name="Равнобедренный треугольник 24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6" name="Равнобедренный треугольник 25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9</xdr:col>
      <xdr:colOff>0</xdr:colOff>
      <xdr:row>23</xdr:row>
      <xdr:rowOff>0</xdr:rowOff>
    </xdr:from>
    <xdr:ext cx="264560" cy="421269"/>
    <xdr:sp macro="" textlink="">
      <xdr:nvSpPr>
        <xdr:cNvPr id="27" name="TextBox 26"/>
        <xdr:cNvSpPr txBox="1"/>
      </xdr:nvSpPr>
      <xdr:spPr>
        <a:xfrm rot="16200000">
          <a:off x="8198870" y="5707630"/>
          <a:ext cx="42126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25</a:t>
          </a:r>
          <a:endParaRPr lang="ru-RU" sz="1100"/>
        </a:p>
      </xdr:txBody>
    </xdr:sp>
    <xdr:clientData/>
  </xdr:one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377824</xdr:colOff>
      <xdr:row>6</xdr:row>
      <xdr:rowOff>123823</xdr:rowOff>
    </xdr:from>
    <xdr:to>
      <xdr:col>13</xdr:col>
      <xdr:colOff>320224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35849" y="2133598"/>
          <a:ext cx="3600000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7</xdr:col>
      <xdr:colOff>114300</xdr:colOff>
      <xdr:row>14</xdr:row>
      <xdr:rowOff>0</xdr:rowOff>
    </xdr:from>
    <xdr:to>
      <xdr:col>13</xdr:col>
      <xdr:colOff>552450</xdr:colOff>
      <xdr:row>14</xdr:row>
      <xdr:rowOff>9525</xdr:rowOff>
    </xdr:to>
    <xdr:cxnSp macro="">
      <xdr:nvCxnSpPr>
        <xdr:cNvPr id="11" name="Прямая соединительная линия 10"/>
        <xdr:cNvCxnSpPr/>
      </xdr:nvCxnSpPr>
      <xdr:spPr>
        <a:xfrm flipV="1">
          <a:off x="7172325" y="3914775"/>
          <a:ext cx="4095750" cy="952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13</xdr:col>
      <xdr:colOff>371475</xdr:colOff>
      <xdr:row>12</xdr:row>
      <xdr:rowOff>85725</xdr:rowOff>
    </xdr:from>
    <xdr:ext cx="492764" cy="264560"/>
    <xdr:sp macro="" textlink="">
      <xdr:nvSpPr>
        <xdr:cNvPr id="12" name="TextBox 11"/>
        <xdr:cNvSpPr txBox="1"/>
      </xdr:nvSpPr>
      <xdr:spPr>
        <a:xfrm>
          <a:off x="11087100" y="3619500"/>
          <a:ext cx="49276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100</a:t>
          </a:r>
          <a:endParaRPr lang="ru-RU" sz="1100"/>
        </a:p>
      </xdr:txBody>
    </xdr:sp>
    <xdr:clientData/>
  </xdr:oneCellAnchor>
  <xdr:oneCellAnchor>
    <xdr:from>
      <xdr:col>6</xdr:col>
      <xdr:colOff>9525</xdr:colOff>
      <xdr:row>12</xdr:row>
      <xdr:rowOff>104775</xdr:rowOff>
    </xdr:from>
    <xdr:ext cx="492764" cy="264560"/>
    <xdr:sp macro="" textlink="">
      <xdr:nvSpPr>
        <xdr:cNvPr id="13" name="TextBox 12"/>
        <xdr:cNvSpPr txBox="1"/>
      </xdr:nvSpPr>
      <xdr:spPr>
        <a:xfrm>
          <a:off x="6953250" y="3638550"/>
          <a:ext cx="49276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100</a:t>
          </a:r>
          <a:endParaRPr lang="ru-RU" sz="1100"/>
        </a:p>
      </xdr:txBody>
    </xdr:sp>
    <xdr:clientData/>
  </xdr:oneCellAnchor>
  <xdr:twoCellAnchor>
    <xdr:from>
      <xdr:col>10</xdr:col>
      <xdr:colOff>385763</xdr:colOff>
      <xdr:row>5</xdr:row>
      <xdr:rowOff>14289</xdr:rowOff>
    </xdr:from>
    <xdr:to>
      <xdr:col>10</xdr:col>
      <xdr:colOff>390525</xdr:colOff>
      <xdr:row>14</xdr:row>
      <xdr:rowOff>19053</xdr:rowOff>
    </xdr:to>
    <xdr:cxnSp macro="">
      <xdr:nvCxnSpPr>
        <xdr:cNvPr id="14" name="Прямая соединительная линия 13"/>
        <xdr:cNvCxnSpPr/>
      </xdr:nvCxnSpPr>
      <xdr:spPr>
        <a:xfrm rot="16200000" flipH="1">
          <a:off x="8224837" y="2881315"/>
          <a:ext cx="2100264" cy="476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285750</xdr:colOff>
      <xdr:row>11</xdr:row>
      <xdr:rowOff>19050</xdr:rowOff>
    </xdr:from>
    <xdr:to>
      <xdr:col>10</xdr:col>
      <xdr:colOff>501750</xdr:colOff>
      <xdr:row>12</xdr:row>
      <xdr:rowOff>188550</xdr:rowOff>
    </xdr:to>
    <xdr:grpSp>
      <xdr:nvGrpSpPr>
        <xdr:cNvPr id="15" name="Группа 14"/>
        <xdr:cNvGrpSpPr/>
      </xdr:nvGrpSpPr>
      <xdr:grpSpPr>
        <a:xfrm>
          <a:off x="9172575" y="3362325"/>
          <a:ext cx="216000" cy="360000"/>
          <a:chOff x="10974857" y="1285875"/>
          <a:chExt cx="216000" cy="428688"/>
        </a:xfrm>
      </xdr:grpSpPr>
      <xdr:sp macro="" textlink="">
        <xdr:nvSpPr>
          <xdr:cNvPr id="16" name="Равнобедренный треугольник 15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7" name="Равнобедренный треугольник 16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114104</xdr:colOff>
      <xdr:row>4</xdr:row>
      <xdr:rowOff>112145</xdr:rowOff>
    </xdr:from>
    <xdr:ext cx="264560" cy="421269"/>
    <xdr:sp macro="" textlink="">
      <xdr:nvSpPr>
        <xdr:cNvPr id="18" name="TextBox 17"/>
        <xdr:cNvSpPr txBox="1"/>
      </xdr:nvSpPr>
      <xdr:spPr>
        <a:xfrm rot="16200000">
          <a:off x="8922574" y="1819275"/>
          <a:ext cx="42126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65</a:t>
          </a:r>
          <a:endParaRPr lang="ru-RU" sz="1100"/>
        </a:p>
      </xdr:txBody>
    </xdr:sp>
    <xdr:clientData/>
  </xdr:one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377824</xdr:colOff>
      <xdr:row>6</xdr:row>
      <xdr:rowOff>123823</xdr:rowOff>
    </xdr:from>
    <xdr:to>
      <xdr:col>13</xdr:col>
      <xdr:colOff>320224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35849" y="2133598"/>
          <a:ext cx="3600000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7</xdr:col>
      <xdr:colOff>114300</xdr:colOff>
      <xdr:row>14</xdr:row>
      <xdr:rowOff>0</xdr:rowOff>
    </xdr:from>
    <xdr:to>
      <xdr:col>13</xdr:col>
      <xdr:colOff>552450</xdr:colOff>
      <xdr:row>14</xdr:row>
      <xdr:rowOff>9525</xdr:rowOff>
    </xdr:to>
    <xdr:cxnSp macro="">
      <xdr:nvCxnSpPr>
        <xdr:cNvPr id="11" name="Прямая соединительная линия 10"/>
        <xdr:cNvCxnSpPr/>
      </xdr:nvCxnSpPr>
      <xdr:spPr>
        <a:xfrm flipV="1">
          <a:off x="7172325" y="3914775"/>
          <a:ext cx="4095750" cy="952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13</xdr:col>
      <xdr:colOff>371475</xdr:colOff>
      <xdr:row>12</xdr:row>
      <xdr:rowOff>85725</xdr:rowOff>
    </xdr:from>
    <xdr:ext cx="492764" cy="264560"/>
    <xdr:sp macro="" textlink="">
      <xdr:nvSpPr>
        <xdr:cNvPr id="12" name="TextBox 11"/>
        <xdr:cNvSpPr txBox="1"/>
      </xdr:nvSpPr>
      <xdr:spPr>
        <a:xfrm>
          <a:off x="11087100" y="3619500"/>
          <a:ext cx="49276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100</a:t>
          </a:r>
          <a:endParaRPr lang="ru-RU" sz="1100"/>
        </a:p>
      </xdr:txBody>
    </xdr:sp>
    <xdr:clientData/>
  </xdr:oneCellAnchor>
  <xdr:oneCellAnchor>
    <xdr:from>
      <xdr:col>6</xdr:col>
      <xdr:colOff>9525</xdr:colOff>
      <xdr:row>12</xdr:row>
      <xdr:rowOff>104775</xdr:rowOff>
    </xdr:from>
    <xdr:ext cx="492764" cy="264560"/>
    <xdr:sp macro="" textlink="">
      <xdr:nvSpPr>
        <xdr:cNvPr id="13" name="TextBox 12"/>
        <xdr:cNvSpPr txBox="1"/>
      </xdr:nvSpPr>
      <xdr:spPr>
        <a:xfrm>
          <a:off x="6953250" y="3638550"/>
          <a:ext cx="49276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100</a:t>
          </a:r>
          <a:endParaRPr lang="ru-RU" sz="1100"/>
        </a:p>
      </xdr:txBody>
    </xdr:sp>
    <xdr:clientData/>
  </xdr:oneCellAnchor>
  <xdr:twoCellAnchor>
    <xdr:from>
      <xdr:col>10</xdr:col>
      <xdr:colOff>385763</xdr:colOff>
      <xdr:row>14</xdr:row>
      <xdr:rowOff>14289</xdr:rowOff>
    </xdr:from>
    <xdr:to>
      <xdr:col>10</xdr:col>
      <xdr:colOff>390525</xdr:colOff>
      <xdr:row>24</xdr:row>
      <xdr:rowOff>209553</xdr:rowOff>
    </xdr:to>
    <xdr:cxnSp macro="">
      <xdr:nvCxnSpPr>
        <xdr:cNvPr id="14" name="Прямая соединительная линия 13"/>
        <xdr:cNvCxnSpPr/>
      </xdr:nvCxnSpPr>
      <xdr:spPr>
        <a:xfrm rot="16200000" flipH="1">
          <a:off x="8224837" y="4976815"/>
          <a:ext cx="2100264" cy="476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276225</xdr:colOff>
      <xdr:row>15</xdr:row>
      <xdr:rowOff>95250</xdr:rowOff>
    </xdr:from>
    <xdr:to>
      <xdr:col>10</xdr:col>
      <xdr:colOff>492225</xdr:colOff>
      <xdr:row>17</xdr:row>
      <xdr:rowOff>74250</xdr:rowOff>
    </xdr:to>
    <xdr:grpSp>
      <xdr:nvGrpSpPr>
        <xdr:cNvPr id="15" name="Группа 14"/>
        <xdr:cNvGrpSpPr/>
      </xdr:nvGrpSpPr>
      <xdr:grpSpPr>
        <a:xfrm>
          <a:off x="9163050" y="4200525"/>
          <a:ext cx="216000" cy="360000"/>
          <a:chOff x="10974857" y="1285875"/>
          <a:chExt cx="216000" cy="428688"/>
        </a:xfrm>
      </xdr:grpSpPr>
      <xdr:sp macro="" textlink="">
        <xdr:nvSpPr>
          <xdr:cNvPr id="16" name="Равнобедренный треугольник 15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7" name="Равнобедренный треугольник 16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152205</xdr:colOff>
      <xdr:row>23</xdr:row>
      <xdr:rowOff>74045</xdr:rowOff>
    </xdr:from>
    <xdr:ext cx="264560" cy="421269"/>
    <xdr:sp macro="" textlink="">
      <xdr:nvSpPr>
        <xdr:cNvPr id="18" name="TextBox 17"/>
        <xdr:cNvSpPr txBox="1"/>
      </xdr:nvSpPr>
      <xdr:spPr>
        <a:xfrm rot="16200000">
          <a:off x="8960675" y="5781675"/>
          <a:ext cx="42126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65</a:t>
          </a:r>
          <a:endParaRPr lang="ru-RU" sz="1100"/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377824</xdr:colOff>
      <xdr:row>6</xdr:row>
      <xdr:rowOff>123823</xdr:rowOff>
    </xdr:from>
    <xdr:to>
      <xdr:col>13</xdr:col>
      <xdr:colOff>320224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35849" y="2133598"/>
          <a:ext cx="3600000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7</xdr:col>
      <xdr:colOff>114300</xdr:colOff>
      <xdr:row>14</xdr:row>
      <xdr:rowOff>0</xdr:rowOff>
    </xdr:from>
    <xdr:to>
      <xdr:col>13</xdr:col>
      <xdr:colOff>552450</xdr:colOff>
      <xdr:row>14</xdr:row>
      <xdr:rowOff>9525</xdr:rowOff>
    </xdr:to>
    <xdr:cxnSp macro="">
      <xdr:nvCxnSpPr>
        <xdr:cNvPr id="11" name="Прямая соединительная линия 10"/>
        <xdr:cNvCxnSpPr/>
      </xdr:nvCxnSpPr>
      <xdr:spPr>
        <a:xfrm flipV="1">
          <a:off x="7172325" y="3914775"/>
          <a:ext cx="4095750" cy="952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13</xdr:col>
      <xdr:colOff>409575</xdr:colOff>
      <xdr:row>12</xdr:row>
      <xdr:rowOff>57150</xdr:rowOff>
    </xdr:from>
    <xdr:ext cx="492764" cy="264560"/>
    <xdr:sp macro="" textlink="">
      <xdr:nvSpPr>
        <xdr:cNvPr id="12" name="TextBox 11"/>
        <xdr:cNvSpPr txBox="1"/>
      </xdr:nvSpPr>
      <xdr:spPr>
        <a:xfrm>
          <a:off x="11125200" y="3590925"/>
          <a:ext cx="49276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300</a:t>
          </a:r>
          <a:endParaRPr lang="ru-RU" sz="1100"/>
        </a:p>
      </xdr:txBody>
    </xdr:sp>
    <xdr:clientData/>
  </xdr:oneCellAnchor>
  <xdr:oneCellAnchor>
    <xdr:from>
      <xdr:col>6</xdr:col>
      <xdr:colOff>9525</xdr:colOff>
      <xdr:row>12</xdr:row>
      <xdr:rowOff>104775</xdr:rowOff>
    </xdr:from>
    <xdr:ext cx="492764" cy="264560"/>
    <xdr:sp macro="" textlink="">
      <xdr:nvSpPr>
        <xdr:cNvPr id="13" name="TextBox 12"/>
        <xdr:cNvSpPr txBox="1"/>
      </xdr:nvSpPr>
      <xdr:spPr>
        <a:xfrm>
          <a:off x="6953250" y="3638550"/>
          <a:ext cx="49276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300</a:t>
          </a:r>
          <a:endParaRPr lang="ru-RU" sz="1100"/>
        </a:p>
      </xdr:txBody>
    </xdr:sp>
    <xdr:clientData/>
  </xdr:oneCellAnchor>
  <xdr:twoCellAnchor>
    <xdr:from>
      <xdr:col>10</xdr:col>
      <xdr:colOff>385763</xdr:colOff>
      <xdr:row>5</xdr:row>
      <xdr:rowOff>14289</xdr:rowOff>
    </xdr:from>
    <xdr:to>
      <xdr:col>10</xdr:col>
      <xdr:colOff>390525</xdr:colOff>
      <xdr:row>14</xdr:row>
      <xdr:rowOff>19053</xdr:rowOff>
    </xdr:to>
    <xdr:cxnSp macro="">
      <xdr:nvCxnSpPr>
        <xdr:cNvPr id="14" name="Прямая соединительная линия 13"/>
        <xdr:cNvCxnSpPr/>
      </xdr:nvCxnSpPr>
      <xdr:spPr>
        <a:xfrm rot="16200000" flipH="1">
          <a:off x="8224837" y="2881315"/>
          <a:ext cx="2100264" cy="476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295275</xdr:colOff>
      <xdr:row>8</xdr:row>
      <xdr:rowOff>66675</xdr:rowOff>
    </xdr:from>
    <xdr:to>
      <xdr:col>10</xdr:col>
      <xdr:colOff>511275</xdr:colOff>
      <xdr:row>10</xdr:row>
      <xdr:rowOff>45675</xdr:rowOff>
    </xdr:to>
    <xdr:grpSp>
      <xdr:nvGrpSpPr>
        <xdr:cNvPr id="15" name="Группа 14"/>
        <xdr:cNvGrpSpPr/>
      </xdr:nvGrpSpPr>
      <xdr:grpSpPr>
        <a:xfrm>
          <a:off x="9182100" y="2838450"/>
          <a:ext cx="216000" cy="360000"/>
          <a:chOff x="10974857" y="1285875"/>
          <a:chExt cx="216000" cy="428688"/>
        </a:xfrm>
      </xdr:grpSpPr>
      <xdr:sp macro="" textlink="">
        <xdr:nvSpPr>
          <xdr:cNvPr id="16" name="Равнобедренный треугольник 15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7" name="Равнобедренный треугольник 16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114104</xdr:colOff>
      <xdr:row>4</xdr:row>
      <xdr:rowOff>112145</xdr:rowOff>
    </xdr:from>
    <xdr:ext cx="264560" cy="421269"/>
    <xdr:sp macro="" textlink="">
      <xdr:nvSpPr>
        <xdr:cNvPr id="18" name="TextBox 17"/>
        <xdr:cNvSpPr txBox="1"/>
      </xdr:nvSpPr>
      <xdr:spPr>
        <a:xfrm rot="16200000">
          <a:off x="8922574" y="1819275"/>
          <a:ext cx="42126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32</a:t>
          </a:r>
          <a:endParaRPr lang="ru-RU" sz="1100"/>
        </a:p>
      </xdr:txBody>
    </xdr:sp>
    <xdr:clientData/>
  </xdr:oneCellAnchor>
  <xdr:twoCellAnchor>
    <xdr:from>
      <xdr:col>10</xdr:col>
      <xdr:colOff>380999</xdr:colOff>
      <xdr:row>14</xdr:row>
      <xdr:rowOff>19049</xdr:rowOff>
    </xdr:from>
    <xdr:to>
      <xdr:col>12</xdr:col>
      <xdr:colOff>114300</xdr:colOff>
      <xdr:row>24</xdr:row>
      <xdr:rowOff>2</xdr:rowOff>
    </xdr:to>
    <xdr:cxnSp macro="">
      <xdr:nvCxnSpPr>
        <xdr:cNvPr id="19" name="Прямая соединительная линия 18"/>
        <xdr:cNvCxnSpPr/>
      </xdr:nvCxnSpPr>
      <xdr:spPr>
        <a:xfrm rot="16200000" flipH="1">
          <a:off x="8801098" y="4400550"/>
          <a:ext cx="1885953" cy="952501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114300</xdr:colOff>
      <xdr:row>17</xdr:row>
      <xdr:rowOff>123825</xdr:rowOff>
    </xdr:from>
    <xdr:to>
      <xdr:col>11</xdr:col>
      <xdr:colOff>330300</xdr:colOff>
      <xdr:row>19</xdr:row>
      <xdr:rowOff>102825</xdr:rowOff>
    </xdr:to>
    <xdr:grpSp>
      <xdr:nvGrpSpPr>
        <xdr:cNvPr id="22" name="Группа 21"/>
        <xdr:cNvGrpSpPr/>
      </xdr:nvGrpSpPr>
      <xdr:grpSpPr>
        <a:xfrm rot="-1800000">
          <a:off x="9610725" y="4610100"/>
          <a:ext cx="216000" cy="360000"/>
          <a:chOff x="10974857" y="1285875"/>
          <a:chExt cx="216000" cy="428688"/>
        </a:xfrm>
      </xdr:grpSpPr>
      <xdr:sp macro="" textlink="">
        <xdr:nvSpPr>
          <xdr:cNvPr id="23" name="Равнобедренный треугольник 22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4" name="Равнобедренный треугольник 23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12</xdr:col>
      <xdr:colOff>114103</xdr:colOff>
      <xdr:row>22</xdr:row>
      <xdr:rowOff>112145</xdr:rowOff>
    </xdr:from>
    <xdr:ext cx="264560" cy="421269"/>
    <xdr:sp macro="" textlink="">
      <xdr:nvSpPr>
        <xdr:cNvPr id="25" name="TextBox 24"/>
        <xdr:cNvSpPr txBox="1"/>
      </xdr:nvSpPr>
      <xdr:spPr>
        <a:xfrm rot="3806905">
          <a:off x="10141773" y="5629275"/>
          <a:ext cx="42126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25</a:t>
          </a:r>
          <a:endParaRPr lang="ru-RU" sz="1100"/>
        </a:p>
      </xdr:txBody>
    </xdr:sp>
    <xdr:clientData/>
  </xdr:one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377824</xdr:colOff>
      <xdr:row>6</xdr:row>
      <xdr:rowOff>123823</xdr:rowOff>
    </xdr:from>
    <xdr:to>
      <xdr:col>13</xdr:col>
      <xdr:colOff>320224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35849" y="2133598"/>
          <a:ext cx="3600000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7</xdr:col>
      <xdr:colOff>114300</xdr:colOff>
      <xdr:row>14</xdr:row>
      <xdr:rowOff>0</xdr:rowOff>
    </xdr:from>
    <xdr:to>
      <xdr:col>13</xdr:col>
      <xdr:colOff>552450</xdr:colOff>
      <xdr:row>14</xdr:row>
      <xdr:rowOff>9525</xdr:rowOff>
    </xdr:to>
    <xdr:cxnSp macro="">
      <xdr:nvCxnSpPr>
        <xdr:cNvPr id="11" name="Прямая соединительная линия 10"/>
        <xdr:cNvCxnSpPr/>
      </xdr:nvCxnSpPr>
      <xdr:spPr>
        <a:xfrm flipV="1">
          <a:off x="7172325" y="3914775"/>
          <a:ext cx="4095750" cy="952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13</xdr:col>
      <xdr:colOff>371475</xdr:colOff>
      <xdr:row>12</xdr:row>
      <xdr:rowOff>85725</xdr:rowOff>
    </xdr:from>
    <xdr:ext cx="492764" cy="264560"/>
    <xdr:sp macro="" textlink="">
      <xdr:nvSpPr>
        <xdr:cNvPr id="12" name="TextBox 11"/>
        <xdr:cNvSpPr txBox="1"/>
      </xdr:nvSpPr>
      <xdr:spPr>
        <a:xfrm>
          <a:off x="11087100" y="3619500"/>
          <a:ext cx="49276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100</a:t>
          </a:r>
          <a:endParaRPr lang="ru-RU" sz="1100"/>
        </a:p>
      </xdr:txBody>
    </xdr:sp>
    <xdr:clientData/>
  </xdr:oneCellAnchor>
  <xdr:oneCellAnchor>
    <xdr:from>
      <xdr:col>6</xdr:col>
      <xdr:colOff>9525</xdr:colOff>
      <xdr:row>12</xdr:row>
      <xdr:rowOff>104775</xdr:rowOff>
    </xdr:from>
    <xdr:ext cx="492764" cy="264560"/>
    <xdr:sp macro="" textlink="">
      <xdr:nvSpPr>
        <xdr:cNvPr id="13" name="TextBox 12"/>
        <xdr:cNvSpPr txBox="1"/>
      </xdr:nvSpPr>
      <xdr:spPr>
        <a:xfrm>
          <a:off x="6953250" y="3638550"/>
          <a:ext cx="49276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100</a:t>
          </a:r>
          <a:endParaRPr lang="ru-RU" sz="1100"/>
        </a:p>
      </xdr:txBody>
    </xdr:sp>
    <xdr:clientData/>
  </xdr:oneCellAnchor>
  <xdr:twoCellAnchor>
    <xdr:from>
      <xdr:col>10</xdr:col>
      <xdr:colOff>385763</xdr:colOff>
      <xdr:row>5</xdr:row>
      <xdr:rowOff>14289</xdr:rowOff>
    </xdr:from>
    <xdr:to>
      <xdr:col>10</xdr:col>
      <xdr:colOff>390525</xdr:colOff>
      <xdr:row>14</xdr:row>
      <xdr:rowOff>19053</xdr:rowOff>
    </xdr:to>
    <xdr:cxnSp macro="">
      <xdr:nvCxnSpPr>
        <xdr:cNvPr id="14" name="Прямая соединительная линия 13"/>
        <xdr:cNvCxnSpPr/>
      </xdr:nvCxnSpPr>
      <xdr:spPr>
        <a:xfrm rot="16200000" flipH="1">
          <a:off x="8224837" y="2881315"/>
          <a:ext cx="2100264" cy="476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285750</xdr:colOff>
      <xdr:row>11</xdr:row>
      <xdr:rowOff>19050</xdr:rowOff>
    </xdr:from>
    <xdr:to>
      <xdr:col>10</xdr:col>
      <xdr:colOff>501750</xdr:colOff>
      <xdr:row>12</xdr:row>
      <xdr:rowOff>188550</xdr:rowOff>
    </xdr:to>
    <xdr:grpSp>
      <xdr:nvGrpSpPr>
        <xdr:cNvPr id="15" name="Группа 14"/>
        <xdr:cNvGrpSpPr/>
      </xdr:nvGrpSpPr>
      <xdr:grpSpPr>
        <a:xfrm>
          <a:off x="9172575" y="3362325"/>
          <a:ext cx="216000" cy="360000"/>
          <a:chOff x="10974857" y="1285875"/>
          <a:chExt cx="216000" cy="428688"/>
        </a:xfrm>
      </xdr:grpSpPr>
      <xdr:sp macro="" textlink="">
        <xdr:nvSpPr>
          <xdr:cNvPr id="16" name="Равнобедренный треугольник 15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7" name="Равнобедренный треугольник 16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114104</xdr:colOff>
      <xdr:row>4</xdr:row>
      <xdr:rowOff>112145</xdr:rowOff>
    </xdr:from>
    <xdr:ext cx="264560" cy="421269"/>
    <xdr:sp macro="" textlink="">
      <xdr:nvSpPr>
        <xdr:cNvPr id="18" name="TextBox 17"/>
        <xdr:cNvSpPr txBox="1"/>
      </xdr:nvSpPr>
      <xdr:spPr>
        <a:xfrm rot="16200000">
          <a:off x="8922574" y="1819275"/>
          <a:ext cx="42126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32</a:t>
          </a:r>
          <a:endParaRPr lang="ru-RU" sz="1100"/>
        </a:p>
      </xdr:txBody>
    </xdr:sp>
    <xdr:clientData/>
  </xdr:one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377824</xdr:colOff>
      <xdr:row>6</xdr:row>
      <xdr:rowOff>123823</xdr:rowOff>
    </xdr:from>
    <xdr:to>
      <xdr:col>13</xdr:col>
      <xdr:colOff>320224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35849" y="2133598"/>
          <a:ext cx="3600000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7</xdr:col>
      <xdr:colOff>114300</xdr:colOff>
      <xdr:row>14</xdr:row>
      <xdr:rowOff>0</xdr:rowOff>
    </xdr:from>
    <xdr:to>
      <xdr:col>13</xdr:col>
      <xdr:colOff>552450</xdr:colOff>
      <xdr:row>14</xdr:row>
      <xdr:rowOff>9525</xdr:rowOff>
    </xdr:to>
    <xdr:cxnSp macro="">
      <xdr:nvCxnSpPr>
        <xdr:cNvPr id="11" name="Прямая соединительная линия 10"/>
        <xdr:cNvCxnSpPr/>
      </xdr:nvCxnSpPr>
      <xdr:spPr>
        <a:xfrm flipV="1">
          <a:off x="7172325" y="3914775"/>
          <a:ext cx="4095750" cy="952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13</xdr:col>
      <xdr:colOff>371475</xdr:colOff>
      <xdr:row>12</xdr:row>
      <xdr:rowOff>85725</xdr:rowOff>
    </xdr:from>
    <xdr:ext cx="492764" cy="264560"/>
    <xdr:sp macro="" textlink="">
      <xdr:nvSpPr>
        <xdr:cNvPr id="12" name="TextBox 11"/>
        <xdr:cNvSpPr txBox="1"/>
      </xdr:nvSpPr>
      <xdr:spPr>
        <a:xfrm>
          <a:off x="11087100" y="3619500"/>
          <a:ext cx="49276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100</a:t>
          </a:r>
          <a:endParaRPr lang="ru-RU" sz="1100"/>
        </a:p>
      </xdr:txBody>
    </xdr:sp>
    <xdr:clientData/>
  </xdr:oneCellAnchor>
  <xdr:oneCellAnchor>
    <xdr:from>
      <xdr:col>6</xdr:col>
      <xdr:colOff>9525</xdr:colOff>
      <xdr:row>12</xdr:row>
      <xdr:rowOff>104775</xdr:rowOff>
    </xdr:from>
    <xdr:ext cx="492764" cy="264560"/>
    <xdr:sp macro="" textlink="">
      <xdr:nvSpPr>
        <xdr:cNvPr id="13" name="TextBox 12"/>
        <xdr:cNvSpPr txBox="1"/>
      </xdr:nvSpPr>
      <xdr:spPr>
        <a:xfrm>
          <a:off x="6953250" y="3638550"/>
          <a:ext cx="49276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100</a:t>
          </a:r>
          <a:endParaRPr lang="ru-RU" sz="1100"/>
        </a:p>
      </xdr:txBody>
    </xdr:sp>
    <xdr:clientData/>
  </xdr:oneCellAnchor>
  <xdr:twoCellAnchor>
    <xdr:from>
      <xdr:col>10</xdr:col>
      <xdr:colOff>385763</xdr:colOff>
      <xdr:row>14</xdr:row>
      <xdr:rowOff>14289</xdr:rowOff>
    </xdr:from>
    <xdr:to>
      <xdr:col>10</xdr:col>
      <xdr:colOff>390525</xdr:colOff>
      <xdr:row>24</xdr:row>
      <xdr:rowOff>209553</xdr:rowOff>
    </xdr:to>
    <xdr:cxnSp macro="">
      <xdr:nvCxnSpPr>
        <xdr:cNvPr id="14" name="Прямая соединительная линия 13"/>
        <xdr:cNvCxnSpPr/>
      </xdr:nvCxnSpPr>
      <xdr:spPr>
        <a:xfrm rot="16200000" flipH="1">
          <a:off x="8224837" y="4976815"/>
          <a:ext cx="2100264" cy="476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276225</xdr:colOff>
      <xdr:row>15</xdr:row>
      <xdr:rowOff>95250</xdr:rowOff>
    </xdr:from>
    <xdr:to>
      <xdr:col>10</xdr:col>
      <xdr:colOff>492225</xdr:colOff>
      <xdr:row>17</xdr:row>
      <xdr:rowOff>74250</xdr:rowOff>
    </xdr:to>
    <xdr:grpSp>
      <xdr:nvGrpSpPr>
        <xdr:cNvPr id="15" name="Группа 14"/>
        <xdr:cNvGrpSpPr/>
      </xdr:nvGrpSpPr>
      <xdr:grpSpPr>
        <a:xfrm>
          <a:off x="9163050" y="4200525"/>
          <a:ext cx="216000" cy="360000"/>
          <a:chOff x="10974857" y="1285875"/>
          <a:chExt cx="216000" cy="428688"/>
        </a:xfrm>
      </xdr:grpSpPr>
      <xdr:sp macro="" textlink="">
        <xdr:nvSpPr>
          <xdr:cNvPr id="16" name="Равнобедренный треугольник 15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7" name="Равнобедренный треугольник 16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152205</xdr:colOff>
      <xdr:row>23</xdr:row>
      <xdr:rowOff>74045</xdr:rowOff>
    </xdr:from>
    <xdr:ext cx="264560" cy="421269"/>
    <xdr:sp macro="" textlink="">
      <xdr:nvSpPr>
        <xdr:cNvPr id="18" name="TextBox 17"/>
        <xdr:cNvSpPr txBox="1"/>
      </xdr:nvSpPr>
      <xdr:spPr>
        <a:xfrm rot="16200000">
          <a:off x="8960675" y="5781675"/>
          <a:ext cx="42126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25</a:t>
          </a:r>
          <a:endParaRPr lang="ru-RU" sz="1100"/>
        </a:p>
      </xdr:txBody>
    </xdr:sp>
    <xdr:clientData/>
  </xdr:one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377824</xdr:colOff>
      <xdr:row>6</xdr:row>
      <xdr:rowOff>123823</xdr:rowOff>
    </xdr:from>
    <xdr:to>
      <xdr:col>13</xdr:col>
      <xdr:colOff>320224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35849" y="2133598"/>
          <a:ext cx="3600000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7</xdr:col>
      <xdr:colOff>114300</xdr:colOff>
      <xdr:row>14</xdr:row>
      <xdr:rowOff>0</xdr:rowOff>
    </xdr:from>
    <xdr:to>
      <xdr:col>13</xdr:col>
      <xdr:colOff>552450</xdr:colOff>
      <xdr:row>14</xdr:row>
      <xdr:rowOff>9525</xdr:rowOff>
    </xdr:to>
    <xdr:cxnSp macro="">
      <xdr:nvCxnSpPr>
        <xdr:cNvPr id="11" name="Прямая соединительная линия 10"/>
        <xdr:cNvCxnSpPr/>
      </xdr:nvCxnSpPr>
      <xdr:spPr>
        <a:xfrm flipV="1">
          <a:off x="7172325" y="3914775"/>
          <a:ext cx="4095750" cy="952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13</xdr:col>
      <xdr:colOff>371475</xdr:colOff>
      <xdr:row>12</xdr:row>
      <xdr:rowOff>85725</xdr:rowOff>
    </xdr:from>
    <xdr:ext cx="492764" cy="264560"/>
    <xdr:sp macro="" textlink="">
      <xdr:nvSpPr>
        <xdr:cNvPr id="12" name="TextBox 11"/>
        <xdr:cNvSpPr txBox="1"/>
      </xdr:nvSpPr>
      <xdr:spPr>
        <a:xfrm>
          <a:off x="11087100" y="3619500"/>
          <a:ext cx="49276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100</a:t>
          </a:r>
          <a:endParaRPr lang="ru-RU" sz="1100"/>
        </a:p>
      </xdr:txBody>
    </xdr:sp>
    <xdr:clientData/>
  </xdr:oneCellAnchor>
  <xdr:oneCellAnchor>
    <xdr:from>
      <xdr:col>6</xdr:col>
      <xdr:colOff>9525</xdr:colOff>
      <xdr:row>12</xdr:row>
      <xdr:rowOff>104775</xdr:rowOff>
    </xdr:from>
    <xdr:ext cx="492764" cy="264560"/>
    <xdr:sp macro="" textlink="">
      <xdr:nvSpPr>
        <xdr:cNvPr id="13" name="TextBox 12"/>
        <xdr:cNvSpPr txBox="1"/>
      </xdr:nvSpPr>
      <xdr:spPr>
        <a:xfrm>
          <a:off x="6953250" y="3638550"/>
          <a:ext cx="49276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100</a:t>
          </a:r>
          <a:endParaRPr lang="ru-RU" sz="1100"/>
        </a:p>
      </xdr:txBody>
    </xdr:sp>
    <xdr:clientData/>
  </xdr:oneCellAnchor>
  <xdr:twoCellAnchor>
    <xdr:from>
      <xdr:col>10</xdr:col>
      <xdr:colOff>385763</xdr:colOff>
      <xdr:row>5</xdr:row>
      <xdr:rowOff>14289</xdr:rowOff>
    </xdr:from>
    <xdr:to>
      <xdr:col>10</xdr:col>
      <xdr:colOff>390525</xdr:colOff>
      <xdr:row>14</xdr:row>
      <xdr:rowOff>19053</xdr:rowOff>
    </xdr:to>
    <xdr:cxnSp macro="">
      <xdr:nvCxnSpPr>
        <xdr:cNvPr id="14" name="Прямая соединительная линия 13"/>
        <xdr:cNvCxnSpPr/>
      </xdr:nvCxnSpPr>
      <xdr:spPr>
        <a:xfrm rot="16200000" flipH="1">
          <a:off x="8224837" y="2881315"/>
          <a:ext cx="2100264" cy="476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285750</xdr:colOff>
      <xdr:row>11</xdr:row>
      <xdr:rowOff>19050</xdr:rowOff>
    </xdr:from>
    <xdr:to>
      <xdr:col>10</xdr:col>
      <xdr:colOff>501750</xdr:colOff>
      <xdr:row>12</xdr:row>
      <xdr:rowOff>188550</xdr:rowOff>
    </xdr:to>
    <xdr:grpSp>
      <xdr:nvGrpSpPr>
        <xdr:cNvPr id="15" name="Группа 14"/>
        <xdr:cNvGrpSpPr/>
      </xdr:nvGrpSpPr>
      <xdr:grpSpPr>
        <a:xfrm>
          <a:off x="9172575" y="3362325"/>
          <a:ext cx="216000" cy="360000"/>
          <a:chOff x="10974857" y="1285875"/>
          <a:chExt cx="216000" cy="428688"/>
        </a:xfrm>
      </xdr:grpSpPr>
      <xdr:sp macro="" textlink="">
        <xdr:nvSpPr>
          <xdr:cNvPr id="16" name="Равнобедренный треугольник 15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7" name="Равнобедренный треугольник 16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114104</xdr:colOff>
      <xdr:row>4</xdr:row>
      <xdr:rowOff>112145</xdr:rowOff>
    </xdr:from>
    <xdr:ext cx="264560" cy="421269"/>
    <xdr:sp macro="" textlink="">
      <xdr:nvSpPr>
        <xdr:cNvPr id="18" name="TextBox 17"/>
        <xdr:cNvSpPr txBox="1"/>
      </xdr:nvSpPr>
      <xdr:spPr>
        <a:xfrm rot="16200000">
          <a:off x="8922574" y="1819275"/>
          <a:ext cx="42126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65</a:t>
          </a:r>
          <a:endParaRPr lang="ru-RU" sz="1100"/>
        </a:p>
      </xdr:txBody>
    </xdr:sp>
    <xdr:clientData/>
  </xdr:one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377824</xdr:colOff>
      <xdr:row>6</xdr:row>
      <xdr:rowOff>123823</xdr:rowOff>
    </xdr:from>
    <xdr:to>
      <xdr:col>13</xdr:col>
      <xdr:colOff>320224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35849" y="2133598"/>
          <a:ext cx="3600000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7</xdr:col>
      <xdr:colOff>114300</xdr:colOff>
      <xdr:row>14</xdr:row>
      <xdr:rowOff>0</xdr:rowOff>
    </xdr:from>
    <xdr:to>
      <xdr:col>13</xdr:col>
      <xdr:colOff>552450</xdr:colOff>
      <xdr:row>14</xdr:row>
      <xdr:rowOff>9525</xdr:rowOff>
    </xdr:to>
    <xdr:cxnSp macro="">
      <xdr:nvCxnSpPr>
        <xdr:cNvPr id="11" name="Прямая соединительная линия 10"/>
        <xdr:cNvCxnSpPr/>
      </xdr:nvCxnSpPr>
      <xdr:spPr>
        <a:xfrm flipV="1">
          <a:off x="7172325" y="3914775"/>
          <a:ext cx="4095750" cy="952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13</xdr:col>
      <xdr:colOff>371475</xdr:colOff>
      <xdr:row>12</xdr:row>
      <xdr:rowOff>85725</xdr:rowOff>
    </xdr:from>
    <xdr:ext cx="492764" cy="264560"/>
    <xdr:sp macro="" textlink="">
      <xdr:nvSpPr>
        <xdr:cNvPr id="12" name="TextBox 11"/>
        <xdr:cNvSpPr txBox="1"/>
      </xdr:nvSpPr>
      <xdr:spPr>
        <a:xfrm>
          <a:off x="11087100" y="3619500"/>
          <a:ext cx="49276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100</a:t>
          </a:r>
          <a:endParaRPr lang="ru-RU" sz="1100"/>
        </a:p>
      </xdr:txBody>
    </xdr:sp>
    <xdr:clientData/>
  </xdr:oneCellAnchor>
  <xdr:oneCellAnchor>
    <xdr:from>
      <xdr:col>6</xdr:col>
      <xdr:colOff>9525</xdr:colOff>
      <xdr:row>12</xdr:row>
      <xdr:rowOff>104775</xdr:rowOff>
    </xdr:from>
    <xdr:ext cx="492764" cy="264560"/>
    <xdr:sp macro="" textlink="">
      <xdr:nvSpPr>
        <xdr:cNvPr id="13" name="TextBox 12"/>
        <xdr:cNvSpPr txBox="1"/>
      </xdr:nvSpPr>
      <xdr:spPr>
        <a:xfrm>
          <a:off x="6953250" y="3638550"/>
          <a:ext cx="49276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100</a:t>
          </a:r>
          <a:endParaRPr lang="ru-RU" sz="1100"/>
        </a:p>
      </xdr:txBody>
    </xdr:sp>
    <xdr:clientData/>
  </xdr:oneCellAnchor>
  <xdr:twoCellAnchor>
    <xdr:from>
      <xdr:col>10</xdr:col>
      <xdr:colOff>385763</xdr:colOff>
      <xdr:row>5</xdr:row>
      <xdr:rowOff>14289</xdr:rowOff>
    </xdr:from>
    <xdr:to>
      <xdr:col>10</xdr:col>
      <xdr:colOff>390525</xdr:colOff>
      <xdr:row>14</xdr:row>
      <xdr:rowOff>19053</xdr:rowOff>
    </xdr:to>
    <xdr:cxnSp macro="">
      <xdr:nvCxnSpPr>
        <xdr:cNvPr id="14" name="Прямая соединительная линия 13"/>
        <xdr:cNvCxnSpPr/>
      </xdr:nvCxnSpPr>
      <xdr:spPr>
        <a:xfrm rot="16200000" flipH="1">
          <a:off x="8224837" y="2881315"/>
          <a:ext cx="2100264" cy="476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285750</xdr:colOff>
      <xdr:row>11</xdr:row>
      <xdr:rowOff>19050</xdr:rowOff>
    </xdr:from>
    <xdr:to>
      <xdr:col>10</xdr:col>
      <xdr:colOff>501750</xdr:colOff>
      <xdr:row>12</xdr:row>
      <xdr:rowOff>188550</xdr:rowOff>
    </xdr:to>
    <xdr:grpSp>
      <xdr:nvGrpSpPr>
        <xdr:cNvPr id="15" name="Группа 14"/>
        <xdr:cNvGrpSpPr/>
      </xdr:nvGrpSpPr>
      <xdr:grpSpPr>
        <a:xfrm>
          <a:off x="9172575" y="3362325"/>
          <a:ext cx="216000" cy="360000"/>
          <a:chOff x="10974857" y="1285875"/>
          <a:chExt cx="216000" cy="428688"/>
        </a:xfrm>
      </xdr:grpSpPr>
      <xdr:sp macro="" textlink="">
        <xdr:nvSpPr>
          <xdr:cNvPr id="16" name="Равнобедренный треугольник 15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7" name="Равнобедренный треугольник 16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114104</xdr:colOff>
      <xdr:row>4</xdr:row>
      <xdr:rowOff>112145</xdr:rowOff>
    </xdr:from>
    <xdr:ext cx="264560" cy="421269"/>
    <xdr:sp macro="" textlink="">
      <xdr:nvSpPr>
        <xdr:cNvPr id="18" name="TextBox 17"/>
        <xdr:cNvSpPr txBox="1"/>
      </xdr:nvSpPr>
      <xdr:spPr>
        <a:xfrm rot="16200000">
          <a:off x="8922574" y="1819275"/>
          <a:ext cx="42126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25</a:t>
          </a:r>
          <a:endParaRPr lang="ru-RU" sz="1100"/>
        </a:p>
      </xdr:txBody>
    </xdr:sp>
    <xdr:clientData/>
  </xdr:one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377824</xdr:colOff>
      <xdr:row>6</xdr:row>
      <xdr:rowOff>123823</xdr:rowOff>
    </xdr:from>
    <xdr:to>
      <xdr:col>13</xdr:col>
      <xdr:colOff>320224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35849" y="2133598"/>
          <a:ext cx="3600000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7</xdr:col>
      <xdr:colOff>114300</xdr:colOff>
      <xdr:row>14</xdr:row>
      <xdr:rowOff>0</xdr:rowOff>
    </xdr:from>
    <xdr:to>
      <xdr:col>13</xdr:col>
      <xdr:colOff>552450</xdr:colOff>
      <xdr:row>14</xdr:row>
      <xdr:rowOff>9525</xdr:rowOff>
    </xdr:to>
    <xdr:cxnSp macro="">
      <xdr:nvCxnSpPr>
        <xdr:cNvPr id="11" name="Прямая соединительная линия 10"/>
        <xdr:cNvCxnSpPr/>
      </xdr:nvCxnSpPr>
      <xdr:spPr>
        <a:xfrm flipV="1">
          <a:off x="7172325" y="3914775"/>
          <a:ext cx="4095750" cy="952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13</xdr:col>
      <xdr:colOff>371475</xdr:colOff>
      <xdr:row>12</xdr:row>
      <xdr:rowOff>85725</xdr:rowOff>
    </xdr:from>
    <xdr:ext cx="492764" cy="264560"/>
    <xdr:sp macro="" textlink="">
      <xdr:nvSpPr>
        <xdr:cNvPr id="12" name="TextBox 11"/>
        <xdr:cNvSpPr txBox="1"/>
      </xdr:nvSpPr>
      <xdr:spPr>
        <a:xfrm>
          <a:off x="11087100" y="3619500"/>
          <a:ext cx="49276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100</a:t>
          </a:r>
          <a:endParaRPr lang="ru-RU" sz="1100"/>
        </a:p>
      </xdr:txBody>
    </xdr:sp>
    <xdr:clientData/>
  </xdr:oneCellAnchor>
  <xdr:oneCellAnchor>
    <xdr:from>
      <xdr:col>6</xdr:col>
      <xdr:colOff>9525</xdr:colOff>
      <xdr:row>12</xdr:row>
      <xdr:rowOff>104775</xdr:rowOff>
    </xdr:from>
    <xdr:ext cx="492764" cy="264560"/>
    <xdr:sp macro="" textlink="">
      <xdr:nvSpPr>
        <xdr:cNvPr id="13" name="TextBox 12"/>
        <xdr:cNvSpPr txBox="1"/>
      </xdr:nvSpPr>
      <xdr:spPr>
        <a:xfrm>
          <a:off x="6953250" y="3638550"/>
          <a:ext cx="49276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100</a:t>
          </a:r>
          <a:endParaRPr lang="ru-RU" sz="1100"/>
        </a:p>
      </xdr:txBody>
    </xdr:sp>
    <xdr:clientData/>
  </xdr:oneCellAnchor>
  <xdr:twoCellAnchor>
    <xdr:from>
      <xdr:col>10</xdr:col>
      <xdr:colOff>385763</xdr:colOff>
      <xdr:row>14</xdr:row>
      <xdr:rowOff>14289</xdr:rowOff>
    </xdr:from>
    <xdr:to>
      <xdr:col>10</xdr:col>
      <xdr:colOff>390525</xdr:colOff>
      <xdr:row>24</xdr:row>
      <xdr:rowOff>209553</xdr:rowOff>
    </xdr:to>
    <xdr:cxnSp macro="">
      <xdr:nvCxnSpPr>
        <xdr:cNvPr id="14" name="Прямая соединительная линия 13"/>
        <xdr:cNvCxnSpPr/>
      </xdr:nvCxnSpPr>
      <xdr:spPr>
        <a:xfrm rot="16200000" flipH="1">
          <a:off x="8224837" y="4976815"/>
          <a:ext cx="2100264" cy="476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276225</xdr:colOff>
      <xdr:row>15</xdr:row>
      <xdr:rowOff>95250</xdr:rowOff>
    </xdr:from>
    <xdr:to>
      <xdr:col>10</xdr:col>
      <xdr:colOff>492225</xdr:colOff>
      <xdr:row>17</xdr:row>
      <xdr:rowOff>74250</xdr:rowOff>
    </xdr:to>
    <xdr:grpSp>
      <xdr:nvGrpSpPr>
        <xdr:cNvPr id="15" name="Группа 14"/>
        <xdr:cNvGrpSpPr/>
      </xdr:nvGrpSpPr>
      <xdr:grpSpPr>
        <a:xfrm>
          <a:off x="9163050" y="4200525"/>
          <a:ext cx="216000" cy="360000"/>
          <a:chOff x="10974857" y="1285875"/>
          <a:chExt cx="216000" cy="428688"/>
        </a:xfrm>
      </xdr:grpSpPr>
      <xdr:sp macro="" textlink="">
        <xdr:nvSpPr>
          <xdr:cNvPr id="16" name="Равнобедренный треугольник 15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7" name="Равнобедренный треугольник 16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152204</xdr:colOff>
      <xdr:row>23</xdr:row>
      <xdr:rowOff>54995</xdr:rowOff>
    </xdr:from>
    <xdr:ext cx="264560" cy="421269"/>
    <xdr:sp macro="" textlink="">
      <xdr:nvSpPr>
        <xdr:cNvPr id="18" name="TextBox 17"/>
        <xdr:cNvSpPr txBox="1"/>
      </xdr:nvSpPr>
      <xdr:spPr>
        <a:xfrm rot="16200000">
          <a:off x="8960674" y="5762625"/>
          <a:ext cx="42126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65</a:t>
          </a:r>
          <a:endParaRPr lang="ru-RU" sz="1100"/>
        </a:p>
      </xdr:txBody>
    </xdr:sp>
    <xdr:clientData/>
  </xdr:one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377824</xdr:colOff>
      <xdr:row>6</xdr:row>
      <xdr:rowOff>123823</xdr:rowOff>
    </xdr:from>
    <xdr:to>
      <xdr:col>13</xdr:col>
      <xdr:colOff>320224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35849" y="2133598"/>
          <a:ext cx="3600000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7</xdr:col>
      <xdr:colOff>114300</xdr:colOff>
      <xdr:row>14</xdr:row>
      <xdr:rowOff>0</xdr:rowOff>
    </xdr:from>
    <xdr:to>
      <xdr:col>13</xdr:col>
      <xdr:colOff>552450</xdr:colOff>
      <xdr:row>14</xdr:row>
      <xdr:rowOff>9525</xdr:rowOff>
    </xdr:to>
    <xdr:cxnSp macro="">
      <xdr:nvCxnSpPr>
        <xdr:cNvPr id="11" name="Прямая соединительная линия 10"/>
        <xdr:cNvCxnSpPr/>
      </xdr:nvCxnSpPr>
      <xdr:spPr>
        <a:xfrm flipV="1">
          <a:off x="7172325" y="3914775"/>
          <a:ext cx="4095750" cy="952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13</xdr:col>
      <xdr:colOff>371475</xdr:colOff>
      <xdr:row>12</xdr:row>
      <xdr:rowOff>85725</xdr:rowOff>
    </xdr:from>
    <xdr:ext cx="492764" cy="264560"/>
    <xdr:sp macro="" textlink="">
      <xdr:nvSpPr>
        <xdr:cNvPr id="12" name="TextBox 11"/>
        <xdr:cNvSpPr txBox="1"/>
      </xdr:nvSpPr>
      <xdr:spPr>
        <a:xfrm>
          <a:off x="11087100" y="3619500"/>
          <a:ext cx="49276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100</a:t>
          </a:r>
          <a:endParaRPr lang="ru-RU" sz="1100"/>
        </a:p>
      </xdr:txBody>
    </xdr:sp>
    <xdr:clientData/>
  </xdr:oneCellAnchor>
  <xdr:oneCellAnchor>
    <xdr:from>
      <xdr:col>6</xdr:col>
      <xdr:colOff>9525</xdr:colOff>
      <xdr:row>12</xdr:row>
      <xdr:rowOff>104775</xdr:rowOff>
    </xdr:from>
    <xdr:ext cx="492764" cy="264560"/>
    <xdr:sp macro="" textlink="">
      <xdr:nvSpPr>
        <xdr:cNvPr id="13" name="TextBox 12"/>
        <xdr:cNvSpPr txBox="1"/>
      </xdr:nvSpPr>
      <xdr:spPr>
        <a:xfrm>
          <a:off x="6953250" y="3638550"/>
          <a:ext cx="49276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100</a:t>
          </a:r>
          <a:endParaRPr lang="ru-RU" sz="1100"/>
        </a:p>
      </xdr:txBody>
    </xdr:sp>
    <xdr:clientData/>
  </xdr:oneCellAnchor>
  <xdr:twoCellAnchor>
    <xdr:from>
      <xdr:col>10</xdr:col>
      <xdr:colOff>385763</xdr:colOff>
      <xdr:row>5</xdr:row>
      <xdr:rowOff>14289</xdr:rowOff>
    </xdr:from>
    <xdr:to>
      <xdr:col>10</xdr:col>
      <xdr:colOff>390525</xdr:colOff>
      <xdr:row>14</xdr:row>
      <xdr:rowOff>19053</xdr:rowOff>
    </xdr:to>
    <xdr:cxnSp macro="">
      <xdr:nvCxnSpPr>
        <xdr:cNvPr id="14" name="Прямая соединительная линия 13"/>
        <xdr:cNvCxnSpPr/>
      </xdr:nvCxnSpPr>
      <xdr:spPr>
        <a:xfrm rot="16200000" flipH="1">
          <a:off x="8224837" y="2881315"/>
          <a:ext cx="2100264" cy="476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285750</xdr:colOff>
      <xdr:row>11</xdr:row>
      <xdr:rowOff>19050</xdr:rowOff>
    </xdr:from>
    <xdr:to>
      <xdr:col>10</xdr:col>
      <xdr:colOff>501750</xdr:colOff>
      <xdr:row>12</xdr:row>
      <xdr:rowOff>188550</xdr:rowOff>
    </xdr:to>
    <xdr:grpSp>
      <xdr:nvGrpSpPr>
        <xdr:cNvPr id="15" name="Группа 14"/>
        <xdr:cNvGrpSpPr/>
      </xdr:nvGrpSpPr>
      <xdr:grpSpPr>
        <a:xfrm>
          <a:off x="9172575" y="3362325"/>
          <a:ext cx="216000" cy="360000"/>
          <a:chOff x="10974857" y="1285875"/>
          <a:chExt cx="216000" cy="428688"/>
        </a:xfrm>
      </xdr:grpSpPr>
      <xdr:sp macro="" textlink="">
        <xdr:nvSpPr>
          <xdr:cNvPr id="16" name="Равнобедренный треугольник 15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7" name="Равнобедренный треугольник 16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114104</xdr:colOff>
      <xdr:row>4</xdr:row>
      <xdr:rowOff>112145</xdr:rowOff>
    </xdr:from>
    <xdr:ext cx="264560" cy="421269"/>
    <xdr:sp macro="" textlink="">
      <xdr:nvSpPr>
        <xdr:cNvPr id="18" name="TextBox 17"/>
        <xdr:cNvSpPr txBox="1"/>
      </xdr:nvSpPr>
      <xdr:spPr>
        <a:xfrm rot="16200000">
          <a:off x="8922574" y="1819275"/>
          <a:ext cx="42126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65</a:t>
          </a:r>
          <a:endParaRPr lang="ru-RU" sz="1100"/>
        </a:p>
      </xdr:txBody>
    </xdr:sp>
    <xdr:clientData/>
  </xdr:one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349250</xdr:colOff>
      <xdr:row>6</xdr:row>
      <xdr:rowOff>123823</xdr:rowOff>
    </xdr:from>
    <xdr:to>
      <xdr:col>13</xdr:col>
      <xdr:colOff>275321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11357" y="2042430"/>
          <a:ext cx="3600000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</xdr:row>
      <xdr:rowOff>0</xdr:rowOff>
    </xdr:from>
    <xdr:to>
      <xdr:col>16</xdr:col>
      <xdr:colOff>216000</xdr:colOff>
      <xdr:row>6</xdr:row>
      <xdr:rowOff>360000</xdr:rowOff>
    </xdr:to>
    <xdr:grpSp>
      <xdr:nvGrpSpPr>
        <xdr:cNvPr id="3" name="Группа 2"/>
        <xdr:cNvGrpSpPr/>
      </xdr:nvGrpSpPr>
      <xdr:grpSpPr>
        <a:xfrm rot="10800000">
          <a:off x="12544425" y="1924050"/>
          <a:ext cx="216000" cy="360000"/>
          <a:chOff x="10974857" y="1285875"/>
          <a:chExt cx="216000" cy="428688"/>
        </a:xfrm>
      </xdr:grpSpPr>
      <xdr:sp macro="" textlink="">
        <xdr:nvSpPr>
          <xdr:cNvPr id="4" name="Равнобедренный треугольник 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5" name="Равнобедренный треугольник 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377824</xdr:colOff>
      <xdr:row>6</xdr:row>
      <xdr:rowOff>123823</xdr:rowOff>
    </xdr:from>
    <xdr:to>
      <xdr:col>13</xdr:col>
      <xdr:colOff>320224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35849" y="2133598"/>
          <a:ext cx="3600000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7</xdr:col>
      <xdr:colOff>114300</xdr:colOff>
      <xdr:row>14</xdr:row>
      <xdr:rowOff>0</xdr:rowOff>
    </xdr:from>
    <xdr:to>
      <xdr:col>13</xdr:col>
      <xdr:colOff>552450</xdr:colOff>
      <xdr:row>14</xdr:row>
      <xdr:rowOff>9525</xdr:rowOff>
    </xdr:to>
    <xdr:cxnSp macro="">
      <xdr:nvCxnSpPr>
        <xdr:cNvPr id="11" name="Прямая соединительная линия 10"/>
        <xdr:cNvCxnSpPr/>
      </xdr:nvCxnSpPr>
      <xdr:spPr>
        <a:xfrm flipV="1">
          <a:off x="7172325" y="3914775"/>
          <a:ext cx="4095750" cy="952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13</xdr:col>
      <xdr:colOff>409575</xdr:colOff>
      <xdr:row>12</xdr:row>
      <xdr:rowOff>57150</xdr:rowOff>
    </xdr:from>
    <xdr:ext cx="492764" cy="264560"/>
    <xdr:sp macro="" textlink="">
      <xdr:nvSpPr>
        <xdr:cNvPr id="15" name="TextBox 14"/>
        <xdr:cNvSpPr txBox="1"/>
      </xdr:nvSpPr>
      <xdr:spPr>
        <a:xfrm>
          <a:off x="11125200" y="3590925"/>
          <a:ext cx="49276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300</a:t>
          </a:r>
          <a:endParaRPr lang="ru-RU" sz="1100"/>
        </a:p>
      </xdr:txBody>
    </xdr:sp>
    <xdr:clientData/>
  </xdr:oneCellAnchor>
  <xdr:oneCellAnchor>
    <xdr:from>
      <xdr:col>6</xdr:col>
      <xdr:colOff>9525</xdr:colOff>
      <xdr:row>12</xdr:row>
      <xdr:rowOff>104775</xdr:rowOff>
    </xdr:from>
    <xdr:ext cx="492764" cy="264560"/>
    <xdr:sp macro="" textlink="">
      <xdr:nvSpPr>
        <xdr:cNvPr id="16" name="TextBox 15"/>
        <xdr:cNvSpPr txBox="1"/>
      </xdr:nvSpPr>
      <xdr:spPr>
        <a:xfrm>
          <a:off x="6953250" y="3638550"/>
          <a:ext cx="49276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300</a:t>
          </a:r>
          <a:endParaRPr lang="ru-RU" sz="1100"/>
        </a:p>
      </xdr:txBody>
    </xdr:sp>
    <xdr:clientData/>
  </xdr:oneCellAnchor>
  <xdr:twoCellAnchor>
    <xdr:from>
      <xdr:col>10</xdr:col>
      <xdr:colOff>385763</xdr:colOff>
      <xdr:row>5</xdr:row>
      <xdr:rowOff>14289</xdr:rowOff>
    </xdr:from>
    <xdr:to>
      <xdr:col>10</xdr:col>
      <xdr:colOff>390525</xdr:colOff>
      <xdr:row>14</xdr:row>
      <xdr:rowOff>19053</xdr:rowOff>
    </xdr:to>
    <xdr:cxnSp macro="">
      <xdr:nvCxnSpPr>
        <xdr:cNvPr id="17" name="Прямая соединительная линия 16"/>
        <xdr:cNvCxnSpPr/>
      </xdr:nvCxnSpPr>
      <xdr:spPr>
        <a:xfrm rot="16200000" flipH="1">
          <a:off x="8224837" y="2881315"/>
          <a:ext cx="2100264" cy="476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295275</xdr:colOff>
      <xdr:row>8</xdr:row>
      <xdr:rowOff>66675</xdr:rowOff>
    </xdr:from>
    <xdr:to>
      <xdr:col>10</xdr:col>
      <xdr:colOff>511275</xdr:colOff>
      <xdr:row>10</xdr:row>
      <xdr:rowOff>45675</xdr:rowOff>
    </xdr:to>
    <xdr:grpSp>
      <xdr:nvGrpSpPr>
        <xdr:cNvPr id="12" name="Группа 11"/>
        <xdr:cNvGrpSpPr/>
      </xdr:nvGrpSpPr>
      <xdr:grpSpPr>
        <a:xfrm>
          <a:off x="9182100" y="2838450"/>
          <a:ext cx="216000" cy="360000"/>
          <a:chOff x="10974857" y="1285875"/>
          <a:chExt cx="216000" cy="428688"/>
        </a:xfrm>
      </xdr:grpSpPr>
      <xdr:sp macro="" textlink="">
        <xdr:nvSpPr>
          <xdr:cNvPr id="13" name="Равнобедренный треугольник 12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4" name="Равнобедренный треугольник 13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114103</xdr:colOff>
      <xdr:row>4</xdr:row>
      <xdr:rowOff>76398</xdr:rowOff>
    </xdr:from>
    <xdr:ext cx="264560" cy="492764"/>
    <xdr:sp macro="" textlink="">
      <xdr:nvSpPr>
        <xdr:cNvPr id="19" name="TextBox 18"/>
        <xdr:cNvSpPr txBox="1"/>
      </xdr:nvSpPr>
      <xdr:spPr>
        <a:xfrm rot="16200000">
          <a:off x="8886826" y="1819275"/>
          <a:ext cx="49276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250</a:t>
          </a:r>
          <a:endParaRPr lang="ru-RU" sz="1100"/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377824</xdr:colOff>
      <xdr:row>6</xdr:row>
      <xdr:rowOff>123823</xdr:rowOff>
    </xdr:from>
    <xdr:to>
      <xdr:col>13</xdr:col>
      <xdr:colOff>320224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35849" y="2133598"/>
          <a:ext cx="3600000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7</xdr:col>
      <xdr:colOff>114300</xdr:colOff>
      <xdr:row>14</xdr:row>
      <xdr:rowOff>0</xdr:rowOff>
    </xdr:from>
    <xdr:to>
      <xdr:col>13</xdr:col>
      <xdr:colOff>552450</xdr:colOff>
      <xdr:row>14</xdr:row>
      <xdr:rowOff>9525</xdr:rowOff>
    </xdr:to>
    <xdr:cxnSp macro="">
      <xdr:nvCxnSpPr>
        <xdr:cNvPr id="11" name="Прямая соединительная линия 10"/>
        <xdr:cNvCxnSpPr/>
      </xdr:nvCxnSpPr>
      <xdr:spPr>
        <a:xfrm flipV="1">
          <a:off x="7172325" y="3914775"/>
          <a:ext cx="4095750" cy="952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185175</xdr:colOff>
      <xdr:row>13</xdr:row>
      <xdr:rowOff>91050</xdr:rowOff>
    </xdr:from>
    <xdr:to>
      <xdr:col>10</xdr:col>
      <xdr:colOff>545175</xdr:colOff>
      <xdr:row>14</xdr:row>
      <xdr:rowOff>116550</xdr:rowOff>
    </xdr:to>
    <xdr:grpSp>
      <xdr:nvGrpSpPr>
        <xdr:cNvPr id="12" name="Группа 11"/>
        <xdr:cNvGrpSpPr/>
      </xdr:nvGrpSpPr>
      <xdr:grpSpPr>
        <a:xfrm rot="16200000">
          <a:off x="9144000" y="3743325"/>
          <a:ext cx="216000" cy="360000"/>
          <a:chOff x="10974857" y="1285875"/>
          <a:chExt cx="216000" cy="428688"/>
        </a:xfrm>
      </xdr:grpSpPr>
      <xdr:sp macro="" textlink="">
        <xdr:nvSpPr>
          <xdr:cNvPr id="13" name="Равнобедренный треугольник 12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4" name="Равнобедренный треугольник 13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409575</xdr:colOff>
      <xdr:row>12</xdr:row>
      <xdr:rowOff>57150</xdr:rowOff>
    </xdr:from>
    <xdr:ext cx="492764" cy="264560"/>
    <xdr:sp macro="" textlink="">
      <xdr:nvSpPr>
        <xdr:cNvPr id="15" name="TextBox 14"/>
        <xdr:cNvSpPr txBox="1"/>
      </xdr:nvSpPr>
      <xdr:spPr>
        <a:xfrm>
          <a:off x="11125200" y="3590925"/>
          <a:ext cx="49276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300</a:t>
          </a:r>
          <a:endParaRPr lang="ru-RU" sz="1100"/>
        </a:p>
      </xdr:txBody>
    </xdr:sp>
    <xdr:clientData/>
  </xdr:oneCellAnchor>
  <xdr:oneCellAnchor>
    <xdr:from>
      <xdr:col>6</xdr:col>
      <xdr:colOff>9525</xdr:colOff>
      <xdr:row>12</xdr:row>
      <xdr:rowOff>104775</xdr:rowOff>
    </xdr:from>
    <xdr:ext cx="492764" cy="264560"/>
    <xdr:sp macro="" textlink="">
      <xdr:nvSpPr>
        <xdr:cNvPr id="16" name="TextBox 15"/>
        <xdr:cNvSpPr txBox="1"/>
      </xdr:nvSpPr>
      <xdr:spPr>
        <a:xfrm>
          <a:off x="6953250" y="3638550"/>
          <a:ext cx="49276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300</a:t>
          </a:r>
          <a:endParaRPr lang="ru-RU" sz="1100"/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377824</xdr:colOff>
      <xdr:row>6</xdr:row>
      <xdr:rowOff>123823</xdr:rowOff>
    </xdr:from>
    <xdr:to>
      <xdr:col>13</xdr:col>
      <xdr:colOff>320224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35849" y="2133598"/>
          <a:ext cx="3600000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6" name="Группа 5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7" name="Хорда 6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8" name="Хорда 7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9" name="Группа 8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10" name="Блок-схема: задержка 9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11" name="Прямая соединительная линия 10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2" name="Прямая соединительная линия 11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3" name="Прямая соединительная линия 12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7</xdr:col>
      <xdr:colOff>114300</xdr:colOff>
      <xdr:row>14</xdr:row>
      <xdr:rowOff>0</xdr:rowOff>
    </xdr:from>
    <xdr:to>
      <xdr:col>13</xdr:col>
      <xdr:colOff>552450</xdr:colOff>
      <xdr:row>14</xdr:row>
      <xdr:rowOff>9525</xdr:rowOff>
    </xdr:to>
    <xdr:cxnSp macro="">
      <xdr:nvCxnSpPr>
        <xdr:cNvPr id="15" name="Прямая соединительная линия 14"/>
        <xdr:cNvCxnSpPr/>
      </xdr:nvCxnSpPr>
      <xdr:spPr>
        <a:xfrm flipV="1">
          <a:off x="7172325" y="3914775"/>
          <a:ext cx="4095750" cy="952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185175</xdr:colOff>
      <xdr:row>13</xdr:row>
      <xdr:rowOff>91050</xdr:rowOff>
    </xdr:from>
    <xdr:to>
      <xdr:col>10</xdr:col>
      <xdr:colOff>545175</xdr:colOff>
      <xdr:row>14</xdr:row>
      <xdr:rowOff>116550</xdr:rowOff>
    </xdr:to>
    <xdr:grpSp>
      <xdr:nvGrpSpPr>
        <xdr:cNvPr id="3" name="Группа 2"/>
        <xdr:cNvGrpSpPr/>
      </xdr:nvGrpSpPr>
      <xdr:grpSpPr>
        <a:xfrm rot="16200000">
          <a:off x="9144000" y="3743325"/>
          <a:ext cx="216000" cy="360000"/>
          <a:chOff x="10974857" y="1285875"/>
          <a:chExt cx="216000" cy="428688"/>
        </a:xfrm>
      </xdr:grpSpPr>
      <xdr:sp macro="" textlink="">
        <xdr:nvSpPr>
          <xdr:cNvPr id="4" name="Равнобедренный треугольник 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5" name="Равнобедренный треугольник 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409575</xdr:colOff>
      <xdr:row>12</xdr:row>
      <xdr:rowOff>57150</xdr:rowOff>
    </xdr:from>
    <xdr:ext cx="492764" cy="264560"/>
    <xdr:sp macro="" textlink="">
      <xdr:nvSpPr>
        <xdr:cNvPr id="17" name="TextBox 16"/>
        <xdr:cNvSpPr txBox="1"/>
      </xdr:nvSpPr>
      <xdr:spPr>
        <a:xfrm>
          <a:off x="11125200" y="3590925"/>
          <a:ext cx="49276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700</a:t>
          </a:r>
          <a:endParaRPr lang="ru-RU" sz="1100"/>
        </a:p>
      </xdr:txBody>
    </xdr:sp>
    <xdr:clientData/>
  </xdr:oneCellAnchor>
  <xdr:oneCellAnchor>
    <xdr:from>
      <xdr:col>6</xdr:col>
      <xdr:colOff>9525</xdr:colOff>
      <xdr:row>12</xdr:row>
      <xdr:rowOff>104775</xdr:rowOff>
    </xdr:from>
    <xdr:ext cx="492764" cy="264560"/>
    <xdr:sp macro="" textlink="">
      <xdr:nvSpPr>
        <xdr:cNvPr id="18" name="TextBox 17"/>
        <xdr:cNvSpPr txBox="1"/>
      </xdr:nvSpPr>
      <xdr:spPr>
        <a:xfrm>
          <a:off x="6953250" y="3638550"/>
          <a:ext cx="49276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700</a:t>
          </a:r>
          <a:endParaRPr lang="ru-RU" sz="1100"/>
        </a:p>
      </xdr:txBody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377824</xdr:colOff>
      <xdr:row>6</xdr:row>
      <xdr:rowOff>123823</xdr:rowOff>
    </xdr:from>
    <xdr:to>
      <xdr:col>13</xdr:col>
      <xdr:colOff>320224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35849" y="2133598"/>
          <a:ext cx="3600000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7</xdr:col>
      <xdr:colOff>114300</xdr:colOff>
      <xdr:row>14</xdr:row>
      <xdr:rowOff>0</xdr:rowOff>
    </xdr:from>
    <xdr:to>
      <xdr:col>13</xdr:col>
      <xdr:colOff>552450</xdr:colOff>
      <xdr:row>14</xdr:row>
      <xdr:rowOff>9525</xdr:rowOff>
    </xdr:to>
    <xdr:cxnSp macro="">
      <xdr:nvCxnSpPr>
        <xdr:cNvPr id="11" name="Прямая соединительная линия 10"/>
        <xdr:cNvCxnSpPr/>
      </xdr:nvCxnSpPr>
      <xdr:spPr>
        <a:xfrm flipV="1">
          <a:off x="7172325" y="3914775"/>
          <a:ext cx="4095750" cy="952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185175</xdr:colOff>
      <xdr:row>13</xdr:row>
      <xdr:rowOff>91050</xdr:rowOff>
    </xdr:from>
    <xdr:to>
      <xdr:col>10</xdr:col>
      <xdr:colOff>545175</xdr:colOff>
      <xdr:row>14</xdr:row>
      <xdr:rowOff>116550</xdr:rowOff>
    </xdr:to>
    <xdr:grpSp>
      <xdr:nvGrpSpPr>
        <xdr:cNvPr id="12" name="Группа 11"/>
        <xdr:cNvGrpSpPr/>
      </xdr:nvGrpSpPr>
      <xdr:grpSpPr>
        <a:xfrm rot="16200000">
          <a:off x="9144000" y="3743325"/>
          <a:ext cx="216000" cy="360000"/>
          <a:chOff x="10974857" y="1285875"/>
          <a:chExt cx="216000" cy="428688"/>
        </a:xfrm>
      </xdr:grpSpPr>
      <xdr:sp macro="" textlink="">
        <xdr:nvSpPr>
          <xdr:cNvPr id="13" name="Равнобедренный треугольник 12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4" name="Равнобедренный треугольник 13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409575</xdr:colOff>
      <xdr:row>12</xdr:row>
      <xdr:rowOff>57150</xdr:rowOff>
    </xdr:from>
    <xdr:ext cx="492764" cy="264560"/>
    <xdr:sp macro="" textlink="">
      <xdr:nvSpPr>
        <xdr:cNvPr id="15" name="TextBox 14"/>
        <xdr:cNvSpPr txBox="1"/>
      </xdr:nvSpPr>
      <xdr:spPr>
        <a:xfrm>
          <a:off x="11125200" y="3590925"/>
          <a:ext cx="49276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700</a:t>
          </a:r>
          <a:endParaRPr lang="ru-RU" sz="1100"/>
        </a:p>
      </xdr:txBody>
    </xdr:sp>
    <xdr:clientData/>
  </xdr:oneCellAnchor>
  <xdr:oneCellAnchor>
    <xdr:from>
      <xdr:col>6</xdr:col>
      <xdr:colOff>9525</xdr:colOff>
      <xdr:row>12</xdr:row>
      <xdr:rowOff>104775</xdr:rowOff>
    </xdr:from>
    <xdr:ext cx="492764" cy="264560"/>
    <xdr:sp macro="" textlink="">
      <xdr:nvSpPr>
        <xdr:cNvPr id="16" name="TextBox 15"/>
        <xdr:cNvSpPr txBox="1"/>
      </xdr:nvSpPr>
      <xdr:spPr>
        <a:xfrm>
          <a:off x="6953250" y="3638550"/>
          <a:ext cx="49276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700</a:t>
          </a:r>
          <a:endParaRPr lang="ru-RU" sz="1100"/>
        </a:p>
      </xdr:txBody>
    </xdr:sp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377824</xdr:colOff>
      <xdr:row>6</xdr:row>
      <xdr:rowOff>123823</xdr:rowOff>
    </xdr:from>
    <xdr:to>
      <xdr:col>13</xdr:col>
      <xdr:colOff>320224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35849" y="2133598"/>
          <a:ext cx="3600000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7</xdr:col>
      <xdr:colOff>114300</xdr:colOff>
      <xdr:row>14</xdr:row>
      <xdr:rowOff>0</xdr:rowOff>
    </xdr:from>
    <xdr:to>
      <xdr:col>13</xdr:col>
      <xdr:colOff>552450</xdr:colOff>
      <xdr:row>14</xdr:row>
      <xdr:rowOff>9525</xdr:rowOff>
    </xdr:to>
    <xdr:cxnSp macro="">
      <xdr:nvCxnSpPr>
        <xdr:cNvPr id="11" name="Прямая соединительная линия 10"/>
        <xdr:cNvCxnSpPr/>
      </xdr:nvCxnSpPr>
      <xdr:spPr>
        <a:xfrm flipV="1">
          <a:off x="7172325" y="3914775"/>
          <a:ext cx="4095750" cy="952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13</xdr:col>
      <xdr:colOff>409575</xdr:colOff>
      <xdr:row>12</xdr:row>
      <xdr:rowOff>57150</xdr:rowOff>
    </xdr:from>
    <xdr:ext cx="492764" cy="264560"/>
    <xdr:sp macro="" textlink="">
      <xdr:nvSpPr>
        <xdr:cNvPr id="12" name="TextBox 11"/>
        <xdr:cNvSpPr txBox="1"/>
      </xdr:nvSpPr>
      <xdr:spPr>
        <a:xfrm>
          <a:off x="11125200" y="3590925"/>
          <a:ext cx="49276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300</a:t>
          </a:r>
          <a:endParaRPr lang="ru-RU" sz="1100"/>
        </a:p>
      </xdr:txBody>
    </xdr:sp>
    <xdr:clientData/>
  </xdr:oneCellAnchor>
  <xdr:oneCellAnchor>
    <xdr:from>
      <xdr:col>6</xdr:col>
      <xdr:colOff>9525</xdr:colOff>
      <xdr:row>12</xdr:row>
      <xdr:rowOff>104775</xdr:rowOff>
    </xdr:from>
    <xdr:ext cx="492764" cy="264560"/>
    <xdr:sp macro="" textlink="">
      <xdr:nvSpPr>
        <xdr:cNvPr id="13" name="TextBox 12"/>
        <xdr:cNvSpPr txBox="1"/>
      </xdr:nvSpPr>
      <xdr:spPr>
        <a:xfrm>
          <a:off x="6953250" y="3638550"/>
          <a:ext cx="49276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300</a:t>
          </a:r>
          <a:endParaRPr lang="ru-RU" sz="1100"/>
        </a:p>
      </xdr:txBody>
    </xdr:sp>
    <xdr:clientData/>
  </xdr:oneCellAnchor>
  <xdr:twoCellAnchor>
    <xdr:from>
      <xdr:col>10</xdr:col>
      <xdr:colOff>385763</xdr:colOff>
      <xdr:row>5</xdr:row>
      <xdr:rowOff>14289</xdr:rowOff>
    </xdr:from>
    <xdr:to>
      <xdr:col>10</xdr:col>
      <xdr:colOff>390525</xdr:colOff>
      <xdr:row>14</xdr:row>
      <xdr:rowOff>19053</xdr:rowOff>
    </xdr:to>
    <xdr:cxnSp macro="">
      <xdr:nvCxnSpPr>
        <xdr:cNvPr id="14" name="Прямая соединительная линия 13"/>
        <xdr:cNvCxnSpPr/>
      </xdr:nvCxnSpPr>
      <xdr:spPr>
        <a:xfrm rot="16200000" flipH="1">
          <a:off x="8224837" y="2881315"/>
          <a:ext cx="2100264" cy="476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295275</xdr:colOff>
      <xdr:row>8</xdr:row>
      <xdr:rowOff>66675</xdr:rowOff>
    </xdr:from>
    <xdr:to>
      <xdr:col>10</xdr:col>
      <xdr:colOff>511275</xdr:colOff>
      <xdr:row>10</xdr:row>
      <xdr:rowOff>45675</xdr:rowOff>
    </xdr:to>
    <xdr:grpSp>
      <xdr:nvGrpSpPr>
        <xdr:cNvPr id="15" name="Группа 14"/>
        <xdr:cNvGrpSpPr/>
      </xdr:nvGrpSpPr>
      <xdr:grpSpPr>
        <a:xfrm>
          <a:off x="9182100" y="2838450"/>
          <a:ext cx="216000" cy="360000"/>
          <a:chOff x="10974857" y="1285875"/>
          <a:chExt cx="216000" cy="428688"/>
        </a:xfrm>
      </xdr:grpSpPr>
      <xdr:sp macro="" textlink="">
        <xdr:nvSpPr>
          <xdr:cNvPr id="16" name="Равнобедренный треугольник 15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7" name="Равнобедренный треугольник 16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114104</xdr:colOff>
      <xdr:row>4</xdr:row>
      <xdr:rowOff>112145</xdr:rowOff>
    </xdr:from>
    <xdr:ext cx="264560" cy="421269"/>
    <xdr:sp macro="" textlink="">
      <xdr:nvSpPr>
        <xdr:cNvPr id="18" name="TextBox 17"/>
        <xdr:cNvSpPr txBox="1"/>
      </xdr:nvSpPr>
      <xdr:spPr>
        <a:xfrm rot="16200000">
          <a:off x="8922574" y="1819275"/>
          <a:ext cx="42126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65</a:t>
          </a:r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48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Z257"/>
  <sheetViews>
    <sheetView topLeftCell="A16" workbookViewId="0">
      <selection activeCell="K11" sqref="K11"/>
    </sheetView>
  </sheetViews>
  <sheetFormatPr defaultRowHeight="15"/>
  <cols>
    <col min="1" max="1" width="3.7109375" customWidth="1"/>
    <col min="2" max="2" width="5.140625" customWidth="1"/>
    <col min="3" max="3" width="13.5703125" customWidth="1"/>
    <col min="4" max="4" width="15.140625" customWidth="1"/>
    <col min="5" max="5" width="10.85546875" customWidth="1"/>
    <col min="6" max="6" width="14.85546875" bestFit="1" customWidth="1"/>
    <col min="7" max="7" width="11.7109375" customWidth="1"/>
    <col min="8" max="8" width="13.7109375" customWidth="1"/>
    <col min="10" max="10" width="6.28515625" customWidth="1"/>
    <col min="11" max="11" width="11.5703125" customWidth="1"/>
    <col min="12" max="12" width="10.85546875" customWidth="1"/>
    <col min="13" max="13" width="12.42578125" customWidth="1"/>
    <col min="14" max="14" width="15.5703125" customWidth="1"/>
    <col min="15" max="15" width="15.42578125" customWidth="1"/>
    <col min="16" max="16" width="13.85546875" customWidth="1"/>
    <col min="17" max="17" width="13.5703125" customWidth="1"/>
    <col min="18" max="18" width="13.7109375" customWidth="1"/>
  </cols>
  <sheetData>
    <row r="1" spans="2:26" s="17" customFormat="1">
      <c r="B1" s="16"/>
      <c r="C1" s="16"/>
      <c r="D1" s="16"/>
      <c r="E1" s="16"/>
      <c r="F1" s="16"/>
      <c r="G1" s="16"/>
      <c r="H1" s="16"/>
      <c r="I1" s="16"/>
      <c r="K1" s="18"/>
      <c r="L1" s="19" t="s">
        <v>26</v>
      </c>
    </row>
    <row r="2" spans="2:26">
      <c r="B2" s="20"/>
      <c r="C2" s="20"/>
      <c r="D2" s="20"/>
      <c r="E2" s="20"/>
      <c r="F2" s="20"/>
      <c r="G2" s="20"/>
      <c r="H2" s="20"/>
      <c r="I2" s="20"/>
      <c r="K2" s="21"/>
      <c r="L2" s="22" t="s">
        <v>378</v>
      </c>
    </row>
    <row r="3" spans="2:26"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</row>
    <row r="4" spans="2:26"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</row>
    <row r="5" spans="2:26" ht="15.75" thickBot="1"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</row>
    <row r="6" spans="2:26" ht="51.75" customHeight="1" thickBot="1">
      <c r="B6" s="58" t="s">
        <v>28</v>
      </c>
      <c r="C6" s="59"/>
      <c r="D6" s="59"/>
      <c r="E6" s="59"/>
      <c r="F6" s="59"/>
      <c r="G6" s="59"/>
      <c r="H6" s="60"/>
      <c r="J6" s="61" t="s">
        <v>29</v>
      </c>
      <c r="K6" s="56" t="s">
        <v>0</v>
      </c>
      <c r="L6" s="63" t="s">
        <v>30</v>
      </c>
      <c r="M6" s="56" t="s">
        <v>26</v>
      </c>
      <c r="N6" s="65" t="s">
        <v>31</v>
      </c>
      <c r="O6" s="66"/>
      <c r="P6" s="56" t="s">
        <v>32</v>
      </c>
      <c r="Q6" s="56" t="s">
        <v>33</v>
      </c>
      <c r="R6" s="56" t="s">
        <v>34</v>
      </c>
      <c r="S6" s="23"/>
      <c r="T6" s="24"/>
      <c r="U6" s="24"/>
      <c r="V6" s="24"/>
      <c r="W6" s="24"/>
      <c r="X6" s="24"/>
      <c r="Y6" s="19"/>
      <c r="Z6" s="19"/>
    </row>
    <row r="7" spans="2:26">
      <c r="B7" s="25"/>
      <c r="C7" s="26" t="s">
        <v>35</v>
      </c>
      <c r="D7" s="26" t="s">
        <v>36</v>
      </c>
      <c r="E7" s="26" t="s">
        <v>37</v>
      </c>
      <c r="F7" s="27" t="s">
        <v>0</v>
      </c>
      <c r="G7" s="28" t="s">
        <v>38</v>
      </c>
      <c r="H7" s="29" t="s">
        <v>39</v>
      </c>
      <c r="J7" s="62"/>
      <c r="K7" s="57"/>
      <c r="L7" s="64"/>
      <c r="M7" s="57"/>
      <c r="N7" s="30" t="s">
        <v>35</v>
      </c>
      <c r="O7" s="53" t="s">
        <v>36</v>
      </c>
      <c r="P7" s="57"/>
      <c r="Q7" s="57"/>
      <c r="R7" s="57"/>
      <c r="S7" s="32"/>
      <c r="T7" s="24"/>
      <c r="U7" s="24"/>
      <c r="V7" s="24"/>
      <c r="W7" s="24"/>
      <c r="X7" s="24"/>
      <c r="Y7" s="19"/>
      <c r="Z7" s="19"/>
    </row>
    <row r="8" spans="2:26">
      <c r="B8" s="33">
        <v>1</v>
      </c>
      <c r="C8" s="34"/>
      <c r="D8" s="34"/>
      <c r="E8" s="34"/>
      <c r="F8" t="s">
        <v>379</v>
      </c>
      <c r="G8" t="s">
        <v>380</v>
      </c>
      <c r="H8" t="s">
        <v>381</v>
      </c>
      <c r="J8" s="35">
        <v>1</v>
      </c>
      <c r="K8" s="35" t="str">
        <f t="shared" ref="K8:L47" si="0">F8</f>
        <v>В70-1</v>
      </c>
      <c r="L8" s="35" t="str">
        <f>G8</f>
        <v>164,73</v>
      </c>
      <c r="M8" s="35" t="str">
        <f>$L$2</f>
        <v>86-8(70)</v>
      </c>
      <c r="N8" s="36">
        <f t="shared" ref="N8:O47" si="1">C8</f>
        <v>0</v>
      </c>
      <c r="O8" s="36">
        <f t="shared" si="1"/>
        <v>0</v>
      </c>
      <c r="P8" s="36" t="str">
        <f>L8</f>
        <v>164,73</v>
      </c>
      <c r="Q8" s="37">
        <f>P8-R8</f>
        <v>2.2699999999999818</v>
      </c>
      <c r="R8" s="37" t="str">
        <f>H8</f>
        <v>162,46</v>
      </c>
      <c r="S8" s="38"/>
      <c r="T8" s="39"/>
      <c r="U8" s="39"/>
      <c r="V8" s="39"/>
      <c r="W8" s="39"/>
      <c r="X8" s="40"/>
    </row>
    <row r="9" spans="2:26">
      <c r="B9" s="33">
        <v>2</v>
      </c>
      <c r="C9" s="34"/>
      <c r="D9" s="34"/>
      <c r="E9" s="34"/>
      <c r="F9" t="s">
        <v>382</v>
      </c>
      <c r="G9" t="s">
        <v>383</v>
      </c>
      <c r="H9" t="s">
        <v>384</v>
      </c>
      <c r="J9" s="35">
        <v>2</v>
      </c>
      <c r="K9" s="35" t="str">
        <f t="shared" si="0"/>
        <v>В70-2</v>
      </c>
      <c r="L9" s="35" t="str">
        <f t="shared" si="0"/>
        <v>164,75</v>
      </c>
      <c r="M9" s="35" t="str">
        <f t="shared" ref="M9:M72" si="2">$L$2</f>
        <v>86-8(70)</v>
      </c>
      <c r="N9" s="36">
        <f t="shared" si="1"/>
        <v>0</v>
      </c>
      <c r="O9" s="36">
        <f t="shared" si="1"/>
        <v>0</v>
      </c>
      <c r="P9" s="36" t="str">
        <f t="shared" ref="P9:P72" si="3">L9</f>
        <v>164,75</v>
      </c>
      <c r="Q9" s="37">
        <f t="shared" ref="Q9:Q72" si="4">P9-R9</f>
        <v>2.3400000000000034</v>
      </c>
      <c r="R9" s="37" t="str">
        <f t="shared" ref="R9:R72" si="5">H9</f>
        <v>162,41</v>
      </c>
      <c r="S9" s="38"/>
      <c r="T9" s="39"/>
      <c r="U9" s="39"/>
      <c r="V9" s="39"/>
      <c r="W9" s="39"/>
      <c r="X9" s="40"/>
    </row>
    <row r="10" spans="2:26">
      <c r="B10" s="33">
        <v>3</v>
      </c>
      <c r="C10" s="34"/>
      <c r="D10" s="34"/>
      <c r="E10" s="34"/>
      <c r="F10" t="s">
        <v>385</v>
      </c>
      <c r="G10" t="s">
        <v>386</v>
      </c>
      <c r="H10" t="s">
        <v>387</v>
      </c>
      <c r="J10" s="41">
        <v>3</v>
      </c>
      <c r="K10" s="41" t="str">
        <f t="shared" si="0"/>
        <v>В70-3</v>
      </c>
      <c r="L10" s="35" t="str">
        <f t="shared" si="0"/>
        <v>163,32</v>
      </c>
      <c r="M10" s="35" t="str">
        <f t="shared" si="2"/>
        <v>86-8(70)</v>
      </c>
      <c r="N10" s="42">
        <f t="shared" si="1"/>
        <v>0</v>
      </c>
      <c r="O10" s="42">
        <f t="shared" si="1"/>
        <v>0</v>
      </c>
      <c r="P10" s="36" t="str">
        <f t="shared" si="3"/>
        <v>163,32</v>
      </c>
      <c r="Q10" s="37">
        <f t="shared" si="4"/>
        <v>2.4499999999999886</v>
      </c>
      <c r="R10" s="37" t="str">
        <f t="shared" si="5"/>
        <v>160,87</v>
      </c>
      <c r="S10" s="38"/>
      <c r="T10" s="39"/>
      <c r="U10" s="39"/>
      <c r="V10" s="39"/>
      <c r="W10" s="39"/>
      <c r="X10" s="40"/>
    </row>
    <row r="11" spans="2:26">
      <c r="B11" s="33">
        <v>4</v>
      </c>
      <c r="C11" s="34"/>
      <c r="D11" s="34"/>
      <c r="E11" s="34"/>
      <c r="F11" t="s">
        <v>385</v>
      </c>
      <c r="G11" t="s">
        <v>388</v>
      </c>
      <c r="H11" t="s">
        <v>389</v>
      </c>
      <c r="J11" s="41">
        <v>4</v>
      </c>
      <c r="K11" s="41" t="str">
        <f t="shared" si="0"/>
        <v>В70-3</v>
      </c>
      <c r="L11" s="35" t="str">
        <f t="shared" si="0"/>
        <v>165,43</v>
      </c>
      <c r="M11" s="35" t="str">
        <f t="shared" si="2"/>
        <v>86-8(70)</v>
      </c>
      <c r="N11" s="42">
        <f t="shared" si="1"/>
        <v>0</v>
      </c>
      <c r="O11" s="42">
        <f t="shared" si="1"/>
        <v>0</v>
      </c>
      <c r="P11" s="36" t="str">
        <f t="shared" si="3"/>
        <v>165,43</v>
      </c>
      <c r="Q11" s="37">
        <f t="shared" si="4"/>
        <v>2.0500000000000114</v>
      </c>
      <c r="R11" s="37" t="str">
        <f t="shared" si="5"/>
        <v>163,38</v>
      </c>
      <c r="S11" s="38"/>
      <c r="T11" s="39"/>
      <c r="U11" s="39"/>
      <c r="V11" s="39"/>
      <c r="W11" s="39"/>
      <c r="X11" s="40"/>
    </row>
    <row r="12" spans="2:26">
      <c r="B12" s="33">
        <v>5</v>
      </c>
      <c r="C12" s="34"/>
      <c r="D12" s="34"/>
      <c r="E12" s="34"/>
      <c r="F12" t="s">
        <v>390</v>
      </c>
      <c r="G12" t="s">
        <v>391</v>
      </c>
      <c r="H12" t="s">
        <v>392</v>
      </c>
      <c r="J12" s="41">
        <v>5</v>
      </c>
      <c r="K12" s="41" t="str">
        <f t="shared" si="0"/>
        <v>В70-4</v>
      </c>
      <c r="L12" s="35" t="str">
        <f t="shared" si="0"/>
        <v>163,27</v>
      </c>
      <c r="M12" s="35" t="str">
        <f t="shared" si="2"/>
        <v>86-8(70)</v>
      </c>
      <c r="N12" s="42">
        <f t="shared" si="1"/>
        <v>0</v>
      </c>
      <c r="O12" s="42">
        <f t="shared" si="1"/>
        <v>0</v>
      </c>
      <c r="P12" s="36" t="str">
        <f t="shared" si="3"/>
        <v>163,27</v>
      </c>
      <c r="Q12" s="37">
        <f t="shared" si="4"/>
        <v>2.8400000000000034</v>
      </c>
      <c r="R12" s="37" t="str">
        <f t="shared" si="5"/>
        <v>160,43</v>
      </c>
      <c r="S12" s="38"/>
      <c r="T12" s="39"/>
      <c r="U12" s="39"/>
      <c r="V12" s="39"/>
      <c r="W12" s="39"/>
      <c r="X12" s="40"/>
    </row>
    <row r="13" spans="2:26">
      <c r="B13" s="33">
        <v>6</v>
      </c>
      <c r="C13" s="34"/>
      <c r="D13" s="34"/>
      <c r="E13" s="34"/>
      <c r="F13" t="s">
        <v>393</v>
      </c>
      <c r="G13" t="s">
        <v>394</v>
      </c>
      <c r="H13" t="s">
        <v>395</v>
      </c>
      <c r="J13" s="41">
        <v>6</v>
      </c>
      <c r="K13" s="41" t="str">
        <f t="shared" si="0"/>
        <v>В70-5</v>
      </c>
      <c r="L13" s="35" t="str">
        <f t="shared" si="0"/>
        <v>162,42</v>
      </c>
      <c r="M13" s="35" t="str">
        <f t="shared" si="2"/>
        <v>86-8(70)</v>
      </c>
      <c r="N13" s="42">
        <f t="shared" si="1"/>
        <v>0</v>
      </c>
      <c r="O13" s="42">
        <f t="shared" si="1"/>
        <v>0</v>
      </c>
      <c r="P13" s="36" t="str">
        <f t="shared" si="3"/>
        <v>162,42</v>
      </c>
      <c r="Q13" s="37">
        <f t="shared" si="4"/>
        <v>2.25</v>
      </c>
      <c r="R13" s="37" t="str">
        <f t="shared" si="5"/>
        <v>160,17</v>
      </c>
      <c r="S13" s="38"/>
      <c r="T13" s="39"/>
      <c r="U13" s="39"/>
      <c r="V13" s="39"/>
      <c r="W13" s="39"/>
      <c r="X13" s="40"/>
    </row>
    <row r="14" spans="2:26">
      <c r="B14" s="33">
        <v>7</v>
      </c>
      <c r="C14" s="34"/>
      <c r="D14" s="34"/>
      <c r="E14" s="34"/>
      <c r="F14" t="s">
        <v>396</v>
      </c>
      <c r="G14" t="s">
        <v>397</v>
      </c>
      <c r="H14" t="s">
        <v>398</v>
      </c>
      <c r="J14" s="41">
        <v>7</v>
      </c>
      <c r="K14" s="41" t="str">
        <f t="shared" si="0"/>
        <v>В70-6</v>
      </c>
      <c r="L14" s="35" t="str">
        <f t="shared" si="0"/>
        <v>160,22</v>
      </c>
      <c r="M14" s="35" t="str">
        <f t="shared" si="2"/>
        <v>86-8(70)</v>
      </c>
      <c r="N14" s="42">
        <f t="shared" si="1"/>
        <v>0</v>
      </c>
      <c r="O14" s="42">
        <f t="shared" si="1"/>
        <v>0</v>
      </c>
      <c r="P14" s="36" t="str">
        <f t="shared" si="3"/>
        <v>160,22</v>
      </c>
      <c r="Q14" s="37">
        <f t="shared" si="4"/>
        <v>2.8700000000000045</v>
      </c>
      <c r="R14" s="37" t="str">
        <f t="shared" si="5"/>
        <v>157,35</v>
      </c>
      <c r="S14" s="38"/>
      <c r="T14" s="39"/>
      <c r="U14" s="39"/>
      <c r="V14" s="39"/>
      <c r="W14" s="39"/>
      <c r="X14" s="40"/>
    </row>
    <row r="15" spans="2:26">
      <c r="B15" s="33">
        <v>8</v>
      </c>
      <c r="C15" s="34"/>
      <c r="D15" s="34"/>
      <c r="E15" s="34"/>
      <c r="F15" t="s">
        <v>399</v>
      </c>
      <c r="G15" t="s">
        <v>400</v>
      </c>
      <c r="H15" t="s">
        <v>401</v>
      </c>
      <c r="J15" s="35">
        <v>8</v>
      </c>
      <c r="K15" s="35" t="str">
        <f t="shared" si="0"/>
        <v>В70-7</v>
      </c>
      <c r="L15" s="35" t="str">
        <f t="shared" si="0"/>
        <v>160,30</v>
      </c>
      <c r="M15" s="35" t="str">
        <f t="shared" si="2"/>
        <v>86-8(70)</v>
      </c>
      <c r="N15" s="36">
        <f t="shared" si="1"/>
        <v>0</v>
      </c>
      <c r="O15" s="36">
        <f t="shared" si="1"/>
        <v>0</v>
      </c>
      <c r="P15" s="36" t="str">
        <f t="shared" si="3"/>
        <v>160,30</v>
      </c>
      <c r="Q15" s="37">
        <f t="shared" si="4"/>
        <v>2.7600000000000193</v>
      </c>
      <c r="R15" s="37" t="str">
        <f t="shared" si="5"/>
        <v>157,54</v>
      </c>
      <c r="S15" s="38"/>
      <c r="T15" s="39"/>
      <c r="U15" s="39"/>
      <c r="V15" s="39"/>
      <c r="W15" s="39"/>
      <c r="X15" s="40"/>
    </row>
    <row r="16" spans="2:26">
      <c r="B16" s="33">
        <v>9</v>
      </c>
      <c r="C16" s="34"/>
      <c r="D16" s="34"/>
      <c r="E16" s="34"/>
      <c r="F16" t="s">
        <v>402</v>
      </c>
      <c r="G16" t="s">
        <v>403</v>
      </c>
      <c r="H16" t="s">
        <v>404</v>
      </c>
      <c r="J16" s="41">
        <v>9</v>
      </c>
      <c r="K16" s="41" t="str">
        <f t="shared" si="0"/>
        <v>В70-8</v>
      </c>
      <c r="L16" s="35" t="str">
        <f t="shared" si="0"/>
        <v>160,25</v>
      </c>
      <c r="M16" s="35" t="str">
        <f t="shared" si="2"/>
        <v>86-8(70)</v>
      </c>
      <c r="N16" s="42">
        <f t="shared" si="1"/>
        <v>0</v>
      </c>
      <c r="O16" s="42">
        <f t="shared" si="1"/>
        <v>0</v>
      </c>
      <c r="P16" s="36" t="str">
        <f t="shared" si="3"/>
        <v>160,25</v>
      </c>
      <c r="Q16" s="37">
        <f t="shared" si="4"/>
        <v>2.539999999999992</v>
      </c>
      <c r="R16" s="37" t="str">
        <f t="shared" si="5"/>
        <v>157,71</v>
      </c>
      <c r="S16" s="38"/>
      <c r="T16" s="39"/>
      <c r="U16" s="39"/>
      <c r="V16" s="39"/>
      <c r="W16" s="39"/>
      <c r="X16" s="40"/>
    </row>
    <row r="17" spans="2:26">
      <c r="B17" s="33">
        <v>10</v>
      </c>
      <c r="C17" s="34"/>
      <c r="D17" s="34"/>
      <c r="E17" s="34"/>
      <c r="F17" t="s">
        <v>405</v>
      </c>
      <c r="G17" t="s">
        <v>406</v>
      </c>
      <c r="H17" t="s">
        <v>407</v>
      </c>
      <c r="J17" s="41">
        <v>10</v>
      </c>
      <c r="K17" s="41" t="str">
        <f t="shared" si="0"/>
        <v>В70-9</v>
      </c>
      <c r="L17" s="35" t="str">
        <f t="shared" si="0"/>
        <v>159,15</v>
      </c>
      <c r="M17" s="35" t="str">
        <f t="shared" si="2"/>
        <v>86-8(70)</v>
      </c>
      <c r="N17" s="42">
        <f t="shared" si="1"/>
        <v>0</v>
      </c>
      <c r="O17" s="42">
        <f t="shared" si="1"/>
        <v>0</v>
      </c>
      <c r="P17" s="36" t="str">
        <f t="shared" si="3"/>
        <v>159,15</v>
      </c>
      <c r="Q17" s="37">
        <f t="shared" si="4"/>
        <v>2.3000000000000114</v>
      </c>
      <c r="R17" s="37" t="str">
        <f t="shared" si="5"/>
        <v>156,85</v>
      </c>
      <c r="S17" s="38"/>
      <c r="T17" s="39"/>
      <c r="U17" s="39"/>
      <c r="V17" s="39"/>
      <c r="W17" s="39"/>
      <c r="X17" s="40"/>
    </row>
    <row r="18" spans="2:26">
      <c r="B18" s="33">
        <v>11</v>
      </c>
      <c r="C18" s="34"/>
      <c r="D18" s="34"/>
      <c r="E18" s="34"/>
      <c r="F18" t="s">
        <v>408</v>
      </c>
      <c r="G18" t="s">
        <v>409</v>
      </c>
      <c r="H18" t="s">
        <v>410</v>
      </c>
      <c r="J18" s="41">
        <v>11</v>
      </c>
      <c r="K18" s="41" t="str">
        <f t="shared" si="0"/>
        <v>В70-10</v>
      </c>
      <c r="L18" s="35" t="str">
        <f t="shared" si="0"/>
        <v>159,12</v>
      </c>
      <c r="M18" s="35" t="str">
        <f t="shared" si="2"/>
        <v>86-8(70)</v>
      </c>
      <c r="N18" s="42">
        <f t="shared" si="1"/>
        <v>0</v>
      </c>
      <c r="O18" s="42">
        <f t="shared" si="1"/>
        <v>0</v>
      </c>
      <c r="P18" s="36" t="str">
        <f t="shared" si="3"/>
        <v>159,12</v>
      </c>
      <c r="Q18" s="37">
        <f t="shared" si="4"/>
        <v>2.3100000000000023</v>
      </c>
      <c r="R18" s="37" t="str">
        <f t="shared" si="5"/>
        <v>156,81</v>
      </c>
      <c r="S18" s="38"/>
      <c r="T18" s="39"/>
      <c r="U18" s="39"/>
      <c r="V18" s="39"/>
      <c r="W18" s="39"/>
      <c r="X18" s="40"/>
    </row>
    <row r="19" spans="2:26">
      <c r="B19" s="33">
        <v>12</v>
      </c>
      <c r="C19" s="34"/>
      <c r="D19" s="34"/>
      <c r="E19" s="34"/>
      <c r="F19" t="s">
        <v>411</v>
      </c>
      <c r="G19" t="s">
        <v>412</v>
      </c>
      <c r="H19" t="s">
        <v>410</v>
      </c>
      <c r="J19" s="41">
        <v>12</v>
      </c>
      <c r="K19" s="41" t="str">
        <f t="shared" si="0"/>
        <v>В70-11</v>
      </c>
      <c r="L19" s="35" t="str">
        <f t="shared" si="0"/>
        <v>159,10</v>
      </c>
      <c r="M19" s="35" t="str">
        <f t="shared" si="2"/>
        <v>86-8(70)</v>
      </c>
      <c r="N19" s="42">
        <f t="shared" si="1"/>
        <v>0</v>
      </c>
      <c r="O19" s="42">
        <f t="shared" si="1"/>
        <v>0</v>
      </c>
      <c r="P19" s="36" t="str">
        <f t="shared" si="3"/>
        <v>159,10</v>
      </c>
      <c r="Q19" s="37">
        <f t="shared" si="4"/>
        <v>2.289999999999992</v>
      </c>
      <c r="R19" s="37" t="str">
        <f t="shared" si="5"/>
        <v>156,81</v>
      </c>
      <c r="S19" s="38"/>
      <c r="T19" s="39"/>
      <c r="U19" s="39"/>
      <c r="V19" s="39"/>
      <c r="W19" s="39"/>
      <c r="X19" s="40"/>
    </row>
    <row r="20" spans="2:26">
      <c r="B20" s="33">
        <v>13</v>
      </c>
      <c r="C20" s="34"/>
      <c r="D20" s="34"/>
      <c r="E20" s="34"/>
      <c r="F20" t="s">
        <v>413</v>
      </c>
      <c r="G20" t="s">
        <v>414</v>
      </c>
      <c r="H20" t="s">
        <v>415</v>
      </c>
      <c r="J20" s="41">
        <v>13</v>
      </c>
      <c r="K20" s="41" t="str">
        <f t="shared" si="0"/>
        <v>В70-12</v>
      </c>
      <c r="L20" s="35" t="str">
        <f t="shared" si="0"/>
        <v>159,97</v>
      </c>
      <c r="M20" s="35" t="str">
        <f t="shared" si="2"/>
        <v>86-8(70)</v>
      </c>
      <c r="N20" s="42">
        <f t="shared" si="1"/>
        <v>0</v>
      </c>
      <c r="O20" s="42">
        <f t="shared" si="1"/>
        <v>0</v>
      </c>
      <c r="P20" s="36" t="str">
        <f t="shared" si="3"/>
        <v>159,97</v>
      </c>
      <c r="Q20" s="37">
        <f t="shared" si="4"/>
        <v>3.1099999999999852</v>
      </c>
      <c r="R20" s="37" t="str">
        <f t="shared" si="5"/>
        <v>156,86</v>
      </c>
      <c r="S20" s="38"/>
      <c r="T20" s="39"/>
      <c r="U20" s="39"/>
      <c r="V20" s="39"/>
      <c r="W20" s="39"/>
      <c r="X20" s="40"/>
    </row>
    <row r="21" spans="2:26">
      <c r="B21" s="33">
        <v>14</v>
      </c>
      <c r="C21" s="34"/>
      <c r="D21" s="34"/>
      <c r="E21" s="34"/>
      <c r="F21" t="s">
        <v>416</v>
      </c>
      <c r="G21" t="s">
        <v>417</v>
      </c>
      <c r="H21" t="s">
        <v>418</v>
      </c>
      <c r="J21" s="41">
        <v>14</v>
      </c>
      <c r="K21" s="41" t="str">
        <f t="shared" si="0"/>
        <v>В70-13</v>
      </c>
      <c r="L21" s="35" t="str">
        <f t="shared" si="0"/>
        <v>159,85</v>
      </c>
      <c r="M21" s="35" t="str">
        <f t="shared" si="2"/>
        <v>86-8(70)</v>
      </c>
      <c r="N21" s="42">
        <f t="shared" si="1"/>
        <v>0</v>
      </c>
      <c r="O21" s="42">
        <f t="shared" si="1"/>
        <v>0</v>
      </c>
      <c r="P21" s="36" t="str">
        <f t="shared" si="3"/>
        <v>159,85</v>
      </c>
      <c r="Q21" s="37">
        <f t="shared" si="4"/>
        <v>2.9799999999999898</v>
      </c>
      <c r="R21" s="37" t="str">
        <f t="shared" si="5"/>
        <v>156,87</v>
      </c>
      <c r="S21" s="38"/>
      <c r="T21" s="39"/>
      <c r="U21" s="39"/>
      <c r="V21" s="39"/>
      <c r="W21" s="39"/>
      <c r="X21" s="40"/>
    </row>
    <row r="22" spans="2:26">
      <c r="B22" s="33">
        <v>15</v>
      </c>
      <c r="C22" s="34"/>
      <c r="D22" s="34"/>
      <c r="E22" s="34"/>
      <c r="F22" t="s">
        <v>419</v>
      </c>
      <c r="G22" t="s">
        <v>420</v>
      </c>
      <c r="H22" t="s">
        <v>421</v>
      </c>
      <c r="J22" s="41">
        <v>15</v>
      </c>
      <c r="K22" s="41" t="str">
        <f t="shared" si="0"/>
        <v>В70-14</v>
      </c>
      <c r="L22" s="35" t="str">
        <f t="shared" si="0"/>
        <v>159,80</v>
      </c>
      <c r="M22" s="35" t="str">
        <f t="shared" si="2"/>
        <v>86-8(70)</v>
      </c>
      <c r="N22" s="42">
        <f t="shared" si="1"/>
        <v>0</v>
      </c>
      <c r="O22" s="42">
        <f t="shared" si="1"/>
        <v>0</v>
      </c>
      <c r="P22" s="36" t="str">
        <f t="shared" si="3"/>
        <v>159,80</v>
      </c>
      <c r="Q22" s="37">
        <f t="shared" si="4"/>
        <v>1.2400000000000091</v>
      </c>
      <c r="R22" s="37" t="str">
        <f t="shared" si="5"/>
        <v>158,56</v>
      </c>
      <c r="S22" s="38"/>
      <c r="T22" s="39"/>
      <c r="U22" s="39"/>
      <c r="V22" s="39"/>
      <c r="W22" s="39"/>
      <c r="X22" s="40"/>
    </row>
    <row r="23" spans="2:26">
      <c r="B23" s="33">
        <v>16</v>
      </c>
      <c r="C23" s="34"/>
      <c r="D23" s="34"/>
      <c r="E23" s="34"/>
      <c r="F23" t="s">
        <v>422</v>
      </c>
      <c r="G23" t="s">
        <v>423</v>
      </c>
      <c r="H23" t="s">
        <v>424</v>
      </c>
      <c r="J23" s="41">
        <v>16</v>
      </c>
      <c r="K23" s="41" t="str">
        <f t="shared" si="0"/>
        <v>В70-15</v>
      </c>
      <c r="L23" s="35" t="str">
        <f t="shared" si="0"/>
        <v>159,74</v>
      </c>
      <c r="M23" s="35" t="str">
        <f t="shared" si="2"/>
        <v>86-8(70)</v>
      </c>
      <c r="N23" s="42">
        <f t="shared" si="1"/>
        <v>0</v>
      </c>
      <c r="O23" s="42">
        <f t="shared" si="1"/>
        <v>0</v>
      </c>
      <c r="P23" s="36" t="str">
        <f t="shared" si="3"/>
        <v>159,74</v>
      </c>
      <c r="Q23" s="37">
        <f t="shared" si="4"/>
        <v>1.2800000000000011</v>
      </c>
      <c r="R23" s="37" t="str">
        <f t="shared" si="5"/>
        <v>158,46</v>
      </c>
      <c r="S23" s="38"/>
      <c r="T23" s="39"/>
      <c r="U23" s="39"/>
      <c r="V23" s="39"/>
      <c r="W23" s="39"/>
      <c r="X23" s="40"/>
    </row>
    <row r="24" spans="2:26">
      <c r="B24" s="33">
        <v>17</v>
      </c>
      <c r="C24" s="34"/>
      <c r="D24" s="34"/>
      <c r="E24" s="34"/>
      <c r="F24" t="s">
        <v>425</v>
      </c>
      <c r="G24" t="s">
        <v>426</v>
      </c>
      <c r="H24" t="s">
        <v>427</v>
      </c>
      <c r="J24" s="41">
        <v>17</v>
      </c>
      <c r="K24" s="41" t="str">
        <f t="shared" si="0"/>
        <v>В70-16</v>
      </c>
      <c r="L24" s="35" t="str">
        <f t="shared" si="0"/>
        <v>159,84</v>
      </c>
      <c r="M24" s="35" t="str">
        <f t="shared" si="2"/>
        <v>86-8(70)</v>
      </c>
      <c r="N24" s="42">
        <f t="shared" si="1"/>
        <v>0</v>
      </c>
      <c r="O24" s="42">
        <f t="shared" si="1"/>
        <v>0</v>
      </c>
      <c r="P24" s="36" t="str">
        <f t="shared" si="3"/>
        <v>159,84</v>
      </c>
      <c r="Q24" s="37">
        <f t="shared" si="4"/>
        <v>1.4799999999999898</v>
      </c>
      <c r="R24" s="37" t="str">
        <f t="shared" si="5"/>
        <v>158,36</v>
      </c>
      <c r="S24" s="38"/>
      <c r="T24" s="39"/>
      <c r="U24" s="39"/>
      <c r="V24" s="39"/>
      <c r="W24" s="39"/>
      <c r="X24" s="40"/>
    </row>
    <row r="25" spans="2:26">
      <c r="B25" s="33">
        <v>18</v>
      </c>
      <c r="C25" s="34"/>
      <c r="D25" s="34"/>
      <c r="E25" s="34"/>
      <c r="F25" t="s">
        <v>428</v>
      </c>
      <c r="G25" t="s">
        <v>429</v>
      </c>
      <c r="H25" t="s">
        <v>430</v>
      </c>
      <c r="J25" s="41">
        <v>18</v>
      </c>
      <c r="K25" s="41" t="str">
        <f t="shared" si="0"/>
        <v>В70-17</v>
      </c>
      <c r="L25" s="35" t="str">
        <f t="shared" si="0"/>
        <v>160,35</v>
      </c>
      <c r="M25" s="35" t="str">
        <f t="shared" si="2"/>
        <v>86-8(70)</v>
      </c>
      <c r="N25" s="42">
        <f t="shared" si="1"/>
        <v>0</v>
      </c>
      <c r="O25" s="42">
        <f t="shared" si="1"/>
        <v>0</v>
      </c>
      <c r="P25" s="36" t="str">
        <f t="shared" si="3"/>
        <v>160,35</v>
      </c>
      <c r="Q25" s="37">
        <f t="shared" si="4"/>
        <v>1.6899999999999977</v>
      </c>
      <c r="R25" s="37" t="str">
        <f t="shared" si="5"/>
        <v>158,66</v>
      </c>
      <c r="S25" s="38"/>
      <c r="T25" s="39"/>
      <c r="U25" s="39"/>
      <c r="V25" s="39"/>
      <c r="W25" s="39"/>
      <c r="X25" s="40"/>
    </row>
    <row r="26" spans="2:26">
      <c r="B26" s="33">
        <v>19</v>
      </c>
      <c r="C26" s="34"/>
      <c r="D26" s="34"/>
      <c r="E26" s="34"/>
      <c r="F26" t="s">
        <v>431</v>
      </c>
      <c r="G26" t="s">
        <v>432</v>
      </c>
      <c r="H26" t="s">
        <v>433</v>
      </c>
      <c r="J26" s="41">
        <v>19</v>
      </c>
      <c r="K26" s="41" t="str">
        <f t="shared" si="0"/>
        <v>В70-18</v>
      </c>
      <c r="L26" s="35" t="str">
        <f t="shared" si="0"/>
        <v>160,57</v>
      </c>
      <c r="M26" s="41" t="str">
        <f t="shared" si="2"/>
        <v>86-8(70)</v>
      </c>
      <c r="N26" s="42">
        <f t="shared" si="1"/>
        <v>0</v>
      </c>
      <c r="O26" s="42">
        <f t="shared" si="1"/>
        <v>0</v>
      </c>
      <c r="P26" s="36" t="str">
        <f t="shared" si="3"/>
        <v>160,57</v>
      </c>
      <c r="Q26" s="37">
        <f t="shared" si="4"/>
        <v>2</v>
      </c>
      <c r="R26" s="37" t="str">
        <f t="shared" si="5"/>
        <v>158,57</v>
      </c>
      <c r="S26" s="38"/>
      <c r="T26" s="39"/>
      <c r="U26" s="39"/>
      <c r="V26" s="39"/>
      <c r="W26" s="39"/>
      <c r="X26" s="40"/>
    </row>
    <row r="27" spans="2:26">
      <c r="B27" s="33">
        <v>20</v>
      </c>
      <c r="C27" s="34"/>
      <c r="D27" s="34"/>
      <c r="E27" s="34"/>
      <c r="F27" t="s">
        <v>434</v>
      </c>
      <c r="G27" t="s">
        <v>435</v>
      </c>
      <c r="H27" t="s">
        <v>436</v>
      </c>
      <c r="J27" s="41">
        <v>20</v>
      </c>
      <c r="K27" s="35" t="str">
        <f t="shared" si="0"/>
        <v>В70-19</v>
      </c>
      <c r="L27" s="35" t="str">
        <f t="shared" si="0"/>
        <v>160,23</v>
      </c>
      <c r="M27" s="35" t="str">
        <f t="shared" si="2"/>
        <v>86-8(70)</v>
      </c>
      <c r="N27" s="36">
        <f t="shared" si="1"/>
        <v>0</v>
      </c>
      <c r="O27" s="36">
        <f t="shared" si="1"/>
        <v>0</v>
      </c>
      <c r="P27" s="36" t="str">
        <f t="shared" si="3"/>
        <v>160,23</v>
      </c>
      <c r="Q27" s="37">
        <f t="shared" si="4"/>
        <v>1.9799999999999898</v>
      </c>
      <c r="R27" s="37" t="str">
        <f t="shared" si="5"/>
        <v>158,25</v>
      </c>
      <c r="S27" s="38"/>
      <c r="T27" s="39"/>
      <c r="U27" s="39"/>
      <c r="V27" s="39"/>
      <c r="W27" s="39"/>
      <c r="X27" s="40"/>
    </row>
    <row r="28" spans="2:26">
      <c r="B28" s="33">
        <v>21</v>
      </c>
      <c r="C28" s="34"/>
      <c r="D28" s="34"/>
      <c r="E28" s="34"/>
      <c r="F28" t="s">
        <v>437</v>
      </c>
      <c r="G28" t="s">
        <v>403</v>
      </c>
      <c r="H28" t="s">
        <v>438</v>
      </c>
      <c r="I28" s="40"/>
      <c r="J28" s="41">
        <v>21</v>
      </c>
      <c r="K28" s="35" t="str">
        <f t="shared" si="0"/>
        <v>В70-20</v>
      </c>
      <c r="L28" s="35" t="str">
        <f t="shared" si="0"/>
        <v>160,25</v>
      </c>
      <c r="M28" s="35" t="str">
        <f t="shared" si="2"/>
        <v>86-8(70)</v>
      </c>
      <c r="N28" s="36">
        <f t="shared" si="1"/>
        <v>0</v>
      </c>
      <c r="O28" s="36">
        <f t="shared" si="1"/>
        <v>0</v>
      </c>
      <c r="P28" s="36" t="str">
        <f t="shared" si="3"/>
        <v>160,25</v>
      </c>
      <c r="Q28" s="37">
        <f t="shared" si="4"/>
        <v>1.9799999999999898</v>
      </c>
      <c r="R28" s="37" t="str">
        <f t="shared" si="5"/>
        <v>158,27</v>
      </c>
      <c r="S28" s="43"/>
      <c r="T28" s="40"/>
      <c r="U28" s="40"/>
      <c r="V28" s="40"/>
      <c r="W28" s="40"/>
      <c r="X28" s="40"/>
      <c r="Y28" s="40"/>
      <c r="Z28" s="40"/>
    </row>
    <row r="29" spans="2:26">
      <c r="B29" s="33">
        <v>22</v>
      </c>
      <c r="C29" s="34"/>
      <c r="D29" s="34"/>
      <c r="E29" s="34"/>
      <c r="F29" t="s">
        <v>439</v>
      </c>
      <c r="G29" t="s">
        <v>440</v>
      </c>
      <c r="H29" t="s">
        <v>441</v>
      </c>
      <c r="I29" s="40"/>
      <c r="J29" s="41">
        <v>22</v>
      </c>
      <c r="K29" s="35" t="str">
        <f t="shared" si="0"/>
        <v>В70-21</v>
      </c>
      <c r="L29" s="35" t="str">
        <f t="shared" si="0"/>
        <v>160,26</v>
      </c>
      <c r="M29" s="35" t="str">
        <f t="shared" si="2"/>
        <v>86-8(70)</v>
      </c>
      <c r="N29" s="36">
        <f t="shared" si="1"/>
        <v>0</v>
      </c>
      <c r="O29" s="36">
        <f t="shared" si="1"/>
        <v>0</v>
      </c>
      <c r="P29" s="36" t="str">
        <f t="shared" si="3"/>
        <v>160,26</v>
      </c>
      <c r="Q29" s="37">
        <f t="shared" si="4"/>
        <v>2.7599999999999909</v>
      </c>
      <c r="R29" s="37" t="str">
        <f t="shared" si="5"/>
        <v>157,50</v>
      </c>
      <c r="S29" s="43"/>
      <c r="T29" s="40"/>
      <c r="U29" s="40"/>
      <c r="V29" s="40"/>
      <c r="W29" s="40"/>
      <c r="X29" s="40"/>
      <c r="Y29" s="40"/>
      <c r="Z29" s="40"/>
    </row>
    <row r="30" spans="2:26">
      <c r="B30" s="33">
        <v>23</v>
      </c>
      <c r="C30" s="34"/>
      <c r="D30" s="34"/>
      <c r="E30" s="34"/>
      <c r="F30" t="s">
        <v>442</v>
      </c>
      <c r="G30" t="s">
        <v>443</v>
      </c>
      <c r="H30" t="s">
        <v>444</v>
      </c>
      <c r="I30" s="40"/>
      <c r="J30" s="41">
        <v>23</v>
      </c>
      <c r="K30" s="35" t="str">
        <f t="shared" si="0"/>
        <v>В70-22</v>
      </c>
      <c r="L30" s="35" t="str">
        <f t="shared" si="0"/>
        <v>159,19</v>
      </c>
      <c r="M30" s="35" t="str">
        <f t="shared" si="2"/>
        <v>86-8(70)</v>
      </c>
      <c r="N30" s="36">
        <f t="shared" si="1"/>
        <v>0</v>
      </c>
      <c r="O30" s="36">
        <f t="shared" si="1"/>
        <v>0</v>
      </c>
      <c r="P30" s="36" t="str">
        <f t="shared" si="3"/>
        <v>159,19</v>
      </c>
      <c r="Q30" s="37">
        <f t="shared" si="4"/>
        <v>2.0500000000000114</v>
      </c>
      <c r="R30" s="37" t="str">
        <f t="shared" si="5"/>
        <v>157,14</v>
      </c>
      <c r="S30" s="43"/>
      <c r="T30" s="40"/>
      <c r="U30" s="40"/>
      <c r="V30" s="40"/>
      <c r="W30" s="40"/>
      <c r="X30" s="40"/>
      <c r="Y30" s="40"/>
      <c r="Z30" s="40"/>
    </row>
    <row r="31" spans="2:26">
      <c r="B31" s="33">
        <v>24</v>
      </c>
      <c r="C31" s="34"/>
      <c r="D31" s="34"/>
      <c r="E31" s="34"/>
      <c r="F31" t="s">
        <v>445</v>
      </c>
      <c r="G31" t="s">
        <v>446</v>
      </c>
      <c r="H31" t="s">
        <v>447</v>
      </c>
      <c r="I31" s="40"/>
      <c r="J31" s="41">
        <v>24</v>
      </c>
      <c r="K31" s="35" t="str">
        <f t="shared" si="0"/>
        <v>В70-23</v>
      </c>
      <c r="L31" s="35" t="str">
        <f t="shared" si="0"/>
        <v>159,11</v>
      </c>
      <c r="M31" s="35" t="str">
        <f t="shared" si="2"/>
        <v>86-8(70)</v>
      </c>
      <c r="N31" s="36">
        <f t="shared" si="1"/>
        <v>0</v>
      </c>
      <c r="O31" s="36">
        <f t="shared" si="1"/>
        <v>0</v>
      </c>
      <c r="P31" s="36" t="str">
        <f t="shared" si="3"/>
        <v>159,11</v>
      </c>
      <c r="Q31" s="37">
        <f t="shared" si="4"/>
        <v>2.0500000000000114</v>
      </c>
      <c r="R31" s="37" t="str">
        <f t="shared" si="5"/>
        <v>157,06</v>
      </c>
      <c r="S31" s="43"/>
      <c r="T31" s="40"/>
      <c r="U31" s="40"/>
      <c r="V31" s="40"/>
      <c r="W31" s="40"/>
      <c r="X31" s="40"/>
      <c r="Y31" s="40"/>
      <c r="Z31" s="40"/>
    </row>
    <row r="32" spans="2:26">
      <c r="B32" s="33">
        <v>25</v>
      </c>
      <c r="C32" s="34"/>
      <c r="D32" s="34"/>
      <c r="E32" s="34"/>
      <c r="F32" t="s">
        <v>448</v>
      </c>
      <c r="G32" t="s">
        <v>446</v>
      </c>
      <c r="H32" t="s">
        <v>449</v>
      </c>
      <c r="I32" s="40"/>
      <c r="J32" s="41">
        <v>25</v>
      </c>
      <c r="K32" s="35" t="str">
        <f t="shared" si="0"/>
        <v>В70-24</v>
      </c>
      <c r="L32" s="35" t="str">
        <f t="shared" si="0"/>
        <v>159,11</v>
      </c>
      <c r="M32" s="35" t="str">
        <f t="shared" si="2"/>
        <v>86-8(70)</v>
      </c>
      <c r="N32" s="36">
        <f t="shared" si="1"/>
        <v>0</v>
      </c>
      <c r="O32" s="36">
        <f t="shared" si="1"/>
        <v>0</v>
      </c>
      <c r="P32" s="36" t="str">
        <f t="shared" si="3"/>
        <v>159,11</v>
      </c>
      <c r="Q32" s="37">
        <f t="shared" si="4"/>
        <v>1.8000000000000114</v>
      </c>
      <c r="R32" s="37" t="str">
        <f t="shared" si="5"/>
        <v>157,31</v>
      </c>
      <c r="S32" s="43"/>
      <c r="T32" s="40"/>
      <c r="U32" s="40"/>
      <c r="V32" s="40"/>
      <c r="W32" s="40"/>
      <c r="X32" s="40"/>
      <c r="Y32" s="40"/>
      <c r="Z32" s="40"/>
    </row>
    <row r="33" spans="2:26">
      <c r="B33" s="33">
        <v>26</v>
      </c>
      <c r="C33" s="34"/>
      <c r="D33" s="34"/>
      <c r="E33" s="34"/>
      <c r="F33" t="s">
        <v>450</v>
      </c>
      <c r="G33" t="s">
        <v>451</v>
      </c>
      <c r="H33" t="s">
        <v>452</v>
      </c>
      <c r="I33" s="40"/>
      <c r="J33" s="41">
        <v>26</v>
      </c>
      <c r="K33" s="35" t="str">
        <f t="shared" si="0"/>
        <v>В70-25</v>
      </c>
      <c r="L33" s="35" t="str">
        <f t="shared" si="0"/>
        <v>158,88</v>
      </c>
      <c r="M33" s="35" t="str">
        <f t="shared" si="2"/>
        <v>86-8(70)</v>
      </c>
      <c r="N33" s="36">
        <f t="shared" si="1"/>
        <v>0</v>
      </c>
      <c r="O33" s="36">
        <f t="shared" si="1"/>
        <v>0</v>
      </c>
      <c r="P33" s="36" t="str">
        <f t="shared" si="3"/>
        <v>158,88</v>
      </c>
      <c r="Q33" s="37">
        <f t="shared" si="4"/>
        <v>2.039999999999992</v>
      </c>
      <c r="R33" s="37" t="str">
        <f t="shared" si="5"/>
        <v>156,84</v>
      </c>
      <c r="S33" s="43"/>
      <c r="T33" s="40"/>
      <c r="U33" s="40"/>
      <c r="V33" s="40"/>
      <c r="W33" s="40"/>
      <c r="X33" s="40"/>
      <c r="Y33" s="40"/>
      <c r="Z33" s="40"/>
    </row>
    <row r="34" spans="2:26">
      <c r="B34" s="33">
        <v>27</v>
      </c>
      <c r="C34" s="34"/>
      <c r="D34" s="34"/>
      <c r="E34" s="34"/>
      <c r="F34" t="s">
        <v>453</v>
      </c>
      <c r="G34" t="s">
        <v>454</v>
      </c>
      <c r="H34" t="s">
        <v>455</v>
      </c>
      <c r="I34" s="40"/>
      <c r="J34" s="41">
        <v>27</v>
      </c>
      <c r="K34" s="35" t="str">
        <f t="shared" si="0"/>
        <v>В70-26</v>
      </c>
      <c r="L34" s="35" t="str">
        <f t="shared" si="0"/>
        <v>158,10</v>
      </c>
      <c r="M34" s="35" t="str">
        <f t="shared" si="2"/>
        <v>86-8(70)</v>
      </c>
      <c r="N34" s="36">
        <f t="shared" si="1"/>
        <v>0</v>
      </c>
      <c r="O34" s="36">
        <f t="shared" si="1"/>
        <v>0</v>
      </c>
      <c r="P34" s="36" t="str">
        <f t="shared" si="3"/>
        <v>158,10</v>
      </c>
      <c r="Q34" s="37">
        <f t="shared" si="4"/>
        <v>1.6999999999999886</v>
      </c>
      <c r="R34" s="37" t="str">
        <f t="shared" si="5"/>
        <v>156,40</v>
      </c>
      <c r="S34" s="43"/>
      <c r="T34" s="40"/>
      <c r="U34" s="40"/>
      <c r="V34" s="40"/>
      <c r="W34" s="40"/>
      <c r="X34" s="40"/>
      <c r="Y34" s="40"/>
      <c r="Z34" s="40"/>
    </row>
    <row r="35" spans="2:26">
      <c r="B35" s="33">
        <v>28</v>
      </c>
      <c r="C35" s="34"/>
      <c r="D35" s="34"/>
      <c r="E35" s="34"/>
      <c r="F35" t="s">
        <v>456</v>
      </c>
      <c r="G35" t="s">
        <v>457</v>
      </c>
      <c r="H35" t="s">
        <v>458</v>
      </c>
      <c r="I35" s="40"/>
      <c r="J35" s="41">
        <v>28</v>
      </c>
      <c r="K35" s="35" t="str">
        <f t="shared" si="0"/>
        <v>В70-27</v>
      </c>
      <c r="L35" s="35" t="str">
        <f t="shared" si="0"/>
        <v>158,13</v>
      </c>
      <c r="M35" s="35" t="str">
        <f t="shared" si="2"/>
        <v>86-8(70)</v>
      </c>
      <c r="N35" s="36">
        <f t="shared" si="1"/>
        <v>0</v>
      </c>
      <c r="O35" s="36">
        <f t="shared" si="1"/>
        <v>0</v>
      </c>
      <c r="P35" s="36" t="str">
        <f t="shared" si="3"/>
        <v>158,13</v>
      </c>
      <c r="Q35" s="37">
        <f t="shared" si="4"/>
        <v>1.8299999999999841</v>
      </c>
      <c r="R35" s="37" t="str">
        <f t="shared" si="5"/>
        <v>156,30</v>
      </c>
      <c r="S35" s="43"/>
      <c r="T35" s="40"/>
      <c r="U35" s="40"/>
      <c r="V35" s="40"/>
      <c r="W35" s="40"/>
      <c r="X35" s="40"/>
      <c r="Y35" s="40"/>
      <c r="Z35" s="40"/>
    </row>
    <row r="36" spans="2:26">
      <c r="B36" s="33">
        <v>29</v>
      </c>
      <c r="C36" s="34"/>
      <c r="D36" s="34"/>
      <c r="E36" s="34"/>
      <c r="F36" t="s">
        <v>459</v>
      </c>
      <c r="G36" t="s">
        <v>460</v>
      </c>
      <c r="H36" t="s">
        <v>461</v>
      </c>
      <c r="I36" s="40"/>
      <c r="J36" s="41">
        <v>29</v>
      </c>
      <c r="K36" s="35" t="str">
        <f t="shared" si="0"/>
        <v>В70-28</v>
      </c>
      <c r="L36" s="35" t="str">
        <f t="shared" si="0"/>
        <v>163,20</v>
      </c>
      <c r="M36" s="35" t="str">
        <f t="shared" si="2"/>
        <v>86-8(70)</v>
      </c>
      <c r="N36" s="36">
        <f t="shared" si="1"/>
        <v>0</v>
      </c>
      <c r="O36" s="36">
        <f t="shared" si="1"/>
        <v>0</v>
      </c>
      <c r="P36" s="36" t="str">
        <f t="shared" si="3"/>
        <v>163,20</v>
      </c>
      <c r="Q36" s="37">
        <f t="shared" si="4"/>
        <v>1.7800000000000011</v>
      </c>
      <c r="R36" s="37" t="str">
        <f t="shared" si="5"/>
        <v>161,42</v>
      </c>
      <c r="S36" s="43"/>
      <c r="T36" s="40"/>
      <c r="U36" s="40"/>
      <c r="V36" s="40"/>
      <c r="W36" s="40"/>
      <c r="X36" s="40"/>
      <c r="Y36" s="40"/>
      <c r="Z36" s="40"/>
    </row>
    <row r="37" spans="2:26">
      <c r="B37" s="33">
        <v>30</v>
      </c>
      <c r="C37" s="34"/>
      <c r="D37" s="34"/>
      <c r="E37" s="34"/>
      <c r="F37" t="s">
        <v>462</v>
      </c>
      <c r="G37" t="s">
        <v>463</v>
      </c>
      <c r="H37" t="s">
        <v>464</v>
      </c>
      <c r="I37" s="40"/>
      <c r="J37" s="41">
        <v>30</v>
      </c>
      <c r="K37" s="35" t="str">
        <f t="shared" si="0"/>
        <v>В70-29</v>
      </c>
      <c r="L37" s="35" t="str">
        <f t="shared" si="0"/>
        <v>163,36</v>
      </c>
      <c r="M37" s="35" t="str">
        <f t="shared" si="2"/>
        <v>86-8(70)</v>
      </c>
      <c r="N37" s="36">
        <f t="shared" si="1"/>
        <v>0</v>
      </c>
      <c r="O37" s="36">
        <f t="shared" si="1"/>
        <v>0</v>
      </c>
      <c r="P37" s="36" t="str">
        <f t="shared" si="3"/>
        <v>163,36</v>
      </c>
      <c r="Q37" s="37">
        <f t="shared" si="4"/>
        <v>1.8200000000000216</v>
      </c>
      <c r="R37" s="37" t="str">
        <f t="shared" si="5"/>
        <v>161,54</v>
      </c>
      <c r="S37" s="43"/>
      <c r="T37" s="40"/>
      <c r="U37" s="40"/>
      <c r="V37" s="40"/>
      <c r="W37" s="40"/>
      <c r="X37" s="40"/>
      <c r="Y37" s="40"/>
      <c r="Z37" s="40"/>
    </row>
    <row r="38" spans="2:26">
      <c r="B38" s="33">
        <v>31</v>
      </c>
      <c r="C38" s="34"/>
      <c r="D38" s="34"/>
      <c r="E38" s="34"/>
      <c r="F38" t="s">
        <v>465</v>
      </c>
      <c r="G38" t="s">
        <v>466</v>
      </c>
      <c r="H38" t="s">
        <v>467</v>
      </c>
      <c r="I38" s="40"/>
      <c r="J38" s="41">
        <v>31</v>
      </c>
      <c r="K38" s="35" t="str">
        <f t="shared" si="0"/>
        <v>В70-30</v>
      </c>
      <c r="L38" s="35" t="str">
        <f t="shared" si="0"/>
        <v>162,75</v>
      </c>
      <c r="M38" s="35" t="str">
        <f t="shared" si="2"/>
        <v>86-8(70)</v>
      </c>
      <c r="N38" s="36">
        <f t="shared" si="1"/>
        <v>0</v>
      </c>
      <c r="O38" s="36">
        <f t="shared" si="1"/>
        <v>0</v>
      </c>
      <c r="P38" s="36" t="str">
        <f t="shared" si="3"/>
        <v>162,75</v>
      </c>
      <c r="Q38" s="37">
        <f t="shared" si="4"/>
        <v>1.0200000000000102</v>
      </c>
      <c r="R38" s="37" t="str">
        <f t="shared" si="5"/>
        <v>161,73</v>
      </c>
      <c r="S38" s="43"/>
      <c r="T38" s="40"/>
      <c r="U38" s="40"/>
      <c r="V38" s="40"/>
      <c r="W38" s="40"/>
      <c r="X38" s="40"/>
      <c r="Y38" s="40"/>
      <c r="Z38" s="40"/>
    </row>
    <row r="39" spans="2:26">
      <c r="B39" s="33">
        <v>32</v>
      </c>
      <c r="C39" s="34"/>
      <c r="D39" s="34"/>
      <c r="E39" s="34"/>
      <c r="F39" t="s">
        <v>468</v>
      </c>
      <c r="G39" t="s">
        <v>429</v>
      </c>
      <c r="H39" t="s">
        <v>469</v>
      </c>
      <c r="I39" s="40"/>
      <c r="J39" s="41">
        <v>32</v>
      </c>
      <c r="K39" s="35" t="str">
        <f t="shared" si="0"/>
        <v>В70-31</v>
      </c>
      <c r="L39" s="35" t="str">
        <f t="shared" si="0"/>
        <v>160,35</v>
      </c>
      <c r="M39" s="35" t="str">
        <f t="shared" si="2"/>
        <v>86-8(70)</v>
      </c>
      <c r="N39" s="36">
        <f t="shared" si="1"/>
        <v>0</v>
      </c>
      <c r="O39" s="36">
        <f t="shared" si="1"/>
        <v>0</v>
      </c>
      <c r="P39" s="36" t="str">
        <f t="shared" si="3"/>
        <v>160,35</v>
      </c>
      <c r="Q39" s="37">
        <f t="shared" si="4"/>
        <v>2.2999999999999829</v>
      </c>
      <c r="R39" s="37" t="str">
        <f t="shared" si="5"/>
        <v>158,05</v>
      </c>
      <c r="S39" s="43"/>
      <c r="T39" s="40"/>
      <c r="U39" s="40"/>
      <c r="V39" s="40"/>
      <c r="W39" s="40"/>
      <c r="X39" s="40"/>
      <c r="Y39" s="40"/>
      <c r="Z39" s="40"/>
    </row>
    <row r="40" spans="2:26">
      <c r="B40" s="33">
        <v>33</v>
      </c>
      <c r="C40" s="34"/>
      <c r="D40" s="34"/>
      <c r="E40" s="34"/>
      <c r="F40" t="s">
        <v>470</v>
      </c>
      <c r="G40" t="s">
        <v>471</v>
      </c>
      <c r="H40" t="s">
        <v>472</v>
      </c>
      <c r="I40" s="40"/>
      <c r="J40" s="41">
        <v>33</v>
      </c>
      <c r="K40" s="35" t="str">
        <f t="shared" si="0"/>
        <v>В70-32</v>
      </c>
      <c r="L40" s="35" t="str">
        <f t="shared" si="0"/>
        <v>159,23</v>
      </c>
      <c r="M40" s="35" t="str">
        <f t="shared" si="2"/>
        <v>86-8(70)</v>
      </c>
      <c r="N40" s="36">
        <f t="shared" si="1"/>
        <v>0</v>
      </c>
      <c r="O40" s="36">
        <f t="shared" si="1"/>
        <v>0</v>
      </c>
      <c r="P40" s="36" t="str">
        <f t="shared" si="3"/>
        <v>159,23</v>
      </c>
      <c r="Q40" s="37">
        <f t="shared" si="4"/>
        <v>3.0600000000000023</v>
      </c>
      <c r="R40" s="37" t="str">
        <f t="shared" si="5"/>
        <v>156,17</v>
      </c>
      <c r="S40" s="43"/>
      <c r="T40" s="40"/>
      <c r="U40" s="40"/>
      <c r="V40" s="40"/>
      <c r="W40" s="40"/>
      <c r="X40" s="40"/>
      <c r="Y40" s="40"/>
      <c r="Z40" s="40"/>
    </row>
    <row r="41" spans="2:26">
      <c r="B41" s="33">
        <v>34</v>
      </c>
      <c r="C41" s="34"/>
      <c r="D41" s="34"/>
      <c r="E41" s="34"/>
      <c r="F41" t="s">
        <v>473</v>
      </c>
      <c r="G41" t="s">
        <v>474</v>
      </c>
      <c r="H41" t="s">
        <v>409</v>
      </c>
      <c r="I41" s="40"/>
      <c r="J41" s="41">
        <v>34</v>
      </c>
      <c r="K41" s="35" t="str">
        <f t="shared" si="0"/>
        <v>В70-33</v>
      </c>
      <c r="L41" s="35" t="str">
        <f t="shared" si="0"/>
        <v>160,56</v>
      </c>
      <c r="M41" s="35" t="str">
        <f t="shared" si="2"/>
        <v>86-8(70)</v>
      </c>
      <c r="N41" s="36">
        <f t="shared" si="1"/>
        <v>0</v>
      </c>
      <c r="O41" s="36">
        <f t="shared" si="1"/>
        <v>0</v>
      </c>
      <c r="P41" s="36" t="str">
        <f t="shared" si="3"/>
        <v>160,56</v>
      </c>
      <c r="Q41" s="37">
        <f t="shared" si="4"/>
        <v>1.4399999999999977</v>
      </c>
      <c r="R41" s="37" t="str">
        <f t="shared" si="5"/>
        <v>159,12</v>
      </c>
      <c r="S41" s="43"/>
      <c r="T41" s="40"/>
      <c r="U41" s="40"/>
      <c r="V41" s="40"/>
      <c r="W41" s="40"/>
      <c r="X41" s="40"/>
      <c r="Y41" s="40"/>
      <c r="Z41" s="40"/>
    </row>
    <row r="42" spans="2:26">
      <c r="B42" s="33">
        <v>35</v>
      </c>
      <c r="C42" s="34"/>
      <c r="D42" s="34"/>
      <c r="E42" s="34"/>
      <c r="F42" t="s">
        <v>475</v>
      </c>
      <c r="G42" t="s">
        <v>476</v>
      </c>
      <c r="H42" t="s">
        <v>477</v>
      </c>
      <c r="I42" s="40"/>
      <c r="J42" s="41">
        <v>35</v>
      </c>
      <c r="K42" s="35" t="str">
        <f t="shared" si="0"/>
        <v>В70-34</v>
      </c>
      <c r="L42" s="35" t="str">
        <f t="shared" si="0"/>
        <v>159,44</v>
      </c>
      <c r="M42" s="35" t="str">
        <f t="shared" si="2"/>
        <v>86-8(70)</v>
      </c>
      <c r="N42" s="36">
        <f t="shared" si="1"/>
        <v>0</v>
      </c>
      <c r="O42" s="36">
        <f t="shared" si="1"/>
        <v>0</v>
      </c>
      <c r="P42" s="36" t="str">
        <f t="shared" si="3"/>
        <v>159,44</v>
      </c>
      <c r="Q42" s="37">
        <f t="shared" si="4"/>
        <v>1.4199999999999875</v>
      </c>
      <c r="R42" s="37" t="str">
        <f t="shared" si="5"/>
        <v>158,02</v>
      </c>
      <c r="S42" s="43"/>
      <c r="T42" s="40"/>
      <c r="U42" s="40"/>
      <c r="V42" s="40"/>
      <c r="W42" s="40"/>
      <c r="X42" s="40"/>
      <c r="Y42" s="40"/>
      <c r="Z42" s="40"/>
    </row>
    <row r="43" spans="2:26">
      <c r="B43" s="33">
        <v>36</v>
      </c>
      <c r="C43" s="34"/>
      <c r="D43" s="34"/>
      <c r="E43" s="34"/>
      <c r="F43" t="s">
        <v>478</v>
      </c>
      <c r="G43" t="s">
        <v>479</v>
      </c>
      <c r="H43" t="s">
        <v>480</v>
      </c>
      <c r="I43" s="40"/>
      <c r="J43" s="41">
        <v>36</v>
      </c>
      <c r="K43" s="35" t="str">
        <f t="shared" si="0"/>
        <v>В70-35</v>
      </c>
      <c r="L43" s="35" t="str">
        <f t="shared" si="0"/>
        <v>156,25</v>
      </c>
      <c r="M43" s="35" t="str">
        <f t="shared" si="2"/>
        <v>86-8(70)</v>
      </c>
      <c r="N43" s="36">
        <f t="shared" si="1"/>
        <v>0</v>
      </c>
      <c r="O43" s="36">
        <f t="shared" si="1"/>
        <v>0</v>
      </c>
      <c r="P43" s="36" t="str">
        <f t="shared" si="3"/>
        <v>156,25</v>
      </c>
      <c r="Q43" s="37">
        <f t="shared" si="4"/>
        <v>1.4000000000000057</v>
      </c>
      <c r="R43" s="37" t="str">
        <f t="shared" si="5"/>
        <v>154,85</v>
      </c>
      <c r="S43" s="43"/>
      <c r="T43" s="40"/>
      <c r="U43" s="40"/>
      <c r="V43" s="40"/>
      <c r="W43" s="40"/>
      <c r="X43" s="40"/>
      <c r="Y43" s="40"/>
      <c r="Z43" s="40"/>
    </row>
    <row r="44" spans="2:26">
      <c r="B44" s="33">
        <v>37</v>
      </c>
      <c r="C44" s="34"/>
      <c r="D44" s="34"/>
      <c r="E44" s="34"/>
      <c r="F44" t="s">
        <v>481</v>
      </c>
      <c r="G44" t="s">
        <v>482</v>
      </c>
      <c r="H44" t="s">
        <v>483</v>
      </c>
      <c r="I44" s="40"/>
      <c r="J44" s="41">
        <v>37</v>
      </c>
      <c r="K44" s="35" t="str">
        <f t="shared" si="0"/>
        <v>В70-36</v>
      </c>
      <c r="L44" s="35" t="str">
        <f t="shared" si="0"/>
        <v>161,62</v>
      </c>
      <c r="M44" s="35" t="str">
        <f t="shared" si="2"/>
        <v>86-8(70)</v>
      </c>
      <c r="N44" s="36">
        <f t="shared" si="1"/>
        <v>0</v>
      </c>
      <c r="O44" s="36">
        <f t="shared" si="1"/>
        <v>0</v>
      </c>
      <c r="P44" s="36" t="str">
        <f t="shared" si="3"/>
        <v>161,62</v>
      </c>
      <c r="Q44" s="37">
        <f t="shared" si="4"/>
        <v>1.75</v>
      </c>
      <c r="R44" s="37" t="str">
        <f t="shared" si="5"/>
        <v>159,87</v>
      </c>
      <c r="S44" s="43"/>
      <c r="T44" s="40"/>
      <c r="U44" s="40"/>
      <c r="V44" s="40"/>
      <c r="W44" s="40"/>
      <c r="X44" s="40"/>
      <c r="Y44" s="40"/>
      <c r="Z44" s="40"/>
    </row>
    <row r="45" spans="2:26">
      <c r="B45" s="33">
        <v>38</v>
      </c>
      <c r="C45" s="34"/>
      <c r="D45" s="34"/>
      <c r="E45" s="34"/>
      <c r="F45" t="s">
        <v>484</v>
      </c>
      <c r="G45" t="s">
        <v>206</v>
      </c>
      <c r="H45" t="s">
        <v>485</v>
      </c>
      <c r="I45" s="40"/>
      <c r="J45" s="41">
        <v>38</v>
      </c>
      <c r="K45" s="35" t="str">
        <f t="shared" si="0"/>
        <v>В70-37</v>
      </c>
      <c r="L45" s="35" t="str">
        <f t="shared" si="0"/>
        <v>162,71</v>
      </c>
      <c r="M45" s="35" t="str">
        <f t="shared" si="2"/>
        <v>86-8(70)</v>
      </c>
      <c r="N45" s="36">
        <f t="shared" si="1"/>
        <v>0</v>
      </c>
      <c r="O45" s="36">
        <f t="shared" si="1"/>
        <v>0</v>
      </c>
      <c r="P45" s="36" t="str">
        <f t="shared" si="3"/>
        <v>162,71</v>
      </c>
      <c r="Q45" s="37">
        <f t="shared" si="4"/>
        <v>1.710000000000008</v>
      </c>
      <c r="R45" s="37" t="str">
        <f t="shared" si="5"/>
        <v>161,00</v>
      </c>
      <c r="S45" s="43"/>
      <c r="T45" s="40"/>
      <c r="U45" s="40"/>
      <c r="V45" s="40"/>
      <c r="W45" s="40"/>
      <c r="X45" s="40"/>
      <c r="Y45" s="40"/>
      <c r="Z45" s="40"/>
    </row>
    <row r="46" spans="2:26">
      <c r="B46" s="33">
        <v>39</v>
      </c>
      <c r="C46" s="34"/>
      <c r="D46" s="34"/>
      <c r="E46" s="34"/>
      <c r="F46" t="s">
        <v>486</v>
      </c>
      <c r="G46" t="s">
        <v>487</v>
      </c>
      <c r="H46" t="s">
        <v>488</v>
      </c>
      <c r="I46" s="40"/>
      <c r="J46" s="41">
        <v>39</v>
      </c>
      <c r="K46" s="35" t="str">
        <f t="shared" si="0"/>
        <v>В70-38</v>
      </c>
      <c r="L46" s="35" t="str">
        <f t="shared" si="0"/>
        <v>162,74</v>
      </c>
      <c r="M46" s="35" t="str">
        <f t="shared" si="2"/>
        <v>86-8(70)</v>
      </c>
      <c r="N46" s="36">
        <f t="shared" si="1"/>
        <v>0</v>
      </c>
      <c r="O46" s="36">
        <f t="shared" si="1"/>
        <v>0</v>
      </c>
      <c r="P46" s="36" t="str">
        <f t="shared" si="3"/>
        <v>162,74</v>
      </c>
      <c r="Q46" s="37">
        <f t="shared" si="4"/>
        <v>1.5</v>
      </c>
      <c r="R46" s="37" t="str">
        <f t="shared" si="5"/>
        <v>161,24</v>
      </c>
      <c r="S46" s="43"/>
      <c r="T46" s="40"/>
      <c r="U46" s="40"/>
      <c r="V46" s="40"/>
      <c r="W46" s="40"/>
      <c r="X46" s="40"/>
      <c r="Y46" s="40"/>
      <c r="Z46" s="40"/>
    </row>
    <row r="47" spans="2:26">
      <c r="B47" s="33">
        <v>40</v>
      </c>
      <c r="C47" s="34"/>
      <c r="D47" s="34"/>
      <c r="E47" s="34"/>
      <c r="F47" t="s">
        <v>489</v>
      </c>
      <c r="G47" t="s">
        <v>490</v>
      </c>
      <c r="H47" t="s">
        <v>491</v>
      </c>
      <c r="I47" s="40"/>
      <c r="J47" s="41">
        <v>40</v>
      </c>
      <c r="K47" s="35" t="str">
        <f t="shared" si="0"/>
        <v>В70-39</v>
      </c>
      <c r="L47" s="35" t="str">
        <f t="shared" si="0"/>
        <v>160,46</v>
      </c>
      <c r="M47" s="35" t="str">
        <f t="shared" si="2"/>
        <v>86-8(70)</v>
      </c>
      <c r="N47" s="36">
        <f t="shared" si="1"/>
        <v>0</v>
      </c>
      <c r="O47" s="36">
        <f t="shared" si="1"/>
        <v>0</v>
      </c>
      <c r="P47" s="36" t="str">
        <f t="shared" si="3"/>
        <v>160,46</v>
      </c>
      <c r="Q47" s="37">
        <f t="shared" si="4"/>
        <v>1.5900000000000034</v>
      </c>
      <c r="R47" s="37" t="str">
        <f t="shared" si="5"/>
        <v>158,87</v>
      </c>
      <c r="S47" s="43"/>
      <c r="T47" s="40"/>
      <c r="U47" s="40"/>
      <c r="V47" s="40"/>
      <c r="W47" s="40"/>
      <c r="X47" s="40"/>
      <c r="Y47" s="40"/>
      <c r="Z47" s="40"/>
    </row>
    <row r="48" spans="2:26">
      <c r="B48" s="33">
        <v>41</v>
      </c>
      <c r="C48" s="34"/>
      <c r="D48" s="34"/>
      <c r="E48" s="34"/>
      <c r="F48" t="s">
        <v>492</v>
      </c>
      <c r="G48" t="s">
        <v>493</v>
      </c>
      <c r="H48" t="s">
        <v>423</v>
      </c>
      <c r="I48" s="40"/>
      <c r="J48" s="41">
        <v>41</v>
      </c>
      <c r="K48" s="35" t="str">
        <f t="shared" ref="K48:L63" si="6">F48</f>
        <v>В70-40</v>
      </c>
      <c r="L48" s="35" t="str">
        <f t="shared" si="6"/>
        <v>161,04</v>
      </c>
      <c r="M48" s="35" t="str">
        <f t="shared" si="2"/>
        <v>86-8(70)</v>
      </c>
      <c r="N48" s="36">
        <f t="shared" ref="N48:O63" si="7">C48</f>
        <v>0</v>
      </c>
      <c r="O48" s="36">
        <f t="shared" si="7"/>
        <v>0</v>
      </c>
      <c r="P48" s="36" t="str">
        <f t="shared" si="3"/>
        <v>161,04</v>
      </c>
      <c r="Q48" s="37">
        <f t="shared" si="4"/>
        <v>1.2999999999999829</v>
      </c>
      <c r="R48" s="37" t="str">
        <f t="shared" si="5"/>
        <v>159,74</v>
      </c>
      <c r="S48" s="43"/>
      <c r="T48" s="40"/>
      <c r="U48" s="40"/>
      <c r="V48" s="40"/>
      <c r="W48" s="40"/>
      <c r="X48" s="40"/>
      <c r="Y48" s="40"/>
      <c r="Z48" s="40"/>
    </row>
    <row r="49" spans="2:26">
      <c r="B49" s="33">
        <v>42</v>
      </c>
      <c r="C49" s="34"/>
      <c r="D49" s="34"/>
      <c r="E49" s="34"/>
      <c r="F49" t="s">
        <v>494</v>
      </c>
      <c r="G49" t="s">
        <v>495</v>
      </c>
      <c r="H49" t="s">
        <v>412</v>
      </c>
      <c r="I49" s="40"/>
      <c r="J49" s="41">
        <v>42</v>
      </c>
      <c r="K49" s="35" t="str">
        <f t="shared" si="6"/>
        <v>В70-41</v>
      </c>
      <c r="L49" s="35" t="str">
        <f t="shared" si="6"/>
        <v>160,65</v>
      </c>
      <c r="M49" s="35" t="str">
        <f t="shared" si="2"/>
        <v>86-8(70)</v>
      </c>
      <c r="N49" s="36">
        <f t="shared" si="7"/>
        <v>0</v>
      </c>
      <c r="O49" s="36">
        <f t="shared" si="7"/>
        <v>0</v>
      </c>
      <c r="P49" s="36" t="str">
        <f t="shared" si="3"/>
        <v>160,65</v>
      </c>
      <c r="Q49" s="37">
        <f t="shared" si="4"/>
        <v>1.5500000000000114</v>
      </c>
      <c r="R49" s="37" t="str">
        <f t="shared" si="5"/>
        <v>159,10</v>
      </c>
      <c r="S49" s="43"/>
      <c r="T49" s="40"/>
      <c r="U49" s="40"/>
      <c r="V49" s="40"/>
      <c r="W49" s="40"/>
      <c r="X49" s="40"/>
      <c r="Y49" s="40"/>
      <c r="Z49" s="40"/>
    </row>
    <row r="50" spans="2:26">
      <c r="B50" s="33">
        <v>43</v>
      </c>
      <c r="C50" s="34"/>
      <c r="D50" s="34"/>
      <c r="E50" s="34"/>
      <c r="F50" t="s">
        <v>496</v>
      </c>
      <c r="G50" t="s">
        <v>497</v>
      </c>
      <c r="H50" t="s">
        <v>498</v>
      </c>
      <c r="I50" s="40"/>
      <c r="J50" s="41">
        <v>43</v>
      </c>
      <c r="K50" s="35" t="str">
        <f t="shared" si="6"/>
        <v>В70-42</v>
      </c>
      <c r="L50" s="35" t="str">
        <f t="shared" si="6"/>
        <v>161,51</v>
      </c>
      <c r="M50" s="35" t="str">
        <f t="shared" si="2"/>
        <v>86-8(70)</v>
      </c>
      <c r="N50" s="36">
        <f t="shared" si="7"/>
        <v>0</v>
      </c>
      <c r="O50" s="36">
        <f t="shared" si="7"/>
        <v>0</v>
      </c>
      <c r="P50" s="36" t="str">
        <f t="shared" si="3"/>
        <v>161,51</v>
      </c>
      <c r="Q50" s="37">
        <f t="shared" si="4"/>
        <v>1.9399999999999977</v>
      </c>
      <c r="R50" s="37" t="str">
        <f t="shared" si="5"/>
        <v>159,57</v>
      </c>
      <c r="S50" s="43"/>
      <c r="T50" s="40"/>
      <c r="U50" s="40"/>
      <c r="V50" s="40"/>
      <c r="W50" s="40"/>
      <c r="X50" s="40"/>
      <c r="Y50" s="40"/>
      <c r="Z50" s="40"/>
    </row>
    <row r="51" spans="2:26">
      <c r="B51" s="33">
        <v>44</v>
      </c>
      <c r="C51" s="34"/>
      <c r="D51" s="34"/>
      <c r="E51" s="34"/>
      <c r="F51" t="s">
        <v>499</v>
      </c>
      <c r="G51" t="s">
        <v>423</v>
      </c>
      <c r="H51" t="s">
        <v>500</v>
      </c>
      <c r="I51" s="40"/>
      <c r="J51" s="41">
        <v>44</v>
      </c>
      <c r="K51" s="35" t="str">
        <f t="shared" si="6"/>
        <v>В70-43</v>
      </c>
      <c r="L51" s="35" t="str">
        <f t="shared" si="6"/>
        <v>159,74</v>
      </c>
      <c r="M51" s="35" t="str">
        <f t="shared" si="2"/>
        <v>86-8(70)</v>
      </c>
      <c r="N51" s="36">
        <f t="shared" si="7"/>
        <v>0</v>
      </c>
      <c r="O51" s="36">
        <f t="shared" si="7"/>
        <v>0</v>
      </c>
      <c r="P51" s="36" t="str">
        <f t="shared" si="3"/>
        <v>159,74</v>
      </c>
      <c r="Q51" s="37">
        <f t="shared" si="4"/>
        <v>2.9500000000000171</v>
      </c>
      <c r="R51" s="37" t="str">
        <f t="shared" si="5"/>
        <v>156,79</v>
      </c>
      <c r="S51" s="43"/>
      <c r="T51" s="40"/>
      <c r="U51" s="40"/>
      <c r="V51" s="40"/>
      <c r="W51" s="40"/>
      <c r="X51" s="40"/>
      <c r="Y51" s="40"/>
      <c r="Z51" s="40"/>
    </row>
    <row r="52" spans="2:26">
      <c r="B52" s="33">
        <v>45</v>
      </c>
      <c r="C52" s="34"/>
      <c r="D52" s="34"/>
      <c r="E52" s="34"/>
      <c r="F52" t="s">
        <v>501</v>
      </c>
      <c r="G52" t="s">
        <v>502</v>
      </c>
      <c r="H52" t="s">
        <v>503</v>
      </c>
      <c r="I52" s="40"/>
      <c r="J52" s="41">
        <v>45</v>
      </c>
      <c r="K52" s="35" t="str">
        <f t="shared" si="6"/>
        <v>В70-44</v>
      </c>
      <c r="L52" s="35" t="str">
        <f t="shared" si="6"/>
        <v>160,78</v>
      </c>
      <c r="M52" s="35" t="str">
        <f t="shared" si="2"/>
        <v>86-8(70)</v>
      </c>
      <c r="N52" s="36">
        <f t="shared" si="7"/>
        <v>0</v>
      </c>
      <c r="O52" s="36">
        <f t="shared" si="7"/>
        <v>0</v>
      </c>
      <c r="P52" s="36" t="str">
        <f t="shared" si="3"/>
        <v>160,78</v>
      </c>
      <c r="Q52" s="37">
        <f t="shared" si="4"/>
        <v>3.6800000000000068</v>
      </c>
      <c r="R52" s="37" t="str">
        <f t="shared" si="5"/>
        <v>157,10</v>
      </c>
      <c r="S52" s="43"/>
      <c r="T52" s="40"/>
      <c r="U52" s="40"/>
      <c r="V52" s="40"/>
      <c r="W52" s="40"/>
      <c r="X52" s="40"/>
      <c r="Y52" s="40"/>
      <c r="Z52" s="40"/>
    </row>
    <row r="53" spans="2:26">
      <c r="B53" s="33">
        <v>46</v>
      </c>
      <c r="C53" s="34"/>
      <c r="D53" s="34"/>
      <c r="E53" s="34"/>
      <c r="F53" t="s">
        <v>504</v>
      </c>
      <c r="G53" t="s">
        <v>505</v>
      </c>
      <c r="H53" t="s">
        <v>506</v>
      </c>
      <c r="I53" s="40"/>
      <c r="J53" s="41">
        <v>46</v>
      </c>
      <c r="K53" s="35" t="str">
        <f t="shared" si="6"/>
        <v>В70-45</v>
      </c>
      <c r="L53" s="35" t="str">
        <f t="shared" si="6"/>
        <v>160,97</v>
      </c>
      <c r="M53" s="35" t="str">
        <f t="shared" si="2"/>
        <v>86-8(70)</v>
      </c>
      <c r="N53" s="36">
        <f t="shared" si="7"/>
        <v>0</v>
      </c>
      <c r="O53" s="36">
        <f t="shared" si="7"/>
        <v>0</v>
      </c>
      <c r="P53" s="36" t="str">
        <f t="shared" si="3"/>
        <v>160,97</v>
      </c>
      <c r="Q53" s="37">
        <f t="shared" si="4"/>
        <v>2.210000000000008</v>
      </c>
      <c r="R53" s="37" t="str">
        <f t="shared" si="5"/>
        <v>158,76</v>
      </c>
      <c r="S53" s="43"/>
      <c r="T53" s="40"/>
      <c r="U53" s="40"/>
      <c r="V53" s="40"/>
      <c r="W53" s="40"/>
      <c r="X53" s="40"/>
      <c r="Y53" s="40"/>
      <c r="Z53" s="40"/>
    </row>
    <row r="54" spans="2:26">
      <c r="B54" s="33">
        <v>47</v>
      </c>
      <c r="C54" s="34"/>
      <c r="D54" s="34"/>
      <c r="E54" s="34"/>
      <c r="F54" t="s">
        <v>507</v>
      </c>
      <c r="G54" t="s">
        <v>508</v>
      </c>
      <c r="H54" t="s">
        <v>451</v>
      </c>
      <c r="I54" s="40"/>
      <c r="J54" s="41">
        <v>47</v>
      </c>
      <c r="K54" s="35" t="str">
        <f t="shared" si="6"/>
        <v>В70-46</v>
      </c>
      <c r="L54" s="35" t="str">
        <f t="shared" si="6"/>
        <v>160,98</v>
      </c>
      <c r="M54" s="35" t="str">
        <f t="shared" si="2"/>
        <v>86-8(70)</v>
      </c>
      <c r="N54" s="36">
        <f t="shared" si="7"/>
        <v>0</v>
      </c>
      <c r="O54" s="36">
        <f t="shared" si="7"/>
        <v>0</v>
      </c>
      <c r="P54" s="36" t="str">
        <f t="shared" si="3"/>
        <v>160,98</v>
      </c>
      <c r="Q54" s="37">
        <f t="shared" si="4"/>
        <v>2.0999999999999943</v>
      </c>
      <c r="R54" s="37" t="str">
        <f t="shared" si="5"/>
        <v>158,88</v>
      </c>
      <c r="S54" s="43"/>
      <c r="T54" s="40"/>
      <c r="U54" s="40"/>
      <c r="V54" s="40"/>
      <c r="W54" s="40"/>
      <c r="X54" s="40"/>
      <c r="Y54" s="40"/>
      <c r="Z54" s="40"/>
    </row>
    <row r="55" spans="2:26">
      <c r="B55" s="33">
        <v>48</v>
      </c>
      <c r="C55" s="34"/>
      <c r="D55" s="34"/>
      <c r="E55" s="34"/>
      <c r="F55" t="s">
        <v>509</v>
      </c>
      <c r="G55" t="s">
        <v>510</v>
      </c>
      <c r="H55" t="s">
        <v>511</v>
      </c>
      <c r="I55" s="40"/>
      <c r="J55" s="41">
        <v>48</v>
      </c>
      <c r="K55" s="35" t="str">
        <f t="shared" si="6"/>
        <v>В70-47</v>
      </c>
      <c r="L55" s="35" t="str">
        <f t="shared" si="6"/>
        <v>161,25</v>
      </c>
      <c r="M55" s="35" t="str">
        <f t="shared" si="2"/>
        <v>86-8(70)</v>
      </c>
      <c r="N55" s="36">
        <f t="shared" si="7"/>
        <v>0</v>
      </c>
      <c r="O55" s="36">
        <f t="shared" si="7"/>
        <v>0</v>
      </c>
      <c r="P55" s="36" t="str">
        <f t="shared" si="3"/>
        <v>161,25</v>
      </c>
      <c r="Q55" s="37">
        <f t="shared" si="4"/>
        <v>1.9499999999999886</v>
      </c>
      <c r="R55" s="37" t="str">
        <f t="shared" si="5"/>
        <v>159,30</v>
      </c>
      <c r="S55" s="43"/>
      <c r="T55" s="40"/>
      <c r="U55" s="40"/>
      <c r="V55" s="40"/>
      <c r="W55" s="40"/>
      <c r="X55" s="40"/>
      <c r="Y55" s="40"/>
      <c r="Z55" s="40"/>
    </row>
    <row r="56" spans="2:26">
      <c r="B56" s="33">
        <v>49</v>
      </c>
      <c r="C56" s="34"/>
      <c r="D56" s="34"/>
      <c r="E56" s="34"/>
      <c r="F56" t="s">
        <v>512</v>
      </c>
      <c r="G56" t="s">
        <v>513</v>
      </c>
      <c r="H56" t="s">
        <v>514</v>
      </c>
      <c r="I56" s="40"/>
      <c r="J56" s="41">
        <v>49</v>
      </c>
      <c r="K56" s="35" t="str">
        <f t="shared" si="6"/>
        <v>В70-48</v>
      </c>
      <c r="L56" s="35" t="str">
        <f t="shared" si="6"/>
        <v>161,23</v>
      </c>
      <c r="M56" s="35" t="str">
        <f t="shared" si="2"/>
        <v>86-8(70)</v>
      </c>
      <c r="N56" s="36">
        <f t="shared" si="7"/>
        <v>0</v>
      </c>
      <c r="O56" s="36">
        <f t="shared" si="7"/>
        <v>0</v>
      </c>
      <c r="P56" s="36" t="str">
        <f t="shared" si="3"/>
        <v>161,23</v>
      </c>
      <c r="Q56" s="37">
        <f t="shared" si="4"/>
        <v>1.7999999999999829</v>
      </c>
      <c r="R56" s="37" t="str">
        <f t="shared" si="5"/>
        <v>159,43</v>
      </c>
      <c r="S56" s="43"/>
      <c r="T56" s="40"/>
      <c r="U56" s="40"/>
      <c r="V56" s="40"/>
      <c r="W56" s="40"/>
      <c r="X56" s="40"/>
      <c r="Y56" s="40"/>
      <c r="Z56" s="40"/>
    </row>
    <row r="57" spans="2:26">
      <c r="B57" s="33">
        <v>50</v>
      </c>
      <c r="C57" s="34"/>
      <c r="D57" s="34"/>
      <c r="E57" s="34"/>
      <c r="F57" t="s">
        <v>515</v>
      </c>
      <c r="G57" t="s">
        <v>516</v>
      </c>
      <c r="H57" t="s">
        <v>517</v>
      </c>
      <c r="I57" s="40"/>
      <c r="J57" s="41">
        <v>50</v>
      </c>
      <c r="K57" s="35" t="str">
        <f t="shared" si="6"/>
        <v>В70-49</v>
      </c>
      <c r="L57" s="35" t="str">
        <f t="shared" si="6"/>
        <v>160,93</v>
      </c>
      <c r="M57" s="35" t="str">
        <f t="shared" si="2"/>
        <v>86-8(70)</v>
      </c>
      <c r="N57" s="36">
        <f t="shared" si="7"/>
        <v>0</v>
      </c>
      <c r="O57" s="36">
        <f t="shared" si="7"/>
        <v>0</v>
      </c>
      <c r="P57" s="36" t="str">
        <f t="shared" si="3"/>
        <v>160,93</v>
      </c>
      <c r="Q57" s="37">
        <f t="shared" si="4"/>
        <v>2.3199999999999932</v>
      </c>
      <c r="R57" s="37" t="str">
        <f t="shared" si="5"/>
        <v>158,61</v>
      </c>
      <c r="S57" s="43"/>
      <c r="T57" s="40"/>
      <c r="U57" s="40"/>
      <c r="V57" s="40"/>
      <c r="W57" s="40"/>
      <c r="X57" s="40"/>
      <c r="Y57" s="40"/>
      <c r="Z57" s="40"/>
    </row>
    <row r="58" spans="2:26">
      <c r="B58" s="33">
        <v>51</v>
      </c>
      <c r="C58" s="34"/>
      <c r="D58" s="34"/>
      <c r="E58" s="34"/>
      <c r="F58" t="s">
        <v>518</v>
      </c>
      <c r="G58" t="s">
        <v>519</v>
      </c>
      <c r="H58" t="s">
        <v>520</v>
      </c>
      <c r="I58" s="40"/>
      <c r="J58" s="41">
        <v>51</v>
      </c>
      <c r="K58" s="35" t="str">
        <f t="shared" si="6"/>
        <v>В70-50</v>
      </c>
      <c r="L58" s="35" t="str">
        <f t="shared" si="6"/>
        <v>160,73</v>
      </c>
      <c r="M58" s="35" t="str">
        <f t="shared" si="2"/>
        <v>86-8(70)</v>
      </c>
      <c r="N58" s="36">
        <f t="shared" si="7"/>
        <v>0</v>
      </c>
      <c r="O58" s="36">
        <f t="shared" si="7"/>
        <v>0</v>
      </c>
      <c r="P58" s="36" t="str">
        <f t="shared" si="3"/>
        <v>160,73</v>
      </c>
      <c r="Q58" s="37">
        <f t="shared" si="4"/>
        <v>1.8899999999999864</v>
      </c>
      <c r="R58" s="37" t="str">
        <f t="shared" si="5"/>
        <v>158,84</v>
      </c>
      <c r="S58" s="43"/>
      <c r="T58" s="40"/>
      <c r="U58" s="40"/>
      <c r="V58" s="40"/>
      <c r="W58" s="40"/>
      <c r="X58" s="40"/>
      <c r="Y58" s="40"/>
      <c r="Z58" s="40"/>
    </row>
    <row r="59" spans="2:26">
      <c r="B59" s="33">
        <v>52</v>
      </c>
      <c r="C59" s="34"/>
      <c r="D59" s="34"/>
      <c r="E59" s="34"/>
      <c r="F59" t="s">
        <v>521</v>
      </c>
      <c r="G59" t="s">
        <v>522</v>
      </c>
      <c r="H59" t="s">
        <v>424</v>
      </c>
      <c r="I59" s="40"/>
      <c r="J59" s="41">
        <v>52</v>
      </c>
      <c r="K59" s="35" t="str">
        <f t="shared" si="6"/>
        <v>В70-51</v>
      </c>
      <c r="L59" s="35" t="str">
        <f t="shared" si="6"/>
        <v>160,45</v>
      </c>
      <c r="M59" s="35" t="str">
        <f t="shared" si="2"/>
        <v>86-8(70)</v>
      </c>
      <c r="N59" s="36">
        <f t="shared" si="7"/>
        <v>0</v>
      </c>
      <c r="O59" s="36">
        <f t="shared" si="7"/>
        <v>0</v>
      </c>
      <c r="P59" s="36" t="str">
        <f t="shared" si="3"/>
        <v>160,45</v>
      </c>
      <c r="Q59" s="37">
        <f t="shared" si="4"/>
        <v>1.9899999999999807</v>
      </c>
      <c r="R59" s="37" t="str">
        <f t="shared" si="5"/>
        <v>158,46</v>
      </c>
      <c r="S59" s="43"/>
      <c r="T59" s="40"/>
      <c r="U59" s="40"/>
      <c r="V59" s="40"/>
      <c r="W59" s="40"/>
      <c r="X59" s="40"/>
      <c r="Y59" s="40"/>
      <c r="Z59" s="40"/>
    </row>
    <row r="60" spans="2:26">
      <c r="B60" s="33">
        <v>53</v>
      </c>
      <c r="C60" s="34"/>
      <c r="D60" s="34"/>
      <c r="E60" s="34"/>
      <c r="F60" t="s">
        <v>523</v>
      </c>
      <c r="G60" t="s">
        <v>524</v>
      </c>
      <c r="H60" t="s">
        <v>525</v>
      </c>
      <c r="I60" s="40"/>
      <c r="J60" s="41">
        <v>53</v>
      </c>
      <c r="K60" s="35" t="str">
        <f t="shared" si="6"/>
        <v>В70-52</v>
      </c>
      <c r="L60" s="35" t="str">
        <f t="shared" si="6"/>
        <v>160,61</v>
      </c>
      <c r="M60" s="35" t="str">
        <f t="shared" si="2"/>
        <v>86-8(70)</v>
      </c>
      <c r="N60" s="36">
        <f t="shared" si="7"/>
        <v>0</v>
      </c>
      <c r="O60" s="36">
        <f t="shared" si="7"/>
        <v>0</v>
      </c>
      <c r="P60" s="36" t="str">
        <f t="shared" si="3"/>
        <v>160,61</v>
      </c>
      <c r="Q60" s="37">
        <f t="shared" si="4"/>
        <v>1.7900000000000205</v>
      </c>
      <c r="R60" s="37" t="str">
        <f t="shared" si="5"/>
        <v>158,82</v>
      </c>
      <c r="S60" s="43"/>
      <c r="T60" s="40"/>
      <c r="U60" s="40"/>
      <c r="V60" s="40"/>
      <c r="W60" s="40"/>
      <c r="X60" s="40"/>
      <c r="Y60" s="40"/>
      <c r="Z60" s="40"/>
    </row>
    <row r="61" spans="2:26">
      <c r="B61" s="33">
        <v>54</v>
      </c>
      <c r="C61" s="34"/>
      <c r="D61" s="34"/>
      <c r="E61" s="34"/>
      <c r="F61" t="s">
        <v>526</v>
      </c>
      <c r="G61" t="s">
        <v>397</v>
      </c>
      <c r="H61" t="s">
        <v>527</v>
      </c>
      <c r="I61" s="40"/>
      <c r="J61" s="41">
        <v>54</v>
      </c>
      <c r="K61" s="35" t="str">
        <f t="shared" si="6"/>
        <v>В70-53</v>
      </c>
      <c r="L61" s="35" t="str">
        <f t="shared" si="6"/>
        <v>160,22</v>
      </c>
      <c r="M61" s="35" t="str">
        <f t="shared" si="2"/>
        <v>86-8(70)</v>
      </c>
      <c r="N61" s="36">
        <f t="shared" si="7"/>
        <v>0</v>
      </c>
      <c r="O61" s="36">
        <f t="shared" si="7"/>
        <v>0</v>
      </c>
      <c r="P61" s="36" t="str">
        <f t="shared" si="3"/>
        <v>160,22</v>
      </c>
      <c r="Q61" s="37">
        <f t="shared" si="4"/>
        <v>1.9199999999999875</v>
      </c>
      <c r="R61" s="37" t="str">
        <f t="shared" si="5"/>
        <v>158,30</v>
      </c>
      <c r="S61" s="43"/>
      <c r="T61" s="40"/>
      <c r="U61" s="40"/>
      <c r="V61" s="40"/>
      <c r="W61" s="40"/>
      <c r="X61" s="40"/>
      <c r="Y61" s="40"/>
      <c r="Z61" s="40"/>
    </row>
    <row r="62" spans="2:26">
      <c r="B62" s="33">
        <v>55</v>
      </c>
      <c r="C62" s="34"/>
      <c r="D62" s="34"/>
      <c r="E62" s="34"/>
      <c r="F62" t="s">
        <v>528</v>
      </c>
      <c r="G62" t="s">
        <v>529</v>
      </c>
      <c r="H62" t="s">
        <v>527</v>
      </c>
      <c r="I62" s="40"/>
      <c r="J62" s="41">
        <v>55</v>
      </c>
      <c r="K62" s="35" t="str">
        <f t="shared" si="6"/>
        <v>В70-54</v>
      </c>
      <c r="L62" s="35" t="str">
        <f t="shared" si="6"/>
        <v>160,12</v>
      </c>
      <c r="M62" s="35" t="str">
        <f t="shared" si="2"/>
        <v>86-8(70)</v>
      </c>
      <c r="N62" s="36">
        <f t="shared" si="7"/>
        <v>0</v>
      </c>
      <c r="O62" s="36">
        <f t="shared" si="7"/>
        <v>0</v>
      </c>
      <c r="P62" s="36" t="str">
        <f t="shared" si="3"/>
        <v>160,12</v>
      </c>
      <c r="Q62" s="37">
        <f t="shared" si="4"/>
        <v>1.8199999999999932</v>
      </c>
      <c r="R62" s="37" t="str">
        <f t="shared" si="5"/>
        <v>158,30</v>
      </c>
      <c r="S62" s="43"/>
      <c r="T62" s="40"/>
      <c r="U62" s="40"/>
      <c r="V62" s="40"/>
      <c r="W62" s="40"/>
      <c r="X62" s="40"/>
      <c r="Y62" s="40"/>
      <c r="Z62" s="40"/>
    </row>
    <row r="63" spans="2:26">
      <c r="B63" s="33">
        <v>56</v>
      </c>
      <c r="C63" s="34"/>
      <c r="D63" s="34"/>
      <c r="E63" s="34"/>
      <c r="F63" t="s">
        <v>530</v>
      </c>
      <c r="G63" t="s">
        <v>531</v>
      </c>
      <c r="H63" t="s">
        <v>532</v>
      </c>
      <c r="I63" s="40"/>
      <c r="J63" s="41">
        <v>56</v>
      </c>
      <c r="K63" s="35" t="str">
        <f t="shared" si="6"/>
        <v>В70-55</v>
      </c>
      <c r="L63" s="35" t="str">
        <f t="shared" si="6"/>
        <v>160,13</v>
      </c>
      <c r="M63" s="35" t="str">
        <f t="shared" si="2"/>
        <v>86-8(70)</v>
      </c>
      <c r="N63" s="36">
        <f t="shared" si="7"/>
        <v>0</v>
      </c>
      <c r="O63" s="36">
        <f t="shared" si="7"/>
        <v>0</v>
      </c>
      <c r="P63" s="36" t="str">
        <f t="shared" si="3"/>
        <v>160,13</v>
      </c>
      <c r="Q63" s="37">
        <f t="shared" si="4"/>
        <v>0.75999999999999091</v>
      </c>
      <c r="R63" s="37" t="str">
        <f t="shared" si="5"/>
        <v>159,37</v>
      </c>
      <c r="S63" s="43"/>
      <c r="T63" s="40"/>
      <c r="U63" s="40"/>
      <c r="V63" s="40"/>
      <c r="W63" s="40"/>
      <c r="X63" s="40"/>
      <c r="Y63" s="40"/>
      <c r="Z63" s="40"/>
    </row>
    <row r="64" spans="2:26">
      <c r="B64" s="33">
        <v>57</v>
      </c>
      <c r="C64" s="34"/>
      <c r="D64" s="34"/>
      <c r="E64" s="34"/>
      <c r="F64" t="s">
        <v>533</v>
      </c>
      <c r="G64" t="s">
        <v>534</v>
      </c>
      <c r="H64" t="s">
        <v>535</v>
      </c>
      <c r="I64" s="40"/>
      <c r="J64" s="41">
        <v>57</v>
      </c>
      <c r="K64" s="35" t="str">
        <f t="shared" ref="K64:L127" si="8">F64</f>
        <v>В70-56</v>
      </c>
      <c r="L64" s="35" t="str">
        <f t="shared" si="8"/>
        <v>159,92</v>
      </c>
      <c r="M64" s="35" t="str">
        <f t="shared" si="2"/>
        <v>86-8(70)</v>
      </c>
      <c r="N64" s="36">
        <f t="shared" ref="N64:O127" si="9">C64</f>
        <v>0</v>
      </c>
      <c r="O64" s="36">
        <f t="shared" si="9"/>
        <v>0</v>
      </c>
      <c r="P64" s="36" t="str">
        <f t="shared" si="3"/>
        <v>159,92</v>
      </c>
      <c r="Q64" s="37">
        <f t="shared" si="4"/>
        <v>1.9199999999999875</v>
      </c>
      <c r="R64" s="37" t="str">
        <f t="shared" si="5"/>
        <v>158,00</v>
      </c>
      <c r="S64" s="43"/>
      <c r="T64" s="40"/>
      <c r="U64" s="40"/>
      <c r="V64" s="40"/>
      <c r="W64" s="40"/>
      <c r="X64" s="40"/>
      <c r="Y64" s="40"/>
      <c r="Z64" s="40"/>
    </row>
    <row r="65" spans="2:26">
      <c r="B65" s="33">
        <v>58</v>
      </c>
      <c r="C65" s="34"/>
      <c r="D65" s="34"/>
      <c r="E65" s="34"/>
      <c r="F65" t="s">
        <v>536</v>
      </c>
      <c r="G65" t="s">
        <v>522</v>
      </c>
      <c r="H65" t="s">
        <v>537</v>
      </c>
      <c r="I65" s="40"/>
      <c r="J65" s="41">
        <v>58</v>
      </c>
      <c r="K65" s="35" t="str">
        <f t="shared" si="8"/>
        <v>В70-57</v>
      </c>
      <c r="L65" s="35" t="str">
        <f t="shared" si="8"/>
        <v>160,45</v>
      </c>
      <c r="M65" s="35" t="str">
        <f t="shared" si="2"/>
        <v>86-8(70)</v>
      </c>
      <c r="N65" s="36">
        <f t="shared" si="9"/>
        <v>0</v>
      </c>
      <c r="O65" s="36">
        <f t="shared" si="9"/>
        <v>0</v>
      </c>
      <c r="P65" s="36" t="str">
        <f t="shared" si="3"/>
        <v>160,45</v>
      </c>
      <c r="Q65" s="37">
        <f t="shared" si="4"/>
        <v>1.7999999999999829</v>
      </c>
      <c r="R65" s="37" t="str">
        <f t="shared" si="5"/>
        <v>158,65</v>
      </c>
      <c r="S65" s="43"/>
      <c r="T65" s="40"/>
      <c r="U65" s="40"/>
      <c r="V65" s="40"/>
      <c r="W65" s="40"/>
      <c r="X65" s="40"/>
      <c r="Y65" s="40"/>
      <c r="Z65" s="40"/>
    </row>
    <row r="66" spans="2:26">
      <c r="B66" s="33">
        <v>59</v>
      </c>
      <c r="C66" s="34"/>
      <c r="D66" s="34"/>
      <c r="E66" s="34"/>
      <c r="F66" t="s">
        <v>538</v>
      </c>
      <c r="G66" t="s">
        <v>539</v>
      </c>
      <c r="H66" t="s">
        <v>540</v>
      </c>
      <c r="I66" s="40"/>
      <c r="J66" s="41">
        <v>59</v>
      </c>
      <c r="K66" s="35" t="str">
        <f t="shared" si="8"/>
        <v>В70-58</v>
      </c>
      <c r="L66" s="35" t="str">
        <f t="shared" si="8"/>
        <v>160,44</v>
      </c>
      <c r="M66" s="35" t="str">
        <f t="shared" si="2"/>
        <v>86-8(70)</v>
      </c>
      <c r="N66" s="36">
        <f t="shared" si="9"/>
        <v>0</v>
      </c>
      <c r="O66" s="36">
        <f t="shared" si="9"/>
        <v>0</v>
      </c>
      <c r="P66" s="36" t="str">
        <f t="shared" si="3"/>
        <v>160,44</v>
      </c>
      <c r="Q66" s="37">
        <f t="shared" si="4"/>
        <v>1.8000000000000114</v>
      </c>
      <c r="R66" s="37" t="str">
        <f t="shared" si="5"/>
        <v>158,64</v>
      </c>
      <c r="S66" s="43"/>
      <c r="T66" s="40"/>
      <c r="U66" s="40"/>
      <c r="V66" s="40"/>
      <c r="W66" s="40"/>
      <c r="X66" s="40"/>
      <c r="Y66" s="40"/>
      <c r="Z66" s="40"/>
    </row>
    <row r="67" spans="2:26">
      <c r="B67" s="33">
        <v>60</v>
      </c>
      <c r="C67" s="34"/>
      <c r="D67" s="34"/>
      <c r="E67" s="34"/>
      <c r="F67" t="s">
        <v>541</v>
      </c>
      <c r="G67" t="s">
        <v>429</v>
      </c>
      <c r="H67" t="s">
        <v>542</v>
      </c>
      <c r="I67" s="40"/>
      <c r="J67" s="41">
        <v>60</v>
      </c>
      <c r="K67" s="35" t="str">
        <f t="shared" si="8"/>
        <v>В70-59</v>
      </c>
      <c r="L67" s="35" t="str">
        <f t="shared" si="8"/>
        <v>160,35</v>
      </c>
      <c r="M67" s="35" t="str">
        <f t="shared" si="2"/>
        <v>86-8(70)</v>
      </c>
      <c r="N67" s="36">
        <f t="shared" si="9"/>
        <v>0</v>
      </c>
      <c r="O67" s="36">
        <f t="shared" si="9"/>
        <v>0</v>
      </c>
      <c r="P67" s="36" t="str">
        <f t="shared" si="3"/>
        <v>160,35</v>
      </c>
      <c r="Q67" s="37">
        <f t="shared" si="4"/>
        <v>1.7999999999999829</v>
      </c>
      <c r="R67" s="37" t="str">
        <f t="shared" si="5"/>
        <v>158,55</v>
      </c>
      <c r="S67" s="43"/>
      <c r="T67" s="40"/>
      <c r="U67" s="40"/>
      <c r="V67" s="40"/>
      <c r="W67" s="40"/>
      <c r="X67" s="40"/>
      <c r="Y67" s="40"/>
      <c r="Z67" s="40"/>
    </row>
    <row r="68" spans="2:26">
      <c r="B68" s="33">
        <v>61</v>
      </c>
      <c r="C68" s="34"/>
      <c r="D68" s="34"/>
      <c r="E68" s="34"/>
      <c r="F68" t="s">
        <v>543</v>
      </c>
      <c r="G68" t="s">
        <v>544</v>
      </c>
      <c r="H68" t="s">
        <v>545</v>
      </c>
      <c r="I68" s="40"/>
      <c r="J68" s="41">
        <v>61</v>
      </c>
      <c r="K68" s="35" t="str">
        <f t="shared" si="8"/>
        <v>В70-60</v>
      </c>
      <c r="L68" s="35" t="str">
        <f t="shared" si="8"/>
        <v>160,21</v>
      </c>
      <c r="M68" s="35" t="str">
        <f t="shared" si="2"/>
        <v>86-8(70)</v>
      </c>
      <c r="N68" s="36">
        <f t="shared" si="9"/>
        <v>0</v>
      </c>
      <c r="O68" s="36">
        <f t="shared" si="9"/>
        <v>0</v>
      </c>
      <c r="P68" s="36" t="str">
        <f t="shared" si="3"/>
        <v>160,21</v>
      </c>
      <c r="Q68" s="37">
        <f t="shared" si="4"/>
        <v>1.8000000000000114</v>
      </c>
      <c r="R68" s="37" t="str">
        <f t="shared" si="5"/>
        <v>158,41</v>
      </c>
      <c r="S68" s="43"/>
      <c r="T68" s="40"/>
      <c r="U68" s="40"/>
      <c r="V68" s="40"/>
      <c r="W68" s="40"/>
      <c r="X68" s="40"/>
      <c r="Y68" s="40"/>
      <c r="Z68" s="40"/>
    </row>
    <row r="69" spans="2:26">
      <c r="B69" s="33">
        <v>62</v>
      </c>
      <c r="C69" s="34"/>
      <c r="D69" s="34"/>
      <c r="E69" s="34"/>
      <c r="F69" t="s">
        <v>546</v>
      </c>
      <c r="G69" t="s">
        <v>522</v>
      </c>
      <c r="H69" t="s">
        <v>547</v>
      </c>
      <c r="I69" s="40"/>
      <c r="J69" s="41">
        <v>62</v>
      </c>
      <c r="K69" s="35" t="str">
        <f t="shared" si="8"/>
        <v>В70-61</v>
      </c>
      <c r="L69" s="35" t="str">
        <f t="shared" si="8"/>
        <v>160,45</v>
      </c>
      <c r="M69" s="35" t="str">
        <f t="shared" si="2"/>
        <v>86-8(70)</v>
      </c>
      <c r="N69" s="36">
        <f t="shared" si="9"/>
        <v>0</v>
      </c>
      <c r="O69" s="36">
        <f t="shared" si="9"/>
        <v>0</v>
      </c>
      <c r="P69" s="36" t="str">
        <f t="shared" si="3"/>
        <v>160,45</v>
      </c>
      <c r="Q69" s="37">
        <f t="shared" si="4"/>
        <v>1.6999999999999886</v>
      </c>
      <c r="R69" s="37" t="str">
        <f t="shared" si="5"/>
        <v>158,75</v>
      </c>
      <c r="S69" s="43"/>
      <c r="T69" s="40"/>
      <c r="U69" s="40"/>
      <c r="V69" s="40"/>
      <c r="W69" s="40"/>
      <c r="X69" s="40"/>
      <c r="Y69" s="40"/>
      <c r="Z69" s="40"/>
    </row>
    <row r="70" spans="2:26">
      <c r="B70" s="33">
        <v>63</v>
      </c>
      <c r="C70" s="34"/>
      <c r="D70" s="34"/>
      <c r="E70" s="34"/>
      <c r="F70" t="s">
        <v>548</v>
      </c>
      <c r="G70" t="s">
        <v>549</v>
      </c>
      <c r="H70" t="s">
        <v>550</v>
      </c>
      <c r="I70" s="40"/>
      <c r="J70" s="41">
        <v>63</v>
      </c>
      <c r="K70" s="35" t="str">
        <f t="shared" si="8"/>
        <v>В70-62</v>
      </c>
      <c r="L70" s="35" t="str">
        <f t="shared" si="8"/>
        <v>158,91</v>
      </c>
      <c r="M70" s="35" t="str">
        <f t="shared" si="2"/>
        <v>86-8(70)</v>
      </c>
      <c r="N70" s="36">
        <f t="shared" si="9"/>
        <v>0</v>
      </c>
      <c r="O70" s="36">
        <f t="shared" si="9"/>
        <v>0</v>
      </c>
      <c r="P70" s="36" t="str">
        <f t="shared" si="3"/>
        <v>158,91</v>
      </c>
      <c r="Q70" s="37">
        <f t="shared" si="4"/>
        <v>1.789999999999992</v>
      </c>
      <c r="R70" s="37" t="str">
        <f t="shared" si="5"/>
        <v>157,12</v>
      </c>
      <c r="S70" s="43"/>
      <c r="T70" s="40"/>
      <c r="U70" s="40"/>
      <c r="V70" s="40"/>
      <c r="W70" s="40"/>
      <c r="X70" s="40"/>
      <c r="Y70" s="40"/>
      <c r="Z70" s="40"/>
    </row>
    <row r="71" spans="2:26">
      <c r="B71" s="33">
        <v>64</v>
      </c>
      <c r="C71" s="34"/>
      <c r="D71" s="34"/>
      <c r="E71" s="34"/>
      <c r="F71" t="s">
        <v>551</v>
      </c>
      <c r="G71" t="s">
        <v>552</v>
      </c>
      <c r="H71" t="s">
        <v>553</v>
      </c>
      <c r="I71" s="40"/>
      <c r="J71" s="41">
        <v>64</v>
      </c>
      <c r="K71" s="35" t="str">
        <f t="shared" si="8"/>
        <v>В70-63</v>
      </c>
      <c r="L71" s="35" t="str">
        <f t="shared" si="8"/>
        <v>158,94</v>
      </c>
      <c r="M71" s="35" t="str">
        <f t="shared" si="2"/>
        <v>86-8(70)</v>
      </c>
      <c r="N71" s="36">
        <f t="shared" si="9"/>
        <v>0</v>
      </c>
      <c r="O71" s="36">
        <f t="shared" si="9"/>
        <v>0</v>
      </c>
      <c r="P71" s="36" t="str">
        <f t="shared" si="3"/>
        <v>158,94</v>
      </c>
      <c r="Q71" s="37">
        <f t="shared" si="4"/>
        <v>2.8199999999999932</v>
      </c>
      <c r="R71" s="37" t="str">
        <f t="shared" si="5"/>
        <v>156,12</v>
      </c>
      <c r="S71" s="43"/>
      <c r="T71" s="40"/>
      <c r="U71" s="40"/>
      <c r="V71" s="40"/>
      <c r="W71" s="40"/>
      <c r="X71" s="40"/>
      <c r="Y71" s="40"/>
      <c r="Z71" s="40"/>
    </row>
    <row r="72" spans="2:26">
      <c r="B72" s="33">
        <v>65</v>
      </c>
      <c r="C72" s="34"/>
      <c r="D72" s="34"/>
      <c r="E72" s="34"/>
      <c r="F72" t="s">
        <v>554</v>
      </c>
      <c r="G72" t="s">
        <v>555</v>
      </c>
      <c r="H72" t="s">
        <v>556</v>
      </c>
      <c r="I72" s="40"/>
      <c r="J72" s="41">
        <v>65</v>
      </c>
      <c r="K72" s="35" t="str">
        <f t="shared" si="8"/>
        <v>В70-64</v>
      </c>
      <c r="L72" s="35" t="str">
        <f t="shared" si="8"/>
        <v>156,92</v>
      </c>
      <c r="M72" s="35" t="str">
        <f t="shared" si="2"/>
        <v>86-8(70)</v>
      </c>
      <c r="N72" s="36">
        <f t="shared" si="9"/>
        <v>0</v>
      </c>
      <c r="O72" s="36">
        <f t="shared" si="9"/>
        <v>0</v>
      </c>
      <c r="P72" s="36" t="str">
        <f t="shared" si="3"/>
        <v>156,92</v>
      </c>
      <c r="Q72" s="37">
        <f t="shared" si="4"/>
        <v>1.339999999999975</v>
      </c>
      <c r="R72" s="37" t="str">
        <f t="shared" si="5"/>
        <v>155,58</v>
      </c>
      <c r="S72" s="43"/>
      <c r="T72" s="40"/>
      <c r="U72" s="40"/>
      <c r="V72" s="40"/>
      <c r="W72" s="40"/>
      <c r="X72" s="40"/>
      <c r="Y72" s="40"/>
      <c r="Z72" s="40"/>
    </row>
    <row r="73" spans="2:26">
      <c r="B73" s="33">
        <v>66</v>
      </c>
      <c r="C73" s="34"/>
      <c r="D73" s="34"/>
      <c r="E73" s="34"/>
      <c r="F73" t="s">
        <v>557</v>
      </c>
      <c r="G73" t="s">
        <v>558</v>
      </c>
      <c r="H73" t="s">
        <v>559</v>
      </c>
      <c r="I73" s="40"/>
      <c r="J73" s="41">
        <v>66</v>
      </c>
      <c r="K73" s="35" t="str">
        <f t="shared" si="8"/>
        <v>В70-65</v>
      </c>
      <c r="L73" s="35" t="str">
        <f t="shared" si="8"/>
        <v>155,32</v>
      </c>
      <c r="M73" s="35" t="str">
        <f t="shared" ref="M73:M136" si="10">$L$2</f>
        <v>86-8(70)</v>
      </c>
      <c r="N73" s="36">
        <f t="shared" si="9"/>
        <v>0</v>
      </c>
      <c r="O73" s="36">
        <f t="shared" si="9"/>
        <v>0</v>
      </c>
      <c r="P73" s="36" t="str">
        <f t="shared" ref="P73:P136" si="11">L73</f>
        <v>155,32</v>
      </c>
      <c r="Q73" s="37">
        <f t="shared" ref="Q73:Q136" si="12">P73-R73</f>
        <v>1.3199999999999932</v>
      </c>
      <c r="R73" s="37" t="str">
        <f t="shared" ref="R73:R136" si="13">H73</f>
        <v>154,00</v>
      </c>
      <c r="S73" s="43"/>
      <c r="T73" s="40"/>
      <c r="U73" s="40"/>
      <c r="V73" s="40"/>
      <c r="W73" s="40"/>
      <c r="X73" s="40"/>
      <c r="Y73" s="40"/>
      <c r="Z73" s="40"/>
    </row>
    <row r="74" spans="2:26">
      <c r="B74" s="33">
        <v>67</v>
      </c>
      <c r="C74" s="34"/>
      <c r="D74" s="34"/>
      <c r="E74" s="34"/>
      <c r="F74" t="s">
        <v>560</v>
      </c>
      <c r="G74" t="s">
        <v>561</v>
      </c>
      <c r="H74" t="s">
        <v>562</v>
      </c>
      <c r="I74" s="40"/>
      <c r="J74" s="41">
        <v>67</v>
      </c>
      <c r="K74" s="35" t="str">
        <f t="shared" si="8"/>
        <v>В70-66</v>
      </c>
      <c r="L74" s="35" t="str">
        <f t="shared" si="8"/>
        <v>157,51</v>
      </c>
      <c r="M74" s="35" t="str">
        <f t="shared" si="10"/>
        <v>86-8(70)</v>
      </c>
      <c r="N74" s="36">
        <f t="shared" si="9"/>
        <v>0</v>
      </c>
      <c r="O74" s="36">
        <f t="shared" si="9"/>
        <v>0</v>
      </c>
      <c r="P74" s="36" t="str">
        <f t="shared" si="11"/>
        <v>157,51</v>
      </c>
      <c r="Q74" s="37">
        <f t="shared" si="12"/>
        <v>1.5300000000000011</v>
      </c>
      <c r="R74" s="37" t="str">
        <f t="shared" si="13"/>
        <v>155,98</v>
      </c>
      <c r="S74" s="43"/>
      <c r="T74" s="40"/>
      <c r="U74" s="40"/>
      <c r="V74" s="40"/>
      <c r="W74" s="40"/>
      <c r="X74" s="40"/>
      <c r="Y74" s="40"/>
      <c r="Z74" s="40"/>
    </row>
    <row r="75" spans="2:26">
      <c r="B75" s="33">
        <v>68</v>
      </c>
      <c r="C75" s="34"/>
      <c r="D75" s="34"/>
      <c r="E75" s="34"/>
      <c r="F75" t="s">
        <v>563</v>
      </c>
      <c r="G75" t="s">
        <v>564</v>
      </c>
      <c r="H75" t="s">
        <v>565</v>
      </c>
      <c r="I75" s="40"/>
      <c r="J75" s="41">
        <v>68</v>
      </c>
      <c r="K75" s="35" t="str">
        <f t="shared" si="8"/>
        <v>В70-67</v>
      </c>
      <c r="L75" s="35" t="str">
        <f t="shared" si="8"/>
        <v>152,38</v>
      </c>
      <c r="M75" s="35" t="str">
        <f t="shared" si="10"/>
        <v>86-8(70)</v>
      </c>
      <c r="N75" s="36">
        <f t="shared" si="9"/>
        <v>0</v>
      </c>
      <c r="O75" s="36">
        <f t="shared" si="9"/>
        <v>0</v>
      </c>
      <c r="P75" s="36" t="str">
        <f t="shared" si="11"/>
        <v>152,38</v>
      </c>
      <c r="Q75" s="37">
        <f t="shared" si="12"/>
        <v>1.5900000000000034</v>
      </c>
      <c r="R75" s="37" t="str">
        <f t="shared" si="13"/>
        <v>150,79</v>
      </c>
      <c r="S75" s="43"/>
      <c r="T75" s="40"/>
      <c r="U75" s="40"/>
      <c r="V75" s="40"/>
      <c r="W75" s="40"/>
      <c r="X75" s="40"/>
      <c r="Y75" s="40"/>
      <c r="Z75" s="40"/>
    </row>
    <row r="76" spans="2:26">
      <c r="B76" s="33">
        <v>69</v>
      </c>
      <c r="C76" s="34"/>
      <c r="D76" s="34"/>
      <c r="E76" s="34"/>
      <c r="F76" t="s">
        <v>566</v>
      </c>
      <c r="G76" t="s">
        <v>567</v>
      </c>
      <c r="H76" t="s">
        <v>568</v>
      </c>
      <c r="I76" s="40"/>
      <c r="J76" s="41">
        <v>69</v>
      </c>
      <c r="K76" s="35" t="str">
        <f t="shared" si="8"/>
        <v>В70-68</v>
      </c>
      <c r="L76" s="35" t="str">
        <f t="shared" si="8"/>
        <v>155,27</v>
      </c>
      <c r="M76" s="35" t="str">
        <f t="shared" si="10"/>
        <v>86-8(70)</v>
      </c>
      <c r="N76" s="36">
        <f t="shared" si="9"/>
        <v>0</v>
      </c>
      <c r="O76" s="36">
        <f t="shared" si="9"/>
        <v>0</v>
      </c>
      <c r="P76" s="36" t="str">
        <f t="shared" si="11"/>
        <v>155,27</v>
      </c>
      <c r="Q76" s="37">
        <f t="shared" si="12"/>
        <v>1.8000000000000114</v>
      </c>
      <c r="R76" s="37" t="str">
        <f t="shared" si="13"/>
        <v>153,47</v>
      </c>
      <c r="S76" s="43"/>
      <c r="T76" s="40"/>
      <c r="U76" s="40"/>
      <c r="V76" s="40"/>
      <c r="W76" s="40"/>
      <c r="X76" s="40"/>
      <c r="Y76" s="40"/>
      <c r="Z76" s="40"/>
    </row>
    <row r="77" spans="2:26">
      <c r="B77" s="33">
        <v>70</v>
      </c>
      <c r="C77" s="34"/>
      <c r="D77" s="34"/>
      <c r="E77" s="34"/>
      <c r="F77" t="s">
        <v>569</v>
      </c>
      <c r="G77" t="s">
        <v>570</v>
      </c>
      <c r="H77" t="s">
        <v>571</v>
      </c>
      <c r="I77" s="40"/>
      <c r="J77" s="41">
        <v>70</v>
      </c>
      <c r="K77" s="35" t="str">
        <f t="shared" si="8"/>
        <v>В70-69</v>
      </c>
      <c r="L77" s="35" t="str">
        <f t="shared" si="8"/>
        <v>155,38</v>
      </c>
      <c r="M77" s="35" t="str">
        <f t="shared" si="10"/>
        <v>86-8(70)</v>
      </c>
      <c r="N77" s="36">
        <f t="shared" si="9"/>
        <v>0</v>
      </c>
      <c r="O77" s="36">
        <f t="shared" si="9"/>
        <v>0</v>
      </c>
      <c r="P77" s="36" t="str">
        <f t="shared" si="11"/>
        <v>155,38</v>
      </c>
      <c r="Q77" s="37">
        <f t="shared" si="12"/>
        <v>1.3299999999999841</v>
      </c>
      <c r="R77" s="37" t="str">
        <f t="shared" si="13"/>
        <v>154,05</v>
      </c>
      <c r="S77" s="43"/>
      <c r="T77" s="40"/>
      <c r="U77" s="40"/>
      <c r="V77" s="40"/>
      <c r="W77" s="40"/>
      <c r="X77" s="40"/>
      <c r="Y77" s="40"/>
      <c r="Z77" s="40"/>
    </row>
    <row r="78" spans="2:26">
      <c r="B78" s="33">
        <v>71</v>
      </c>
      <c r="C78" s="34"/>
      <c r="D78" s="34"/>
      <c r="E78" s="34"/>
      <c r="F78" t="s">
        <v>572</v>
      </c>
      <c r="G78" t="s">
        <v>573</v>
      </c>
      <c r="H78" t="s">
        <v>452</v>
      </c>
      <c r="I78" s="40"/>
      <c r="J78" s="41">
        <v>71</v>
      </c>
      <c r="K78" s="35" t="str">
        <f t="shared" si="8"/>
        <v>В70-70</v>
      </c>
      <c r="L78" s="35" t="str">
        <f t="shared" si="8"/>
        <v>158,29</v>
      </c>
      <c r="M78" s="35" t="str">
        <f t="shared" si="10"/>
        <v>86-8(70)</v>
      </c>
      <c r="N78" s="36">
        <f t="shared" si="9"/>
        <v>0</v>
      </c>
      <c r="O78" s="36">
        <f t="shared" si="9"/>
        <v>0</v>
      </c>
      <c r="P78" s="36" t="str">
        <f t="shared" si="11"/>
        <v>158,29</v>
      </c>
      <c r="Q78" s="37">
        <f t="shared" si="12"/>
        <v>1.4499999999999886</v>
      </c>
      <c r="R78" s="37" t="str">
        <f t="shared" si="13"/>
        <v>156,84</v>
      </c>
      <c r="S78" s="43"/>
      <c r="T78" s="40"/>
      <c r="U78" s="40"/>
      <c r="V78" s="40"/>
      <c r="W78" s="40"/>
      <c r="X78" s="40"/>
      <c r="Y78" s="40"/>
      <c r="Z78" s="40"/>
    </row>
    <row r="79" spans="2:26">
      <c r="B79" s="33">
        <v>72</v>
      </c>
      <c r="C79" s="34"/>
      <c r="D79" s="34"/>
      <c r="E79" s="34"/>
      <c r="F79" t="s">
        <v>574</v>
      </c>
      <c r="G79" t="s">
        <v>575</v>
      </c>
      <c r="H79" t="s">
        <v>576</v>
      </c>
      <c r="I79" s="40"/>
      <c r="J79" s="41">
        <v>72</v>
      </c>
      <c r="K79" s="35" t="str">
        <f t="shared" si="8"/>
        <v>В70-71</v>
      </c>
      <c r="L79" s="35" t="str">
        <f t="shared" si="8"/>
        <v>155,87</v>
      </c>
      <c r="M79" s="35" t="str">
        <f t="shared" si="10"/>
        <v>86-8(70)</v>
      </c>
      <c r="N79" s="36">
        <f t="shared" si="9"/>
        <v>0</v>
      </c>
      <c r="O79" s="36">
        <f t="shared" si="9"/>
        <v>0</v>
      </c>
      <c r="P79" s="36" t="str">
        <f t="shared" si="11"/>
        <v>155,87</v>
      </c>
      <c r="Q79" s="37">
        <f t="shared" si="12"/>
        <v>2.4399999999999977</v>
      </c>
      <c r="R79" s="37" t="str">
        <f t="shared" si="13"/>
        <v>153,43</v>
      </c>
      <c r="S79" s="43"/>
      <c r="T79" s="40"/>
      <c r="U79" s="40"/>
      <c r="V79" s="40"/>
      <c r="W79" s="40"/>
      <c r="X79" s="40"/>
      <c r="Y79" s="40"/>
      <c r="Z79" s="40"/>
    </row>
    <row r="80" spans="2:26">
      <c r="B80" s="33">
        <v>73</v>
      </c>
      <c r="C80" s="34"/>
      <c r="D80" s="34"/>
      <c r="E80" s="34"/>
      <c r="F80" t="s">
        <v>577</v>
      </c>
      <c r="G80" t="s">
        <v>578</v>
      </c>
      <c r="H80" t="s">
        <v>579</v>
      </c>
      <c r="I80" s="40"/>
      <c r="J80" s="41">
        <v>73</v>
      </c>
      <c r="K80" s="35" t="str">
        <f t="shared" si="8"/>
        <v>В70-72</v>
      </c>
      <c r="L80" s="35" t="str">
        <f t="shared" si="8"/>
        <v>155,39</v>
      </c>
      <c r="M80" s="35" t="str">
        <f t="shared" si="10"/>
        <v>86-8(70)</v>
      </c>
      <c r="N80" s="36">
        <f t="shared" si="9"/>
        <v>0</v>
      </c>
      <c r="O80" s="36">
        <f t="shared" si="9"/>
        <v>0</v>
      </c>
      <c r="P80" s="36" t="str">
        <f t="shared" si="11"/>
        <v>155,39</v>
      </c>
      <c r="Q80" s="37">
        <f t="shared" si="12"/>
        <v>1.7999999999999829</v>
      </c>
      <c r="R80" s="37" t="str">
        <f t="shared" si="13"/>
        <v>153,59</v>
      </c>
      <c r="S80" s="43"/>
      <c r="T80" s="40"/>
      <c r="U80" s="40"/>
      <c r="V80" s="40"/>
      <c r="W80" s="40"/>
      <c r="X80" s="40"/>
      <c r="Y80" s="40"/>
      <c r="Z80" s="40"/>
    </row>
    <row r="81" spans="2:26">
      <c r="B81" s="33">
        <v>74</v>
      </c>
      <c r="C81" s="34"/>
      <c r="D81" s="34"/>
      <c r="E81" s="34"/>
      <c r="F81" t="s">
        <v>580</v>
      </c>
      <c r="G81" t="s">
        <v>581</v>
      </c>
      <c r="H81" t="s">
        <v>582</v>
      </c>
      <c r="I81" s="40"/>
      <c r="J81" s="41">
        <v>74</v>
      </c>
      <c r="K81" s="35" t="str">
        <f t="shared" si="8"/>
        <v>В70-73</v>
      </c>
      <c r="L81" s="35" t="str">
        <f t="shared" si="8"/>
        <v>155,07</v>
      </c>
      <c r="M81" s="35" t="str">
        <f t="shared" si="10"/>
        <v>86-8(70)</v>
      </c>
      <c r="N81" s="36">
        <f t="shared" si="9"/>
        <v>0</v>
      </c>
      <c r="O81" s="36">
        <f t="shared" si="9"/>
        <v>0</v>
      </c>
      <c r="P81" s="36" t="str">
        <f t="shared" si="11"/>
        <v>155,07</v>
      </c>
      <c r="Q81" s="37">
        <f t="shared" si="12"/>
        <v>0.81999999999999318</v>
      </c>
      <c r="R81" s="37" t="str">
        <f t="shared" si="13"/>
        <v>154,25</v>
      </c>
      <c r="S81" s="43"/>
      <c r="T81" s="40"/>
      <c r="U81" s="40"/>
      <c r="V81" s="40"/>
      <c r="W81" s="40"/>
      <c r="X81" s="40"/>
      <c r="Y81" s="40"/>
      <c r="Z81" s="40"/>
    </row>
    <row r="82" spans="2:26">
      <c r="B82" s="33">
        <v>75</v>
      </c>
      <c r="C82" s="34"/>
      <c r="D82" s="34"/>
      <c r="E82" s="34"/>
      <c r="F82" t="s">
        <v>583</v>
      </c>
      <c r="G82" t="s">
        <v>584</v>
      </c>
      <c r="H82" t="s">
        <v>585</v>
      </c>
      <c r="I82" s="40"/>
      <c r="J82" s="41">
        <v>75</v>
      </c>
      <c r="K82" s="35" t="str">
        <f t="shared" si="8"/>
        <v>В70-74</v>
      </c>
      <c r="L82" s="35" t="str">
        <f t="shared" si="8"/>
        <v>156,89</v>
      </c>
      <c r="M82" s="35" t="str">
        <f t="shared" si="10"/>
        <v>86-8(70)</v>
      </c>
      <c r="N82" s="36">
        <f t="shared" si="9"/>
        <v>0</v>
      </c>
      <c r="O82" s="36">
        <f t="shared" si="9"/>
        <v>0</v>
      </c>
      <c r="P82" s="36" t="str">
        <f t="shared" si="11"/>
        <v>156,89</v>
      </c>
      <c r="Q82" s="37">
        <f t="shared" si="12"/>
        <v>1.6999999999999886</v>
      </c>
      <c r="R82" s="37" t="str">
        <f t="shared" si="13"/>
        <v>155,19</v>
      </c>
      <c r="S82" s="43"/>
      <c r="T82" s="40"/>
      <c r="U82" s="40"/>
      <c r="V82" s="40"/>
      <c r="W82" s="40"/>
      <c r="X82" s="40"/>
      <c r="Y82" s="40"/>
      <c r="Z82" s="40"/>
    </row>
    <row r="83" spans="2:26">
      <c r="B83" s="33">
        <v>76</v>
      </c>
      <c r="C83" s="34"/>
      <c r="D83" s="34"/>
      <c r="E83" s="34"/>
      <c r="F83" t="s">
        <v>586</v>
      </c>
      <c r="G83" t="s">
        <v>587</v>
      </c>
      <c r="H83" t="s">
        <v>588</v>
      </c>
      <c r="I83" s="40"/>
      <c r="J83" s="41">
        <v>76</v>
      </c>
      <c r="K83" s="35" t="str">
        <f t="shared" si="8"/>
        <v>В70-75</v>
      </c>
      <c r="L83" s="35" t="str">
        <f t="shared" si="8"/>
        <v>156,82</v>
      </c>
      <c r="M83" s="35" t="str">
        <f t="shared" si="10"/>
        <v>86-8(70)</v>
      </c>
      <c r="N83" s="36">
        <f t="shared" si="9"/>
        <v>0</v>
      </c>
      <c r="O83" s="36">
        <f t="shared" si="9"/>
        <v>0</v>
      </c>
      <c r="P83" s="36" t="str">
        <f t="shared" si="11"/>
        <v>156,82</v>
      </c>
      <c r="Q83" s="37">
        <f t="shared" si="12"/>
        <v>1.5300000000000011</v>
      </c>
      <c r="R83" s="37" t="str">
        <f t="shared" si="13"/>
        <v>155,29</v>
      </c>
      <c r="S83" s="43"/>
      <c r="T83" s="40"/>
      <c r="U83" s="40"/>
      <c r="V83" s="40"/>
      <c r="W83" s="40"/>
      <c r="X83" s="40"/>
      <c r="Y83" s="40"/>
      <c r="Z83" s="40"/>
    </row>
    <row r="84" spans="2:26">
      <c r="B84" s="33">
        <v>77</v>
      </c>
      <c r="C84" s="34"/>
      <c r="D84" s="34"/>
      <c r="E84" s="34"/>
      <c r="F84" t="s">
        <v>589</v>
      </c>
      <c r="G84" t="s">
        <v>590</v>
      </c>
      <c r="H84" t="s">
        <v>441</v>
      </c>
      <c r="I84" s="40"/>
      <c r="J84" s="41">
        <v>77</v>
      </c>
      <c r="K84" s="35" t="str">
        <f t="shared" si="8"/>
        <v>В70-76</v>
      </c>
      <c r="L84" s="35" t="str">
        <f t="shared" si="8"/>
        <v>159,26</v>
      </c>
      <c r="M84" s="35" t="str">
        <f t="shared" si="10"/>
        <v>86-8(70)</v>
      </c>
      <c r="N84" s="36">
        <f t="shared" si="9"/>
        <v>0</v>
      </c>
      <c r="O84" s="36">
        <f t="shared" si="9"/>
        <v>0</v>
      </c>
      <c r="P84" s="36" t="str">
        <f t="shared" si="11"/>
        <v>159,26</v>
      </c>
      <c r="Q84" s="37">
        <f t="shared" si="12"/>
        <v>1.7599999999999909</v>
      </c>
      <c r="R84" s="37" t="str">
        <f t="shared" si="13"/>
        <v>157,50</v>
      </c>
      <c r="S84" s="43"/>
      <c r="T84" s="40"/>
      <c r="U84" s="40"/>
      <c r="V84" s="40"/>
      <c r="W84" s="40"/>
      <c r="X84" s="40"/>
      <c r="Y84" s="40"/>
      <c r="Z84" s="40"/>
    </row>
    <row r="85" spans="2:26">
      <c r="B85" s="33">
        <v>78</v>
      </c>
      <c r="C85" s="34"/>
      <c r="D85" s="34"/>
      <c r="E85" s="34"/>
      <c r="F85" t="s">
        <v>591</v>
      </c>
      <c r="G85" t="s">
        <v>592</v>
      </c>
      <c r="H85" t="s">
        <v>593</v>
      </c>
      <c r="I85" s="40"/>
      <c r="J85" s="41">
        <v>78</v>
      </c>
      <c r="K85" s="35" t="str">
        <f t="shared" si="8"/>
        <v>В70-77</v>
      </c>
      <c r="L85" s="35" t="str">
        <f t="shared" si="8"/>
        <v>159,27</v>
      </c>
      <c r="M85" s="35" t="str">
        <f t="shared" si="10"/>
        <v>86-8(70)</v>
      </c>
      <c r="N85" s="36">
        <f t="shared" si="9"/>
        <v>0</v>
      </c>
      <c r="O85" s="36">
        <f t="shared" si="9"/>
        <v>0</v>
      </c>
      <c r="P85" s="36" t="str">
        <f t="shared" si="11"/>
        <v>159,27</v>
      </c>
      <c r="Q85" s="37">
        <f t="shared" si="12"/>
        <v>1.8700000000000045</v>
      </c>
      <c r="R85" s="37" t="str">
        <f t="shared" si="13"/>
        <v>157,40</v>
      </c>
      <c r="S85" s="43"/>
      <c r="T85" s="40"/>
      <c r="U85" s="40"/>
      <c r="V85" s="40"/>
      <c r="W85" s="40"/>
      <c r="X85" s="40"/>
      <c r="Y85" s="40"/>
      <c r="Z85" s="40"/>
    </row>
    <row r="86" spans="2:26">
      <c r="B86" s="33">
        <v>79</v>
      </c>
      <c r="C86" s="34"/>
      <c r="D86" s="34"/>
      <c r="E86" s="34"/>
      <c r="F86" t="s">
        <v>594</v>
      </c>
      <c r="G86" t="s">
        <v>595</v>
      </c>
      <c r="H86" t="s">
        <v>404</v>
      </c>
      <c r="I86" s="40"/>
      <c r="J86" s="41">
        <v>79</v>
      </c>
      <c r="K86" s="35" t="str">
        <f t="shared" si="8"/>
        <v>В70-78</v>
      </c>
      <c r="L86" s="35" t="str">
        <f t="shared" si="8"/>
        <v>159,21</v>
      </c>
      <c r="M86" s="35" t="str">
        <f t="shared" si="10"/>
        <v>86-8(70)</v>
      </c>
      <c r="N86" s="36">
        <f t="shared" si="9"/>
        <v>0</v>
      </c>
      <c r="O86" s="36">
        <f t="shared" si="9"/>
        <v>0</v>
      </c>
      <c r="P86" s="36" t="str">
        <f t="shared" si="11"/>
        <v>159,21</v>
      </c>
      <c r="Q86" s="37">
        <f t="shared" si="12"/>
        <v>1.5</v>
      </c>
      <c r="R86" s="37" t="str">
        <f t="shared" si="13"/>
        <v>157,71</v>
      </c>
      <c r="S86" s="43"/>
      <c r="T86" s="40"/>
      <c r="U86" s="40"/>
      <c r="V86" s="40"/>
      <c r="W86" s="40"/>
      <c r="X86" s="40"/>
      <c r="Y86" s="40"/>
      <c r="Z86" s="40"/>
    </row>
    <row r="87" spans="2:26">
      <c r="B87" s="33">
        <v>80</v>
      </c>
      <c r="C87" s="34"/>
      <c r="D87" s="34"/>
      <c r="E87" s="34"/>
      <c r="F87" t="s">
        <v>596</v>
      </c>
      <c r="G87" t="s">
        <v>597</v>
      </c>
      <c r="H87" t="s">
        <v>598</v>
      </c>
      <c r="I87" s="40"/>
      <c r="J87" s="41">
        <v>80</v>
      </c>
      <c r="K87" s="35" t="str">
        <f t="shared" si="8"/>
        <v>В70-79</v>
      </c>
      <c r="L87" s="35" t="str">
        <f t="shared" si="8"/>
        <v>159,22</v>
      </c>
      <c r="M87" s="35" t="str">
        <f t="shared" si="10"/>
        <v>86-8(70)</v>
      </c>
      <c r="N87" s="36">
        <f t="shared" si="9"/>
        <v>0</v>
      </c>
      <c r="O87" s="36">
        <f t="shared" si="9"/>
        <v>0</v>
      </c>
      <c r="P87" s="36" t="str">
        <f t="shared" si="11"/>
        <v>159,22</v>
      </c>
      <c r="Q87" s="37">
        <f t="shared" si="12"/>
        <v>1.5200000000000102</v>
      </c>
      <c r="R87" s="37" t="str">
        <f t="shared" si="13"/>
        <v>157,70</v>
      </c>
      <c r="S87" s="43"/>
      <c r="T87" s="40"/>
      <c r="U87" s="40"/>
      <c r="V87" s="40"/>
      <c r="W87" s="40"/>
      <c r="X87" s="40"/>
      <c r="Y87" s="40"/>
      <c r="Z87" s="40"/>
    </row>
    <row r="88" spans="2:26">
      <c r="B88" s="33">
        <v>81</v>
      </c>
      <c r="C88" s="34"/>
      <c r="D88" s="34"/>
      <c r="E88" s="34"/>
      <c r="F88" t="s">
        <v>599</v>
      </c>
      <c r="G88" t="s">
        <v>600</v>
      </c>
      <c r="H88" t="s">
        <v>601</v>
      </c>
      <c r="I88" s="40"/>
      <c r="J88" s="41">
        <v>81</v>
      </c>
      <c r="K88" s="35" t="str">
        <f t="shared" si="8"/>
        <v>В70-80</v>
      </c>
      <c r="L88" s="35" t="str">
        <f t="shared" si="8"/>
        <v>159,48</v>
      </c>
      <c r="M88" s="35" t="str">
        <f t="shared" si="10"/>
        <v>86-8(70)</v>
      </c>
      <c r="N88" s="36">
        <f t="shared" si="9"/>
        <v>0</v>
      </c>
      <c r="O88" s="36">
        <f t="shared" si="9"/>
        <v>0</v>
      </c>
      <c r="P88" s="36" t="str">
        <f t="shared" si="11"/>
        <v>159,48</v>
      </c>
      <c r="Q88" s="37">
        <f t="shared" si="12"/>
        <v>1.4699999999999989</v>
      </c>
      <c r="R88" s="37" t="str">
        <f t="shared" si="13"/>
        <v>158,01</v>
      </c>
      <c r="S88" s="43"/>
      <c r="T88" s="40"/>
      <c r="U88" s="40"/>
      <c r="V88" s="40"/>
      <c r="W88" s="40"/>
      <c r="X88" s="40"/>
      <c r="Y88" s="40"/>
      <c r="Z88" s="40"/>
    </row>
    <row r="89" spans="2:26">
      <c r="B89" s="33">
        <v>82</v>
      </c>
      <c r="C89" s="34"/>
      <c r="D89" s="34"/>
      <c r="E89" s="34"/>
      <c r="F89" t="s">
        <v>602</v>
      </c>
      <c r="G89" t="s">
        <v>603</v>
      </c>
      <c r="H89" t="s">
        <v>604</v>
      </c>
      <c r="I89" s="40"/>
      <c r="J89" s="41">
        <v>82</v>
      </c>
      <c r="K89" s="35" t="str">
        <f t="shared" si="8"/>
        <v>В70-81</v>
      </c>
      <c r="L89" s="35" t="str">
        <f t="shared" si="8"/>
        <v>159,54</v>
      </c>
      <c r="M89" s="35" t="str">
        <f t="shared" si="10"/>
        <v>86-8(70)</v>
      </c>
      <c r="N89" s="36">
        <f t="shared" si="9"/>
        <v>0</v>
      </c>
      <c r="O89" s="36">
        <f t="shared" si="9"/>
        <v>0</v>
      </c>
      <c r="P89" s="36" t="str">
        <f t="shared" si="11"/>
        <v>159,54</v>
      </c>
      <c r="Q89" s="37">
        <f t="shared" si="12"/>
        <v>1.7999999999999829</v>
      </c>
      <c r="R89" s="37" t="str">
        <f t="shared" si="13"/>
        <v>157,74</v>
      </c>
      <c r="S89" s="43"/>
      <c r="T89" s="40"/>
      <c r="U89" s="40"/>
      <c r="V89" s="40"/>
      <c r="W89" s="40"/>
      <c r="X89" s="40"/>
      <c r="Y89" s="40"/>
      <c r="Z89" s="40"/>
    </row>
    <row r="90" spans="2:26">
      <c r="B90" s="33">
        <v>83</v>
      </c>
      <c r="C90" s="34"/>
      <c r="D90" s="34"/>
      <c r="E90" s="34"/>
      <c r="F90" t="s">
        <v>605</v>
      </c>
      <c r="G90" t="s">
        <v>498</v>
      </c>
      <c r="H90" t="s">
        <v>606</v>
      </c>
      <c r="I90" s="40"/>
      <c r="J90" s="41">
        <v>83</v>
      </c>
      <c r="K90" s="35" t="str">
        <f t="shared" si="8"/>
        <v>В70-82</v>
      </c>
      <c r="L90" s="35" t="str">
        <f t="shared" si="8"/>
        <v>159,57</v>
      </c>
      <c r="M90" s="35" t="str">
        <f t="shared" si="10"/>
        <v>86-8(70)</v>
      </c>
      <c r="N90" s="36">
        <f t="shared" si="9"/>
        <v>0</v>
      </c>
      <c r="O90" s="36">
        <f t="shared" si="9"/>
        <v>0</v>
      </c>
      <c r="P90" s="36" t="str">
        <f t="shared" si="11"/>
        <v>159,57</v>
      </c>
      <c r="Q90" s="37">
        <f t="shared" si="12"/>
        <v>1.8100000000000023</v>
      </c>
      <c r="R90" s="37" t="str">
        <f t="shared" si="13"/>
        <v>157,76</v>
      </c>
      <c r="S90" s="43"/>
      <c r="T90" s="40"/>
      <c r="U90" s="40"/>
      <c r="V90" s="40"/>
      <c r="W90" s="40"/>
      <c r="X90" s="40"/>
      <c r="Y90" s="40"/>
      <c r="Z90" s="40"/>
    </row>
    <row r="91" spans="2:26">
      <c r="B91" s="33">
        <v>84</v>
      </c>
      <c r="C91" s="34"/>
      <c r="D91" s="34"/>
      <c r="E91" s="34"/>
      <c r="F91" t="s">
        <v>607</v>
      </c>
      <c r="G91" t="s">
        <v>608</v>
      </c>
      <c r="H91" t="s">
        <v>609</v>
      </c>
      <c r="I91" s="40"/>
      <c r="J91" s="41">
        <v>84</v>
      </c>
      <c r="K91" s="35" t="str">
        <f t="shared" si="8"/>
        <v>В70-83</v>
      </c>
      <c r="L91" s="35" t="str">
        <f t="shared" si="8"/>
        <v>159,71</v>
      </c>
      <c r="M91" s="35" t="str">
        <f t="shared" si="10"/>
        <v>86-8(70)</v>
      </c>
      <c r="N91" s="36">
        <f t="shared" si="9"/>
        <v>0</v>
      </c>
      <c r="O91" s="36">
        <f t="shared" si="9"/>
        <v>0</v>
      </c>
      <c r="P91" s="36" t="str">
        <f t="shared" si="11"/>
        <v>159,71</v>
      </c>
      <c r="Q91" s="37">
        <f t="shared" si="12"/>
        <v>1.8000000000000114</v>
      </c>
      <c r="R91" s="37" t="str">
        <f t="shared" si="13"/>
        <v>157,91</v>
      </c>
      <c r="S91" s="43"/>
      <c r="T91" s="40"/>
      <c r="U91" s="40"/>
      <c r="V91" s="40"/>
      <c r="W91" s="40"/>
      <c r="X91" s="40"/>
      <c r="Y91" s="40"/>
      <c r="Z91" s="40"/>
    </row>
    <row r="92" spans="2:26">
      <c r="B92" s="33">
        <v>85</v>
      </c>
      <c r="C92" s="34"/>
      <c r="D92" s="34"/>
      <c r="E92" s="34"/>
      <c r="F92" t="s">
        <v>610</v>
      </c>
      <c r="G92" t="s">
        <v>440</v>
      </c>
      <c r="H92" t="s">
        <v>611</v>
      </c>
      <c r="I92" s="40"/>
      <c r="J92" s="41">
        <v>85</v>
      </c>
      <c r="K92" s="35" t="str">
        <f t="shared" si="8"/>
        <v>В70-84</v>
      </c>
      <c r="L92" s="35" t="str">
        <f t="shared" si="8"/>
        <v>160,26</v>
      </c>
      <c r="M92" s="35" t="str">
        <f t="shared" si="10"/>
        <v>86-8(70)</v>
      </c>
      <c r="N92" s="36">
        <f t="shared" si="9"/>
        <v>0</v>
      </c>
      <c r="O92" s="36">
        <f t="shared" si="9"/>
        <v>0</v>
      </c>
      <c r="P92" s="36" t="str">
        <f t="shared" si="11"/>
        <v>160,26</v>
      </c>
      <c r="Q92" s="37">
        <f t="shared" si="12"/>
        <v>1.8599999999999852</v>
      </c>
      <c r="R92" s="37" t="str">
        <f t="shared" si="13"/>
        <v>158,40</v>
      </c>
      <c r="S92" s="43"/>
      <c r="T92" s="40"/>
      <c r="U92" s="40"/>
      <c r="V92" s="40"/>
      <c r="W92" s="40"/>
      <c r="X92" s="40"/>
      <c r="Y92" s="40"/>
      <c r="Z92" s="40"/>
    </row>
    <row r="93" spans="2:26">
      <c r="B93" s="33">
        <v>86</v>
      </c>
      <c r="C93" s="34"/>
      <c r="D93" s="34"/>
      <c r="E93" s="34"/>
      <c r="F93" t="s">
        <v>612</v>
      </c>
      <c r="G93" t="s">
        <v>613</v>
      </c>
      <c r="H93" t="s">
        <v>614</v>
      </c>
      <c r="I93" s="40"/>
      <c r="J93" s="41">
        <v>86</v>
      </c>
      <c r="K93" s="35" t="str">
        <f t="shared" si="8"/>
        <v>В70-85</v>
      </c>
      <c r="L93" s="35" t="str">
        <f t="shared" si="8"/>
        <v>159,01</v>
      </c>
      <c r="M93" s="35" t="str">
        <f t="shared" si="10"/>
        <v>86-8(70)</v>
      </c>
      <c r="N93" s="36">
        <f t="shared" si="9"/>
        <v>0</v>
      </c>
      <c r="O93" s="36">
        <f t="shared" si="9"/>
        <v>0</v>
      </c>
      <c r="P93" s="36" t="str">
        <f t="shared" si="11"/>
        <v>159,01</v>
      </c>
      <c r="Q93" s="37">
        <f t="shared" si="12"/>
        <v>2.0099999999999909</v>
      </c>
      <c r="R93" s="37" t="str">
        <f t="shared" si="13"/>
        <v>157,00</v>
      </c>
      <c r="S93" s="43"/>
      <c r="T93" s="40"/>
      <c r="U93" s="40"/>
      <c r="V93" s="40"/>
      <c r="W93" s="40"/>
      <c r="X93" s="40"/>
      <c r="Y93" s="40"/>
      <c r="Z93" s="40"/>
    </row>
    <row r="94" spans="2:26">
      <c r="B94" s="33">
        <v>87</v>
      </c>
      <c r="C94" s="34"/>
      <c r="D94" s="34"/>
      <c r="E94" s="34"/>
      <c r="F94" t="s">
        <v>615</v>
      </c>
      <c r="G94" t="s">
        <v>616</v>
      </c>
      <c r="H94" t="s">
        <v>617</v>
      </c>
      <c r="I94" s="40"/>
      <c r="J94" s="41">
        <v>87</v>
      </c>
      <c r="K94" s="35" t="str">
        <f t="shared" si="8"/>
        <v>В70-86</v>
      </c>
      <c r="L94" s="35" t="str">
        <f t="shared" si="8"/>
        <v>159,42</v>
      </c>
      <c r="M94" s="35" t="str">
        <f t="shared" si="10"/>
        <v>86-8(70)</v>
      </c>
      <c r="N94" s="36">
        <f t="shared" si="9"/>
        <v>0</v>
      </c>
      <c r="O94" s="36">
        <f t="shared" si="9"/>
        <v>0</v>
      </c>
      <c r="P94" s="36" t="str">
        <f t="shared" si="11"/>
        <v>159,42</v>
      </c>
      <c r="Q94" s="37">
        <f t="shared" si="12"/>
        <v>1.8499999999999943</v>
      </c>
      <c r="R94" s="37" t="str">
        <f t="shared" si="13"/>
        <v>157,57</v>
      </c>
      <c r="S94" s="43"/>
      <c r="T94" s="40"/>
      <c r="U94" s="40"/>
      <c r="V94" s="40"/>
      <c r="W94" s="40"/>
      <c r="X94" s="40"/>
      <c r="Y94" s="40"/>
      <c r="Z94" s="40"/>
    </row>
    <row r="95" spans="2:26">
      <c r="B95" s="33">
        <v>88</v>
      </c>
      <c r="C95" s="34"/>
      <c r="D95" s="34"/>
      <c r="E95" s="34"/>
      <c r="F95" t="s">
        <v>618</v>
      </c>
      <c r="G95" t="s">
        <v>619</v>
      </c>
      <c r="H95" t="s">
        <v>436</v>
      </c>
      <c r="I95" s="40"/>
      <c r="J95" s="41">
        <v>88</v>
      </c>
      <c r="K95" s="35" t="str">
        <f t="shared" si="8"/>
        <v>В70-87</v>
      </c>
      <c r="L95" s="35" t="str">
        <f t="shared" si="8"/>
        <v>160,05</v>
      </c>
      <c r="M95" s="35" t="str">
        <f t="shared" si="10"/>
        <v>86-8(70)</v>
      </c>
      <c r="N95" s="36">
        <f t="shared" si="9"/>
        <v>0</v>
      </c>
      <c r="O95" s="36">
        <f t="shared" si="9"/>
        <v>0</v>
      </c>
      <c r="P95" s="36" t="str">
        <f t="shared" si="11"/>
        <v>160,05</v>
      </c>
      <c r="Q95" s="37">
        <f t="shared" si="12"/>
        <v>1.8000000000000114</v>
      </c>
      <c r="R95" s="37" t="str">
        <f t="shared" si="13"/>
        <v>158,25</v>
      </c>
      <c r="S95" s="43"/>
      <c r="T95" s="40"/>
      <c r="U95" s="40"/>
      <c r="V95" s="40"/>
      <c r="W95" s="40"/>
      <c r="X95" s="40"/>
      <c r="Y95" s="40"/>
      <c r="Z95" s="40"/>
    </row>
    <row r="96" spans="2:26">
      <c r="B96" s="33">
        <v>89</v>
      </c>
      <c r="C96" s="34"/>
      <c r="D96" s="34"/>
      <c r="E96" s="34"/>
      <c r="F96" t="s">
        <v>620</v>
      </c>
      <c r="G96" t="s">
        <v>621</v>
      </c>
      <c r="H96" t="s">
        <v>622</v>
      </c>
      <c r="I96" s="40"/>
      <c r="J96" s="41">
        <v>89</v>
      </c>
      <c r="K96" s="35" t="str">
        <f t="shared" si="8"/>
        <v>В70-88</v>
      </c>
      <c r="L96" s="35" t="str">
        <f t="shared" si="8"/>
        <v>159,34</v>
      </c>
      <c r="M96" s="35" t="str">
        <f t="shared" si="10"/>
        <v>86-8(70)</v>
      </c>
      <c r="N96" s="36">
        <f t="shared" si="9"/>
        <v>0</v>
      </c>
      <c r="O96" s="36">
        <f t="shared" si="9"/>
        <v>0</v>
      </c>
      <c r="P96" s="36" t="str">
        <f t="shared" si="11"/>
        <v>159,34</v>
      </c>
      <c r="Q96" s="37">
        <f t="shared" si="12"/>
        <v>2.8900000000000148</v>
      </c>
      <c r="R96" s="37" t="str">
        <f t="shared" si="13"/>
        <v>156,45</v>
      </c>
      <c r="S96" s="43"/>
      <c r="T96" s="40"/>
      <c r="U96" s="40"/>
      <c r="V96" s="40"/>
      <c r="W96" s="40"/>
      <c r="X96" s="40"/>
      <c r="Y96" s="40"/>
      <c r="Z96" s="40"/>
    </row>
    <row r="97" spans="2:26">
      <c r="B97" s="33">
        <v>90</v>
      </c>
      <c r="C97" s="34"/>
      <c r="D97" s="34"/>
      <c r="E97" s="34"/>
      <c r="F97" t="s">
        <v>623</v>
      </c>
      <c r="G97" t="s">
        <v>624</v>
      </c>
      <c r="H97" t="s">
        <v>625</v>
      </c>
      <c r="I97" s="40"/>
      <c r="J97" s="41">
        <v>90</v>
      </c>
      <c r="K97" s="35" t="str">
        <f t="shared" si="8"/>
        <v>В70-89</v>
      </c>
      <c r="L97" s="35" t="str">
        <f t="shared" si="8"/>
        <v>157,93</v>
      </c>
      <c r="M97" s="35" t="str">
        <f t="shared" si="10"/>
        <v>86-8(70)</v>
      </c>
      <c r="N97" s="36">
        <f t="shared" si="9"/>
        <v>0</v>
      </c>
      <c r="O97" s="36">
        <f t="shared" si="9"/>
        <v>0</v>
      </c>
      <c r="P97" s="36" t="str">
        <f t="shared" si="11"/>
        <v>157,93</v>
      </c>
      <c r="Q97" s="37">
        <f t="shared" si="12"/>
        <v>2.7300000000000182</v>
      </c>
      <c r="R97" s="37" t="str">
        <f t="shared" si="13"/>
        <v>155,20</v>
      </c>
      <c r="S97" s="43"/>
      <c r="T97" s="40"/>
      <c r="U97" s="40"/>
      <c r="V97" s="40"/>
      <c r="W97" s="40"/>
      <c r="X97" s="40"/>
      <c r="Y97" s="40"/>
      <c r="Z97" s="40"/>
    </row>
    <row r="98" spans="2:26">
      <c r="B98" s="33">
        <v>91</v>
      </c>
      <c r="C98" s="34"/>
      <c r="D98" s="34"/>
      <c r="E98" s="34"/>
      <c r="F98" t="s">
        <v>626</v>
      </c>
      <c r="G98" t="s">
        <v>627</v>
      </c>
      <c r="H98" t="s">
        <v>628</v>
      </c>
      <c r="I98" s="40"/>
      <c r="J98" s="41">
        <v>91</v>
      </c>
      <c r="K98" s="35" t="str">
        <f t="shared" si="8"/>
        <v>В70-90</v>
      </c>
      <c r="L98" s="35" t="str">
        <f t="shared" si="8"/>
        <v>161,06</v>
      </c>
      <c r="M98" s="35" t="str">
        <f t="shared" si="10"/>
        <v>86-8(70)</v>
      </c>
      <c r="N98" s="36">
        <f t="shared" si="9"/>
        <v>0</v>
      </c>
      <c r="O98" s="36">
        <f t="shared" si="9"/>
        <v>0</v>
      </c>
      <c r="P98" s="36" t="str">
        <f t="shared" si="11"/>
        <v>161,06</v>
      </c>
      <c r="Q98" s="37">
        <f t="shared" si="12"/>
        <v>1.4499999999999886</v>
      </c>
      <c r="R98" s="37" t="str">
        <f t="shared" si="13"/>
        <v>159,61</v>
      </c>
      <c r="S98" s="43"/>
      <c r="T98" s="40"/>
      <c r="U98" s="40"/>
      <c r="V98" s="40"/>
      <c r="W98" s="40"/>
      <c r="X98" s="40"/>
      <c r="Y98" s="40"/>
      <c r="Z98" s="40"/>
    </row>
    <row r="99" spans="2:26">
      <c r="B99" s="33">
        <v>92</v>
      </c>
      <c r="C99" s="34"/>
      <c r="D99" s="34"/>
      <c r="E99" s="34"/>
      <c r="F99" t="s">
        <v>629</v>
      </c>
      <c r="G99" t="s">
        <v>630</v>
      </c>
      <c r="H99" t="s">
        <v>631</v>
      </c>
      <c r="I99" s="40"/>
      <c r="J99" s="41">
        <v>92</v>
      </c>
      <c r="K99" s="35" t="str">
        <f t="shared" si="8"/>
        <v>В70-91</v>
      </c>
      <c r="L99" s="35" t="str">
        <f t="shared" si="8"/>
        <v>161,86</v>
      </c>
      <c r="M99" s="35" t="str">
        <f t="shared" si="10"/>
        <v>86-8(70)</v>
      </c>
      <c r="N99" s="36">
        <f t="shared" si="9"/>
        <v>0</v>
      </c>
      <c r="O99" s="36">
        <f t="shared" si="9"/>
        <v>0</v>
      </c>
      <c r="P99" s="36" t="str">
        <f t="shared" si="11"/>
        <v>161,86</v>
      </c>
      <c r="Q99" s="37">
        <f t="shared" si="12"/>
        <v>1.4500000000000171</v>
      </c>
      <c r="R99" s="37" t="str">
        <f t="shared" si="13"/>
        <v>160,41</v>
      </c>
      <c r="S99" s="43"/>
      <c r="T99" s="40"/>
      <c r="U99" s="40"/>
      <c r="V99" s="40"/>
      <c r="W99" s="40"/>
      <c r="X99" s="40"/>
      <c r="Y99" s="40"/>
      <c r="Z99" s="40"/>
    </row>
    <row r="100" spans="2:26">
      <c r="B100" s="33">
        <v>93</v>
      </c>
      <c r="C100" s="34"/>
      <c r="D100" s="34"/>
      <c r="E100" s="34"/>
      <c r="F100" t="s">
        <v>632</v>
      </c>
      <c r="G100" t="s">
        <v>633</v>
      </c>
      <c r="H100" t="s">
        <v>634</v>
      </c>
      <c r="I100" s="40"/>
      <c r="J100" s="41">
        <v>93</v>
      </c>
      <c r="K100" s="35" t="str">
        <f t="shared" si="8"/>
        <v>В70-92</v>
      </c>
      <c r="L100" s="35" t="str">
        <f t="shared" si="8"/>
        <v>161,92</v>
      </c>
      <c r="M100" s="35" t="str">
        <f t="shared" si="10"/>
        <v>86-8(70)</v>
      </c>
      <c r="N100" s="36">
        <f t="shared" si="9"/>
        <v>0</v>
      </c>
      <c r="O100" s="36">
        <f t="shared" si="9"/>
        <v>0</v>
      </c>
      <c r="P100" s="36" t="str">
        <f t="shared" si="11"/>
        <v>161,92</v>
      </c>
      <c r="Q100" s="37">
        <f t="shared" si="12"/>
        <v>1.5199999999999818</v>
      </c>
      <c r="R100" s="37" t="str">
        <f t="shared" si="13"/>
        <v>160,40</v>
      </c>
      <c r="S100" s="43"/>
      <c r="T100" s="40"/>
      <c r="U100" s="40"/>
      <c r="V100" s="40"/>
      <c r="W100" s="40"/>
      <c r="X100" s="40"/>
      <c r="Y100" s="40"/>
      <c r="Z100" s="40"/>
    </row>
    <row r="101" spans="2:26">
      <c r="B101" s="33">
        <v>94</v>
      </c>
      <c r="C101" s="34"/>
      <c r="D101" s="34"/>
      <c r="E101" s="34"/>
      <c r="F101" t="s">
        <v>635</v>
      </c>
      <c r="G101" t="s">
        <v>555</v>
      </c>
      <c r="H101" t="s">
        <v>582</v>
      </c>
      <c r="I101" s="40"/>
      <c r="J101" s="41">
        <v>94</v>
      </c>
      <c r="K101" s="35" t="str">
        <f t="shared" si="8"/>
        <v>В70-93</v>
      </c>
      <c r="L101" s="35" t="str">
        <f t="shared" si="8"/>
        <v>156,92</v>
      </c>
      <c r="M101" s="35" t="str">
        <f t="shared" si="10"/>
        <v>86-8(70)</v>
      </c>
      <c r="N101" s="36">
        <f t="shared" si="9"/>
        <v>0</v>
      </c>
      <c r="O101" s="36">
        <f t="shared" si="9"/>
        <v>0</v>
      </c>
      <c r="P101" s="36" t="str">
        <f t="shared" si="11"/>
        <v>156,92</v>
      </c>
      <c r="Q101" s="37">
        <f t="shared" si="12"/>
        <v>2.6699999999999875</v>
      </c>
      <c r="R101" s="37" t="str">
        <f t="shared" si="13"/>
        <v>154,25</v>
      </c>
      <c r="S101" s="43"/>
      <c r="T101" s="40"/>
      <c r="U101" s="40"/>
      <c r="V101" s="40"/>
      <c r="W101" s="40"/>
      <c r="X101" s="40"/>
      <c r="Y101" s="40"/>
      <c r="Z101" s="40"/>
    </row>
    <row r="102" spans="2:26">
      <c r="B102" s="33">
        <v>95</v>
      </c>
      <c r="C102" s="34"/>
      <c r="D102" s="34"/>
      <c r="E102" s="34"/>
      <c r="F102" t="s">
        <v>636</v>
      </c>
      <c r="G102" t="s">
        <v>424</v>
      </c>
      <c r="H102" t="s">
        <v>637</v>
      </c>
      <c r="I102" s="40"/>
      <c r="J102" s="41">
        <v>95</v>
      </c>
      <c r="K102" s="35" t="str">
        <f t="shared" si="8"/>
        <v>В70-94</v>
      </c>
      <c r="L102" s="35" t="str">
        <f t="shared" si="8"/>
        <v>158,46</v>
      </c>
      <c r="M102" s="35" t="str">
        <f t="shared" si="10"/>
        <v>86-8(70)</v>
      </c>
      <c r="N102" s="36">
        <f t="shared" si="9"/>
        <v>0</v>
      </c>
      <c r="O102" s="36">
        <f t="shared" si="9"/>
        <v>0</v>
      </c>
      <c r="P102" s="36" t="str">
        <f t="shared" si="11"/>
        <v>158,46</v>
      </c>
      <c r="Q102" s="37">
        <f t="shared" si="12"/>
        <v>2.2199999999999989</v>
      </c>
      <c r="R102" s="37" t="str">
        <f t="shared" si="13"/>
        <v>156,24</v>
      </c>
      <c r="S102" s="43"/>
      <c r="T102" s="40"/>
      <c r="U102" s="40"/>
      <c r="V102" s="40"/>
      <c r="W102" s="40"/>
      <c r="X102" s="40"/>
      <c r="Y102" s="40"/>
      <c r="Z102" s="40"/>
    </row>
    <row r="103" spans="2:26">
      <c r="B103" s="33">
        <v>96</v>
      </c>
      <c r="C103" s="34"/>
      <c r="D103" s="34"/>
      <c r="E103" s="34"/>
      <c r="F103" t="s">
        <v>638</v>
      </c>
      <c r="G103" t="s">
        <v>639</v>
      </c>
      <c r="H103" t="s">
        <v>640</v>
      </c>
      <c r="I103" s="40"/>
      <c r="J103" s="41">
        <v>96</v>
      </c>
      <c r="K103" s="35" t="str">
        <f t="shared" si="8"/>
        <v>В70-95</v>
      </c>
      <c r="L103" s="35" t="str">
        <f t="shared" si="8"/>
        <v>156,42</v>
      </c>
      <c r="M103" s="35" t="str">
        <f t="shared" si="10"/>
        <v>86-8(70)</v>
      </c>
      <c r="N103" s="36">
        <f t="shared" si="9"/>
        <v>0</v>
      </c>
      <c r="O103" s="36">
        <f t="shared" si="9"/>
        <v>0</v>
      </c>
      <c r="P103" s="36" t="str">
        <f t="shared" si="11"/>
        <v>156,42</v>
      </c>
      <c r="Q103" s="37">
        <f t="shared" si="12"/>
        <v>1.6599999999999966</v>
      </c>
      <c r="R103" s="37" t="str">
        <f t="shared" si="13"/>
        <v>154,76</v>
      </c>
      <c r="S103" s="43"/>
      <c r="T103" s="40"/>
      <c r="U103" s="40"/>
      <c r="V103" s="40"/>
      <c r="W103" s="40"/>
      <c r="X103" s="40"/>
      <c r="Y103" s="40"/>
      <c r="Z103" s="40"/>
    </row>
    <row r="104" spans="2:26">
      <c r="B104" s="33">
        <v>97</v>
      </c>
      <c r="C104" s="34"/>
      <c r="D104" s="34"/>
      <c r="E104" s="34"/>
      <c r="F104" t="s">
        <v>641</v>
      </c>
      <c r="G104" t="s">
        <v>642</v>
      </c>
      <c r="H104" t="s">
        <v>643</v>
      </c>
      <c r="I104" s="40"/>
      <c r="J104" s="41">
        <v>97</v>
      </c>
      <c r="K104" s="35" t="str">
        <f t="shared" si="8"/>
        <v>В70-96</v>
      </c>
      <c r="L104" s="35" t="str">
        <f t="shared" si="8"/>
        <v>156,08</v>
      </c>
      <c r="M104" s="35" t="str">
        <f t="shared" si="10"/>
        <v>86-8(70)</v>
      </c>
      <c r="N104" s="36">
        <f t="shared" si="9"/>
        <v>0</v>
      </c>
      <c r="O104" s="36">
        <f t="shared" si="9"/>
        <v>0</v>
      </c>
      <c r="P104" s="36" t="str">
        <f t="shared" si="11"/>
        <v>156,08</v>
      </c>
      <c r="Q104" s="37">
        <f t="shared" si="12"/>
        <v>1.8000000000000114</v>
      </c>
      <c r="R104" s="37" t="str">
        <f t="shared" si="13"/>
        <v>154,28</v>
      </c>
      <c r="S104" s="43"/>
      <c r="T104" s="40"/>
      <c r="U104" s="40"/>
      <c r="V104" s="40"/>
      <c r="W104" s="40"/>
      <c r="X104" s="40"/>
      <c r="Y104" s="40"/>
      <c r="Z104" s="40"/>
    </row>
    <row r="105" spans="2:26">
      <c r="B105" s="33">
        <v>98</v>
      </c>
      <c r="C105" s="34"/>
      <c r="D105" s="34"/>
      <c r="E105" s="34"/>
      <c r="F105" t="s">
        <v>644</v>
      </c>
      <c r="G105" t="s">
        <v>645</v>
      </c>
      <c r="H105" t="s">
        <v>646</v>
      </c>
      <c r="I105" s="40"/>
      <c r="J105" s="41">
        <v>98</v>
      </c>
      <c r="K105" s="35" t="str">
        <f t="shared" si="8"/>
        <v>В70-97</v>
      </c>
      <c r="L105" s="35" t="str">
        <f t="shared" si="8"/>
        <v>155,28</v>
      </c>
      <c r="M105" s="35" t="str">
        <f t="shared" si="10"/>
        <v>86-8(70)</v>
      </c>
      <c r="N105" s="36">
        <f t="shared" si="9"/>
        <v>0</v>
      </c>
      <c r="O105" s="36">
        <f t="shared" si="9"/>
        <v>0</v>
      </c>
      <c r="P105" s="36" t="str">
        <f t="shared" si="11"/>
        <v>155,28</v>
      </c>
      <c r="Q105" s="37">
        <f t="shared" si="12"/>
        <v>1.9199999999999875</v>
      </c>
      <c r="R105" s="37" t="str">
        <f t="shared" si="13"/>
        <v>153,36</v>
      </c>
      <c r="S105" s="43"/>
      <c r="T105" s="40"/>
      <c r="U105" s="40"/>
      <c r="V105" s="40"/>
      <c r="W105" s="40"/>
      <c r="X105" s="40"/>
      <c r="Y105" s="40"/>
      <c r="Z105" s="40"/>
    </row>
    <row r="106" spans="2:26">
      <c r="B106" s="33">
        <v>99</v>
      </c>
      <c r="C106" s="34"/>
      <c r="D106" s="34"/>
      <c r="E106" s="34"/>
      <c r="F106" t="s">
        <v>647</v>
      </c>
      <c r="G106" t="s">
        <v>648</v>
      </c>
      <c r="H106" t="s">
        <v>646</v>
      </c>
      <c r="I106" s="40"/>
      <c r="J106" s="41">
        <v>99</v>
      </c>
      <c r="K106" s="35" t="str">
        <f t="shared" si="8"/>
        <v>В70-98</v>
      </c>
      <c r="L106" s="35" t="str">
        <f t="shared" si="8"/>
        <v>154,92</v>
      </c>
      <c r="M106" s="35" t="str">
        <f t="shared" si="10"/>
        <v>86-8(70)</v>
      </c>
      <c r="N106" s="36">
        <f t="shared" si="9"/>
        <v>0</v>
      </c>
      <c r="O106" s="36">
        <f t="shared" si="9"/>
        <v>0</v>
      </c>
      <c r="P106" s="36" t="str">
        <f t="shared" si="11"/>
        <v>154,92</v>
      </c>
      <c r="Q106" s="37">
        <f t="shared" si="12"/>
        <v>1.5599999999999739</v>
      </c>
      <c r="R106" s="37" t="str">
        <f t="shared" si="13"/>
        <v>153,36</v>
      </c>
      <c r="S106" s="43"/>
      <c r="T106" s="40"/>
      <c r="U106" s="40"/>
      <c r="V106" s="40"/>
      <c r="W106" s="40"/>
      <c r="X106" s="40"/>
      <c r="Y106" s="40"/>
      <c r="Z106" s="40"/>
    </row>
    <row r="107" spans="2:26">
      <c r="B107" s="33">
        <v>100</v>
      </c>
      <c r="C107" s="34"/>
      <c r="D107" s="34"/>
      <c r="E107" s="34"/>
      <c r="F107" t="s">
        <v>649</v>
      </c>
      <c r="G107" t="s">
        <v>643</v>
      </c>
      <c r="H107" t="s">
        <v>650</v>
      </c>
      <c r="I107" s="40"/>
      <c r="J107" s="41">
        <v>100</v>
      </c>
      <c r="K107" s="35" t="str">
        <f t="shared" si="8"/>
        <v>В70-99</v>
      </c>
      <c r="L107" s="35" t="str">
        <f t="shared" si="8"/>
        <v>154,28</v>
      </c>
      <c r="M107" s="35" t="str">
        <f t="shared" si="10"/>
        <v>86-8(70)</v>
      </c>
      <c r="N107" s="36">
        <f t="shared" si="9"/>
        <v>0</v>
      </c>
      <c r="O107" s="36">
        <f t="shared" si="9"/>
        <v>0</v>
      </c>
      <c r="P107" s="36" t="str">
        <f t="shared" si="11"/>
        <v>154,28</v>
      </c>
      <c r="Q107" s="37">
        <f t="shared" si="12"/>
        <v>1.8000000000000114</v>
      </c>
      <c r="R107" s="37" t="str">
        <f t="shared" si="13"/>
        <v>152,48</v>
      </c>
      <c r="S107" s="43"/>
      <c r="T107" s="40"/>
      <c r="U107" s="40"/>
      <c r="V107" s="40"/>
      <c r="W107" s="40"/>
      <c r="X107" s="40"/>
      <c r="Y107" s="40"/>
      <c r="Z107" s="40"/>
    </row>
    <row r="108" spans="2:26">
      <c r="B108" s="33">
        <v>101</v>
      </c>
      <c r="C108" s="34"/>
      <c r="D108" s="34"/>
      <c r="E108" s="34"/>
      <c r="F108" t="s">
        <v>651</v>
      </c>
      <c r="G108" t="s">
        <v>652</v>
      </c>
      <c r="H108" t="s">
        <v>653</v>
      </c>
      <c r="I108" s="40"/>
      <c r="J108" s="41">
        <v>101</v>
      </c>
      <c r="K108" s="35" t="str">
        <f t="shared" si="8"/>
        <v>В70-100</v>
      </c>
      <c r="L108" s="35" t="str">
        <f t="shared" si="8"/>
        <v>162,85</v>
      </c>
      <c r="M108" s="35" t="str">
        <f t="shared" si="10"/>
        <v>86-8(70)</v>
      </c>
      <c r="N108" s="36">
        <f t="shared" si="9"/>
        <v>0</v>
      </c>
      <c r="O108" s="36">
        <f t="shared" si="9"/>
        <v>0</v>
      </c>
      <c r="P108" s="36" t="str">
        <f t="shared" si="11"/>
        <v>162,85</v>
      </c>
      <c r="Q108" s="37">
        <f t="shared" si="12"/>
        <v>1.5499999999999829</v>
      </c>
      <c r="R108" s="37" t="str">
        <f t="shared" si="13"/>
        <v>161,30</v>
      </c>
      <c r="S108" s="43"/>
      <c r="T108" s="40"/>
      <c r="U108" s="40"/>
      <c r="V108" s="40"/>
      <c r="W108" s="40"/>
      <c r="X108" s="40"/>
      <c r="Y108" s="40"/>
      <c r="Z108" s="40"/>
    </row>
    <row r="109" spans="2:26">
      <c r="B109" s="33">
        <v>102</v>
      </c>
      <c r="C109" s="34"/>
      <c r="D109" s="34"/>
      <c r="E109" s="34"/>
      <c r="F109" t="s">
        <v>651</v>
      </c>
      <c r="G109" t="s">
        <v>654</v>
      </c>
      <c r="H109" t="s">
        <v>655</v>
      </c>
      <c r="I109" s="40"/>
      <c r="J109" s="41">
        <v>102</v>
      </c>
      <c r="K109" s="35" t="str">
        <f t="shared" si="8"/>
        <v>В70-100</v>
      </c>
      <c r="L109" s="35" t="str">
        <f t="shared" si="8"/>
        <v>151,87</v>
      </c>
      <c r="M109" s="35" t="str">
        <f t="shared" si="10"/>
        <v>86-8(70)</v>
      </c>
      <c r="N109" s="36">
        <f t="shared" si="9"/>
        <v>0</v>
      </c>
      <c r="O109" s="36">
        <f t="shared" si="9"/>
        <v>0</v>
      </c>
      <c r="P109" s="36" t="str">
        <f t="shared" si="11"/>
        <v>151,87</v>
      </c>
      <c r="Q109" s="37">
        <f t="shared" si="12"/>
        <v>1.7800000000000011</v>
      </c>
      <c r="R109" s="37" t="str">
        <f t="shared" si="13"/>
        <v>150,09</v>
      </c>
      <c r="S109" s="43"/>
      <c r="T109" s="40"/>
      <c r="U109" s="40"/>
      <c r="V109" s="40"/>
      <c r="W109" s="40"/>
      <c r="X109" s="40"/>
      <c r="Y109" s="40"/>
      <c r="Z109" s="40"/>
    </row>
    <row r="110" spans="2:26">
      <c r="B110" s="33">
        <v>103</v>
      </c>
      <c r="C110" s="34"/>
      <c r="D110" s="34"/>
      <c r="E110" s="34"/>
      <c r="F110" t="s">
        <v>656</v>
      </c>
      <c r="G110" t="s">
        <v>539</v>
      </c>
      <c r="H110" t="s">
        <v>657</v>
      </c>
      <c r="I110" s="40"/>
      <c r="J110" s="41">
        <v>103</v>
      </c>
      <c r="K110" s="35" t="str">
        <f t="shared" si="8"/>
        <v>В70-101</v>
      </c>
      <c r="L110" s="35" t="str">
        <f t="shared" si="8"/>
        <v>160,44</v>
      </c>
      <c r="M110" s="35" t="str">
        <f t="shared" si="10"/>
        <v>86-8(70)</v>
      </c>
      <c r="N110" s="36">
        <f t="shared" si="9"/>
        <v>0</v>
      </c>
      <c r="O110" s="36">
        <f t="shared" si="9"/>
        <v>0</v>
      </c>
      <c r="P110" s="36" t="str">
        <f t="shared" si="11"/>
        <v>160,44</v>
      </c>
      <c r="Q110" s="37">
        <f t="shared" si="12"/>
        <v>1.5500000000000114</v>
      </c>
      <c r="R110" s="37" t="str">
        <f t="shared" si="13"/>
        <v>158,89</v>
      </c>
      <c r="S110" s="43"/>
      <c r="T110" s="40"/>
      <c r="U110" s="40"/>
      <c r="V110" s="40"/>
      <c r="W110" s="40"/>
      <c r="X110" s="40"/>
      <c r="Y110" s="40"/>
      <c r="Z110" s="40"/>
    </row>
    <row r="111" spans="2:26">
      <c r="B111" s="33">
        <v>104</v>
      </c>
      <c r="C111" s="34"/>
      <c r="D111" s="34"/>
      <c r="E111" s="34"/>
      <c r="F111" t="s">
        <v>658</v>
      </c>
      <c r="G111" t="s">
        <v>659</v>
      </c>
      <c r="H111" t="s">
        <v>660</v>
      </c>
      <c r="I111" s="40"/>
      <c r="J111" s="41">
        <v>104</v>
      </c>
      <c r="K111" s="35" t="str">
        <f t="shared" si="8"/>
        <v>В70-102</v>
      </c>
      <c r="L111" s="35" t="str">
        <f t="shared" si="8"/>
        <v>156,02</v>
      </c>
      <c r="M111" s="35" t="str">
        <f t="shared" si="10"/>
        <v>86-8(70)</v>
      </c>
      <c r="N111" s="36">
        <f t="shared" si="9"/>
        <v>0</v>
      </c>
      <c r="O111" s="36">
        <f t="shared" si="9"/>
        <v>0</v>
      </c>
      <c r="P111" s="36" t="str">
        <f t="shared" si="11"/>
        <v>156,02</v>
      </c>
      <c r="Q111" s="37">
        <f t="shared" si="12"/>
        <v>1.8000000000000114</v>
      </c>
      <c r="R111" s="37" t="str">
        <f t="shared" si="13"/>
        <v>154,22</v>
      </c>
      <c r="S111" s="43"/>
      <c r="T111" s="40"/>
      <c r="U111" s="40"/>
      <c r="V111" s="40"/>
      <c r="W111" s="40"/>
      <c r="X111" s="40"/>
      <c r="Y111" s="40"/>
      <c r="Z111" s="40"/>
    </row>
    <row r="112" spans="2:26">
      <c r="B112" s="33">
        <v>105</v>
      </c>
      <c r="C112" s="34"/>
      <c r="D112" s="34"/>
      <c r="E112" s="34"/>
      <c r="F112" t="s">
        <v>661</v>
      </c>
      <c r="G112" t="s">
        <v>539</v>
      </c>
      <c r="H112" t="s">
        <v>662</v>
      </c>
      <c r="I112" s="40"/>
      <c r="J112" s="41">
        <v>105</v>
      </c>
      <c r="K112" s="35" t="str">
        <f t="shared" si="8"/>
        <v>В70-103</v>
      </c>
      <c r="L112" s="35" t="str">
        <f t="shared" si="8"/>
        <v>160,44</v>
      </c>
      <c r="M112" s="35" t="str">
        <f t="shared" si="10"/>
        <v>86-8(70)</v>
      </c>
      <c r="N112" s="36">
        <f t="shared" si="9"/>
        <v>0</v>
      </c>
      <c r="O112" s="36">
        <f t="shared" si="9"/>
        <v>0</v>
      </c>
      <c r="P112" s="36" t="str">
        <f t="shared" si="11"/>
        <v>160,44</v>
      </c>
      <c r="Q112" s="37">
        <f t="shared" si="12"/>
        <v>1.4000000000000057</v>
      </c>
      <c r="R112" s="37" t="str">
        <f t="shared" si="13"/>
        <v>159,04</v>
      </c>
      <c r="S112" s="43"/>
      <c r="T112" s="40"/>
      <c r="U112" s="40"/>
      <c r="V112" s="40"/>
      <c r="W112" s="40"/>
      <c r="X112" s="40"/>
      <c r="Y112" s="40"/>
      <c r="Z112" s="40"/>
    </row>
    <row r="113" spans="2:26">
      <c r="B113" s="33">
        <v>106</v>
      </c>
      <c r="C113" s="34"/>
      <c r="D113" s="34"/>
      <c r="E113" s="34"/>
      <c r="F113" t="s">
        <v>663</v>
      </c>
      <c r="G113" t="s">
        <v>664</v>
      </c>
      <c r="H113" t="s">
        <v>665</v>
      </c>
      <c r="I113" s="40"/>
      <c r="J113" s="41">
        <v>106</v>
      </c>
      <c r="K113" s="35" t="str">
        <f t="shared" si="8"/>
        <v>В70-104</v>
      </c>
      <c r="L113" s="35" t="str">
        <f t="shared" si="8"/>
        <v>157,85</v>
      </c>
      <c r="M113" s="35" t="str">
        <f t="shared" si="10"/>
        <v>86-8(70)</v>
      </c>
      <c r="N113" s="36">
        <f t="shared" si="9"/>
        <v>0</v>
      </c>
      <c r="O113" s="36">
        <f t="shared" si="9"/>
        <v>0</v>
      </c>
      <c r="P113" s="36" t="str">
        <f t="shared" si="11"/>
        <v>157,85</v>
      </c>
      <c r="Q113" s="37">
        <f t="shared" si="12"/>
        <v>2.3700000000000045</v>
      </c>
      <c r="R113" s="37" t="str">
        <f t="shared" si="13"/>
        <v>155,48</v>
      </c>
      <c r="S113" s="43"/>
      <c r="T113" s="40"/>
      <c r="U113" s="40"/>
      <c r="V113" s="40"/>
      <c r="W113" s="40"/>
      <c r="X113" s="40"/>
      <c r="Y113" s="40"/>
      <c r="Z113" s="40"/>
    </row>
    <row r="114" spans="2:26">
      <c r="B114" s="33">
        <v>107</v>
      </c>
      <c r="C114" s="34"/>
      <c r="D114" s="34"/>
      <c r="E114" s="34"/>
      <c r="F114" t="s">
        <v>666</v>
      </c>
      <c r="G114" t="s">
        <v>667</v>
      </c>
      <c r="H114" t="s">
        <v>668</v>
      </c>
      <c r="I114" s="40"/>
      <c r="J114" s="41">
        <v>107</v>
      </c>
      <c r="K114" s="35" t="str">
        <f t="shared" si="8"/>
        <v>В70-105</v>
      </c>
      <c r="L114" s="35" t="str">
        <f t="shared" si="8"/>
        <v>157,68</v>
      </c>
      <c r="M114" s="35" t="str">
        <f t="shared" si="10"/>
        <v>86-8(70)</v>
      </c>
      <c r="N114" s="36">
        <f t="shared" si="9"/>
        <v>0</v>
      </c>
      <c r="O114" s="36">
        <f t="shared" si="9"/>
        <v>0</v>
      </c>
      <c r="P114" s="36" t="str">
        <f t="shared" si="11"/>
        <v>157,68</v>
      </c>
      <c r="Q114" s="37">
        <f t="shared" si="12"/>
        <v>1.6100000000000136</v>
      </c>
      <c r="R114" s="37" t="str">
        <f t="shared" si="13"/>
        <v>156,07</v>
      </c>
      <c r="S114" s="43"/>
      <c r="T114" s="40"/>
      <c r="U114" s="40"/>
      <c r="V114" s="40"/>
      <c r="W114" s="40"/>
      <c r="X114" s="40"/>
      <c r="Y114" s="40"/>
      <c r="Z114" s="40"/>
    </row>
    <row r="115" spans="2:26">
      <c r="B115" s="33">
        <v>108</v>
      </c>
      <c r="C115" s="34"/>
      <c r="D115" s="34"/>
      <c r="E115" s="34"/>
      <c r="F115" t="s">
        <v>669</v>
      </c>
      <c r="G115" t="s">
        <v>670</v>
      </c>
      <c r="H115" t="s">
        <v>671</v>
      </c>
      <c r="I115" s="40"/>
      <c r="J115" s="41">
        <v>108</v>
      </c>
      <c r="K115" s="35" t="str">
        <f t="shared" si="8"/>
        <v>В70-106</v>
      </c>
      <c r="L115" s="35" t="str">
        <f t="shared" si="8"/>
        <v>157,87</v>
      </c>
      <c r="M115" s="35" t="str">
        <f t="shared" si="10"/>
        <v>86-8(70)</v>
      </c>
      <c r="N115" s="36">
        <f t="shared" si="9"/>
        <v>0</v>
      </c>
      <c r="O115" s="36">
        <f t="shared" si="9"/>
        <v>0</v>
      </c>
      <c r="P115" s="36" t="str">
        <f t="shared" si="11"/>
        <v>157,87</v>
      </c>
      <c r="Q115" s="37">
        <f t="shared" si="12"/>
        <v>2.9300000000000068</v>
      </c>
      <c r="R115" s="37" t="str">
        <f t="shared" si="13"/>
        <v>154,94</v>
      </c>
      <c r="S115" s="43"/>
      <c r="T115" s="40"/>
      <c r="U115" s="40"/>
      <c r="V115" s="40"/>
      <c r="W115" s="40"/>
      <c r="X115" s="40"/>
      <c r="Y115" s="40"/>
      <c r="Z115" s="40"/>
    </row>
    <row r="116" spans="2:26">
      <c r="B116" s="33">
        <v>109</v>
      </c>
      <c r="C116" s="34"/>
      <c r="D116" s="34"/>
      <c r="E116" s="34"/>
      <c r="F116" t="s">
        <v>672</v>
      </c>
      <c r="G116" t="s">
        <v>673</v>
      </c>
      <c r="H116" t="s">
        <v>674</v>
      </c>
      <c r="I116" s="40"/>
      <c r="J116" s="41">
        <v>109</v>
      </c>
      <c r="K116" s="35" t="str">
        <f t="shared" si="8"/>
        <v>В70-107</v>
      </c>
      <c r="L116" s="35" t="str">
        <f t="shared" si="8"/>
        <v>158,21</v>
      </c>
      <c r="M116" s="35" t="str">
        <f t="shared" si="10"/>
        <v>86-8(70)</v>
      </c>
      <c r="N116" s="36">
        <f t="shared" si="9"/>
        <v>0</v>
      </c>
      <c r="O116" s="36">
        <f t="shared" si="9"/>
        <v>0</v>
      </c>
      <c r="P116" s="36" t="str">
        <f t="shared" si="11"/>
        <v>158,21</v>
      </c>
      <c r="Q116" s="37">
        <f t="shared" si="12"/>
        <v>1.8400000000000034</v>
      </c>
      <c r="R116" s="37" t="str">
        <f t="shared" si="13"/>
        <v>156,37</v>
      </c>
      <c r="S116" s="43"/>
      <c r="T116" s="40"/>
      <c r="U116" s="40"/>
      <c r="V116" s="40"/>
      <c r="W116" s="40"/>
      <c r="X116" s="40"/>
      <c r="Y116" s="40"/>
      <c r="Z116" s="40"/>
    </row>
    <row r="117" spans="2:26">
      <c r="B117" s="33">
        <v>110</v>
      </c>
      <c r="C117" s="34"/>
      <c r="D117" s="34"/>
      <c r="E117" s="34"/>
      <c r="F117" t="s">
        <v>675</v>
      </c>
      <c r="G117" t="s">
        <v>676</v>
      </c>
      <c r="H117" t="s">
        <v>677</v>
      </c>
      <c r="I117" s="40"/>
      <c r="J117" s="41">
        <v>110</v>
      </c>
      <c r="K117" s="35" t="str">
        <f t="shared" si="8"/>
        <v>В70-108</v>
      </c>
      <c r="L117" s="35" t="str">
        <f t="shared" si="8"/>
        <v>158,39</v>
      </c>
      <c r="M117" s="35" t="str">
        <f t="shared" si="10"/>
        <v>86-8(70)</v>
      </c>
      <c r="N117" s="36">
        <f t="shared" si="9"/>
        <v>0</v>
      </c>
      <c r="O117" s="36">
        <f t="shared" si="9"/>
        <v>0</v>
      </c>
      <c r="P117" s="36" t="str">
        <f t="shared" si="11"/>
        <v>158,39</v>
      </c>
      <c r="Q117" s="37">
        <f t="shared" si="12"/>
        <v>2.0299999999999727</v>
      </c>
      <c r="R117" s="37" t="str">
        <f t="shared" si="13"/>
        <v>156,36</v>
      </c>
      <c r="S117" s="43"/>
      <c r="T117" s="40"/>
      <c r="U117" s="40"/>
      <c r="V117" s="40"/>
      <c r="W117" s="40"/>
      <c r="X117" s="40"/>
      <c r="Y117" s="40"/>
      <c r="Z117" s="40"/>
    </row>
    <row r="118" spans="2:26">
      <c r="B118" s="33">
        <v>111</v>
      </c>
      <c r="C118" s="34"/>
      <c r="D118" s="34"/>
      <c r="E118" s="34"/>
      <c r="F118" t="s">
        <v>678</v>
      </c>
      <c r="G118" t="s">
        <v>423</v>
      </c>
      <c r="H118" t="s">
        <v>679</v>
      </c>
      <c r="I118" s="40"/>
      <c r="J118" s="41">
        <v>111</v>
      </c>
      <c r="K118" s="35" t="str">
        <f t="shared" si="8"/>
        <v>В70-109</v>
      </c>
      <c r="L118" s="35" t="str">
        <f t="shared" si="8"/>
        <v>159,74</v>
      </c>
      <c r="M118" s="35" t="str">
        <f t="shared" si="10"/>
        <v>86-8(70)</v>
      </c>
      <c r="N118" s="36">
        <f t="shared" si="9"/>
        <v>0</v>
      </c>
      <c r="O118" s="36">
        <f t="shared" si="9"/>
        <v>0</v>
      </c>
      <c r="P118" s="36" t="str">
        <f t="shared" si="11"/>
        <v>159,74</v>
      </c>
      <c r="Q118" s="37">
        <f t="shared" si="12"/>
        <v>2.1000000000000227</v>
      </c>
      <c r="R118" s="37" t="str">
        <f t="shared" si="13"/>
        <v>157,64</v>
      </c>
      <c r="S118" s="43"/>
      <c r="T118" s="40"/>
      <c r="U118" s="40"/>
      <c r="V118" s="40"/>
      <c r="W118" s="40"/>
      <c r="X118" s="40"/>
      <c r="Y118" s="40"/>
      <c r="Z118" s="40"/>
    </row>
    <row r="119" spans="2:26">
      <c r="B119" s="33">
        <v>112</v>
      </c>
      <c r="C119" s="34"/>
      <c r="D119" s="34"/>
      <c r="E119" s="34"/>
      <c r="F119" t="s">
        <v>680</v>
      </c>
      <c r="G119" t="s">
        <v>514</v>
      </c>
      <c r="H119" t="s">
        <v>681</v>
      </c>
      <c r="I119" s="40"/>
      <c r="J119" s="41">
        <v>112</v>
      </c>
      <c r="K119" s="35" t="str">
        <f t="shared" si="8"/>
        <v>В70-110</v>
      </c>
      <c r="L119" s="35" t="str">
        <f t="shared" si="8"/>
        <v>159,43</v>
      </c>
      <c r="M119" s="35" t="str">
        <f t="shared" si="10"/>
        <v>86-8(70)</v>
      </c>
      <c r="N119" s="36">
        <f t="shared" si="9"/>
        <v>0</v>
      </c>
      <c r="O119" s="36">
        <f t="shared" si="9"/>
        <v>0</v>
      </c>
      <c r="P119" s="36" t="str">
        <f t="shared" si="11"/>
        <v>159,43</v>
      </c>
      <c r="Q119" s="37">
        <f t="shared" si="12"/>
        <v>2.1299999999999955</v>
      </c>
      <c r="R119" s="37" t="str">
        <f t="shared" si="13"/>
        <v>157,30</v>
      </c>
      <c r="S119" s="43"/>
      <c r="T119" s="40"/>
      <c r="U119" s="40"/>
      <c r="V119" s="40"/>
      <c r="W119" s="40"/>
      <c r="X119" s="40"/>
      <c r="Y119" s="40"/>
      <c r="Z119" s="40"/>
    </row>
    <row r="120" spans="2:26">
      <c r="B120" s="33">
        <v>113</v>
      </c>
      <c r="C120" s="34"/>
      <c r="D120" s="34"/>
      <c r="E120" s="34"/>
      <c r="F120" t="s">
        <v>682</v>
      </c>
      <c r="G120" t="s">
        <v>592</v>
      </c>
      <c r="H120" t="s">
        <v>683</v>
      </c>
      <c r="I120" s="40"/>
      <c r="J120" s="41">
        <v>113</v>
      </c>
      <c r="K120" s="35" t="str">
        <f t="shared" si="8"/>
        <v>В70-111</v>
      </c>
      <c r="L120" s="35" t="str">
        <f t="shared" si="8"/>
        <v>159,27</v>
      </c>
      <c r="M120" s="35" t="str">
        <f t="shared" si="10"/>
        <v>86-8(70)</v>
      </c>
      <c r="N120" s="36">
        <f t="shared" si="9"/>
        <v>0</v>
      </c>
      <c r="O120" s="36">
        <f t="shared" si="9"/>
        <v>0</v>
      </c>
      <c r="P120" s="36" t="str">
        <f t="shared" si="11"/>
        <v>159,27</v>
      </c>
      <c r="Q120" s="37">
        <f t="shared" si="12"/>
        <v>1.4699999999999989</v>
      </c>
      <c r="R120" s="37" t="str">
        <f t="shared" si="13"/>
        <v>157,80</v>
      </c>
      <c r="S120" s="43"/>
      <c r="T120" s="40"/>
      <c r="U120" s="40"/>
      <c r="V120" s="40"/>
      <c r="W120" s="40"/>
      <c r="X120" s="40"/>
      <c r="Y120" s="40"/>
      <c r="Z120" s="40"/>
    </row>
    <row r="121" spans="2:26">
      <c r="B121" s="33">
        <v>114</v>
      </c>
      <c r="C121" s="34"/>
      <c r="D121" s="34"/>
      <c r="E121" s="34"/>
      <c r="F121" t="s">
        <v>684</v>
      </c>
      <c r="G121" t="s">
        <v>685</v>
      </c>
      <c r="H121" t="s">
        <v>686</v>
      </c>
      <c r="I121" s="40"/>
      <c r="J121" s="41">
        <v>114</v>
      </c>
      <c r="K121" s="35" t="str">
        <f t="shared" si="8"/>
        <v>В70-112</v>
      </c>
      <c r="L121" s="35" t="str">
        <f t="shared" si="8"/>
        <v>159,40</v>
      </c>
      <c r="M121" s="35" t="str">
        <f t="shared" si="10"/>
        <v>86-8(70)</v>
      </c>
      <c r="N121" s="36">
        <f t="shared" si="9"/>
        <v>0</v>
      </c>
      <c r="O121" s="36">
        <f t="shared" si="9"/>
        <v>0</v>
      </c>
      <c r="P121" s="36" t="str">
        <f t="shared" si="11"/>
        <v>159,40</v>
      </c>
      <c r="Q121" s="37">
        <f t="shared" si="12"/>
        <v>1.7800000000000011</v>
      </c>
      <c r="R121" s="37" t="str">
        <f t="shared" si="13"/>
        <v>157,62</v>
      </c>
      <c r="S121" s="43"/>
      <c r="T121" s="40"/>
      <c r="U121" s="40"/>
      <c r="V121" s="40"/>
      <c r="W121" s="40"/>
      <c r="X121" s="40"/>
      <c r="Y121" s="40"/>
      <c r="Z121" s="40"/>
    </row>
    <row r="122" spans="2:26">
      <c r="B122" s="33">
        <v>115</v>
      </c>
      <c r="C122" s="34"/>
      <c r="D122" s="34"/>
      <c r="E122" s="34"/>
      <c r="F122" t="s">
        <v>687</v>
      </c>
      <c r="G122" t="s">
        <v>616</v>
      </c>
      <c r="H122" t="s">
        <v>688</v>
      </c>
      <c r="I122" s="40"/>
      <c r="J122" s="41">
        <v>115</v>
      </c>
      <c r="K122" s="35" t="str">
        <f t="shared" si="8"/>
        <v>В70-113</v>
      </c>
      <c r="L122" s="35" t="str">
        <f t="shared" si="8"/>
        <v>159,42</v>
      </c>
      <c r="M122" s="35" t="str">
        <f t="shared" si="10"/>
        <v>86-8(70)</v>
      </c>
      <c r="N122" s="36">
        <f t="shared" si="9"/>
        <v>0</v>
      </c>
      <c r="O122" s="36">
        <f t="shared" si="9"/>
        <v>0</v>
      </c>
      <c r="P122" s="36" t="str">
        <f t="shared" si="11"/>
        <v>159,42</v>
      </c>
      <c r="Q122" s="37">
        <f t="shared" si="12"/>
        <v>1.6999999999999886</v>
      </c>
      <c r="R122" s="37" t="str">
        <f t="shared" si="13"/>
        <v>157,72</v>
      </c>
      <c r="S122" s="43"/>
      <c r="T122" s="40"/>
      <c r="U122" s="40"/>
      <c r="V122" s="40"/>
      <c r="W122" s="40"/>
      <c r="X122" s="40"/>
      <c r="Y122" s="40"/>
      <c r="Z122" s="40"/>
    </row>
    <row r="123" spans="2:26">
      <c r="B123" s="33">
        <v>116</v>
      </c>
      <c r="C123" s="34"/>
      <c r="D123" s="34"/>
      <c r="E123" s="34"/>
      <c r="F123" t="s">
        <v>689</v>
      </c>
      <c r="G123" t="s">
        <v>690</v>
      </c>
      <c r="H123" t="s">
        <v>691</v>
      </c>
      <c r="I123" s="40"/>
      <c r="J123" s="41">
        <v>116</v>
      </c>
      <c r="K123" s="35" t="str">
        <f t="shared" si="8"/>
        <v>В70-114</v>
      </c>
      <c r="L123" s="35" t="str">
        <f t="shared" si="8"/>
        <v>159,88</v>
      </c>
      <c r="M123" s="35" t="str">
        <f t="shared" si="10"/>
        <v>86-8(70)</v>
      </c>
      <c r="N123" s="36">
        <f t="shared" si="9"/>
        <v>0</v>
      </c>
      <c r="O123" s="36">
        <f t="shared" si="9"/>
        <v>0</v>
      </c>
      <c r="P123" s="36" t="str">
        <f t="shared" si="11"/>
        <v>159,88</v>
      </c>
      <c r="Q123" s="37">
        <f t="shared" si="12"/>
        <v>2.6399999999999864</v>
      </c>
      <c r="R123" s="37" t="str">
        <f t="shared" si="13"/>
        <v>157,24</v>
      </c>
      <c r="S123" s="43"/>
      <c r="T123" s="40"/>
      <c r="U123" s="40"/>
      <c r="V123" s="40"/>
      <c r="W123" s="40"/>
      <c r="X123" s="40"/>
      <c r="Y123" s="40"/>
      <c r="Z123" s="40"/>
    </row>
    <row r="124" spans="2:26">
      <c r="B124" s="33">
        <v>117</v>
      </c>
      <c r="C124" s="34"/>
      <c r="D124" s="34"/>
      <c r="E124" s="34"/>
      <c r="F124" t="s">
        <v>692</v>
      </c>
      <c r="G124" t="s">
        <v>690</v>
      </c>
      <c r="H124" t="s">
        <v>693</v>
      </c>
      <c r="I124" s="40"/>
      <c r="J124" s="41">
        <v>117</v>
      </c>
      <c r="K124" s="35" t="str">
        <f t="shared" si="8"/>
        <v>В70-115</v>
      </c>
      <c r="L124" s="35" t="str">
        <f t="shared" si="8"/>
        <v>159,88</v>
      </c>
      <c r="M124" s="35" t="str">
        <f t="shared" si="10"/>
        <v>86-8(70)</v>
      </c>
      <c r="N124" s="36">
        <f t="shared" si="9"/>
        <v>0</v>
      </c>
      <c r="O124" s="36">
        <f t="shared" si="9"/>
        <v>0</v>
      </c>
      <c r="P124" s="36" t="str">
        <f t="shared" si="11"/>
        <v>159,88</v>
      </c>
      <c r="Q124" s="37">
        <f t="shared" si="12"/>
        <v>2.6099999999999852</v>
      </c>
      <c r="R124" s="37" t="str">
        <f t="shared" si="13"/>
        <v>157,27</v>
      </c>
      <c r="S124" s="43"/>
      <c r="T124" s="40"/>
      <c r="U124" s="40"/>
      <c r="V124" s="40"/>
      <c r="W124" s="40"/>
      <c r="X124" s="40"/>
      <c r="Y124" s="40"/>
      <c r="Z124" s="40"/>
    </row>
    <row r="125" spans="2:26">
      <c r="B125" s="33">
        <v>118</v>
      </c>
      <c r="C125" s="34"/>
      <c r="D125" s="34"/>
      <c r="E125" s="34"/>
      <c r="F125" t="s">
        <v>694</v>
      </c>
      <c r="G125" t="s">
        <v>525</v>
      </c>
      <c r="H125" t="s">
        <v>695</v>
      </c>
      <c r="I125" s="40"/>
      <c r="J125" s="41">
        <v>118</v>
      </c>
      <c r="K125" s="35" t="str">
        <f t="shared" si="8"/>
        <v>В70-116</v>
      </c>
      <c r="L125" s="35" t="str">
        <f t="shared" si="8"/>
        <v>158,82</v>
      </c>
      <c r="M125" s="35" t="str">
        <f t="shared" si="10"/>
        <v>86-8(70)</v>
      </c>
      <c r="N125" s="36">
        <f t="shared" si="9"/>
        <v>0</v>
      </c>
      <c r="O125" s="36">
        <f t="shared" si="9"/>
        <v>0</v>
      </c>
      <c r="P125" s="36" t="str">
        <f t="shared" si="11"/>
        <v>158,82</v>
      </c>
      <c r="Q125" s="37">
        <f t="shared" si="12"/>
        <v>2.2699999999999818</v>
      </c>
      <c r="R125" s="37" t="str">
        <f t="shared" si="13"/>
        <v>156,55</v>
      </c>
      <c r="S125" s="43"/>
      <c r="T125" s="40"/>
      <c r="U125" s="40"/>
      <c r="V125" s="40"/>
      <c r="W125" s="40"/>
      <c r="X125" s="40"/>
      <c r="Y125" s="40"/>
      <c r="Z125" s="40"/>
    </row>
    <row r="126" spans="2:26">
      <c r="B126" s="33">
        <v>119</v>
      </c>
      <c r="C126" s="34"/>
      <c r="D126" s="34"/>
      <c r="E126" s="34"/>
      <c r="I126" s="40"/>
      <c r="J126" s="41">
        <v>119</v>
      </c>
      <c r="K126" s="35">
        <f t="shared" si="8"/>
        <v>0</v>
      </c>
      <c r="L126" s="35">
        <f t="shared" si="8"/>
        <v>0</v>
      </c>
      <c r="M126" s="35" t="str">
        <f t="shared" si="10"/>
        <v>86-8(70)</v>
      </c>
      <c r="N126" s="36">
        <f t="shared" si="9"/>
        <v>0</v>
      </c>
      <c r="O126" s="36">
        <f t="shared" si="9"/>
        <v>0</v>
      </c>
      <c r="P126" s="36">
        <f t="shared" si="11"/>
        <v>0</v>
      </c>
      <c r="Q126" s="37">
        <f t="shared" si="12"/>
        <v>0</v>
      </c>
      <c r="R126" s="37">
        <f t="shared" si="13"/>
        <v>0</v>
      </c>
      <c r="S126" s="43"/>
      <c r="T126" s="40"/>
      <c r="U126" s="40"/>
      <c r="V126" s="40"/>
      <c r="W126" s="40"/>
      <c r="X126" s="40"/>
      <c r="Y126" s="40"/>
      <c r="Z126" s="40"/>
    </row>
    <row r="127" spans="2:26">
      <c r="B127" s="33">
        <v>120</v>
      </c>
      <c r="C127" s="34"/>
      <c r="D127" s="34"/>
      <c r="E127" s="34"/>
      <c r="I127" s="40"/>
      <c r="J127" s="41">
        <v>120</v>
      </c>
      <c r="K127" s="35">
        <f t="shared" si="8"/>
        <v>0</v>
      </c>
      <c r="L127" s="35">
        <f t="shared" si="8"/>
        <v>0</v>
      </c>
      <c r="M127" s="35" t="str">
        <f t="shared" si="10"/>
        <v>86-8(70)</v>
      </c>
      <c r="N127" s="36">
        <f t="shared" si="9"/>
        <v>0</v>
      </c>
      <c r="O127" s="36">
        <f t="shared" si="9"/>
        <v>0</v>
      </c>
      <c r="P127" s="36">
        <f t="shared" si="11"/>
        <v>0</v>
      </c>
      <c r="Q127" s="37">
        <f t="shared" si="12"/>
        <v>0</v>
      </c>
      <c r="R127" s="37">
        <f t="shared" si="13"/>
        <v>0</v>
      </c>
      <c r="S127" s="43"/>
      <c r="T127" s="40"/>
      <c r="U127" s="40"/>
      <c r="V127" s="40"/>
      <c r="W127" s="40"/>
      <c r="X127" s="40"/>
      <c r="Y127" s="40"/>
      <c r="Z127" s="40"/>
    </row>
    <row r="128" spans="2:26">
      <c r="B128" s="33">
        <v>121</v>
      </c>
      <c r="C128" s="34"/>
      <c r="D128" s="34"/>
      <c r="E128" s="34"/>
      <c r="I128" s="40"/>
      <c r="J128" s="41">
        <v>121</v>
      </c>
      <c r="K128" s="35">
        <f t="shared" ref="K128:L191" si="14">F128</f>
        <v>0</v>
      </c>
      <c r="L128" s="35">
        <f t="shared" si="14"/>
        <v>0</v>
      </c>
      <c r="M128" s="35" t="str">
        <f t="shared" si="10"/>
        <v>86-8(70)</v>
      </c>
      <c r="N128" s="36">
        <f t="shared" ref="N128:O191" si="15">C128</f>
        <v>0</v>
      </c>
      <c r="O128" s="36">
        <f t="shared" si="15"/>
        <v>0</v>
      </c>
      <c r="P128" s="36">
        <f t="shared" si="11"/>
        <v>0</v>
      </c>
      <c r="Q128" s="37">
        <f t="shared" si="12"/>
        <v>0</v>
      </c>
      <c r="R128" s="37">
        <f t="shared" si="13"/>
        <v>0</v>
      </c>
      <c r="S128" s="43"/>
      <c r="T128" s="40"/>
      <c r="U128" s="40"/>
      <c r="V128" s="40"/>
      <c r="W128" s="40"/>
      <c r="X128" s="40"/>
      <c r="Y128" s="40"/>
      <c r="Z128" s="40"/>
    </row>
    <row r="129" spans="2:26">
      <c r="B129" s="33">
        <v>122</v>
      </c>
      <c r="C129" s="34"/>
      <c r="D129" s="34"/>
      <c r="E129" s="34"/>
      <c r="I129" s="40"/>
      <c r="J129" s="41">
        <v>122</v>
      </c>
      <c r="K129" s="35">
        <f t="shared" si="14"/>
        <v>0</v>
      </c>
      <c r="L129" s="35">
        <f t="shared" si="14"/>
        <v>0</v>
      </c>
      <c r="M129" s="35" t="str">
        <f t="shared" si="10"/>
        <v>86-8(70)</v>
      </c>
      <c r="N129" s="36">
        <f t="shared" si="15"/>
        <v>0</v>
      </c>
      <c r="O129" s="36">
        <f t="shared" si="15"/>
        <v>0</v>
      </c>
      <c r="P129" s="36">
        <f t="shared" si="11"/>
        <v>0</v>
      </c>
      <c r="Q129" s="37">
        <f t="shared" si="12"/>
        <v>0</v>
      </c>
      <c r="R129" s="37">
        <f t="shared" si="13"/>
        <v>0</v>
      </c>
      <c r="S129" s="43"/>
      <c r="T129" s="40"/>
      <c r="U129" s="40"/>
      <c r="V129" s="40"/>
      <c r="W129" s="40"/>
      <c r="X129" s="40"/>
      <c r="Y129" s="40"/>
      <c r="Z129" s="40"/>
    </row>
    <row r="130" spans="2:26">
      <c r="B130" s="33">
        <v>123</v>
      </c>
      <c r="C130" s="34"/>
      <c r="D130" s="34"/>
      <c r="E130" s="34"/>
      <c r="I130" s="40"/>
      <c r="J130" s="41">
        <v>123</v>
      </c>
      <c r="K130" s="35">
        <f t="shared" si="14"/>
        <v>0</v>
      </c>
      <c r="L130" s="35">
        <f t="shared" si="14"/>
        <v>0</v>
      </c>
      <c r="M130" s="35" t="str">
        <f t="shared" si="10"/>
        <v>86-8(70)</v>
      </c>
      <c r="N130" s="36">
        <f t="shared" si="15"/>
        <v>0</v>
      </c>
      <c r="O130" s="36">
        <f t="shared" si="15"/>
        <v>0</v>
      </c>
      <c r="P130" s="36">
        <f t="shared" si="11"/>
        <v>0</v>
      </c>
      <c r="Q130" s="37">
        <f t="shared" si="12"/>
        <v>0</v>
      </c>
      <c r="R130" s="37">
        <f t="shared" si="13"/>
        <v>0</v>
      </c>
      <c r="S130" s="43"/>
      <c r="T130" s="40"/>
      <c r="U130" s="40"/>
      <c r="V130" s="40"/>
      <c r="W130" s="40"/>
      <c r="X130" s="40"/>
      <c r="Y130" s="40"/>
      <c r="Z130" s="40"/>
    </row>
    <row r="131" spans="2:26">
      <c r="B131" s="33">
        <v>124</v>
      </c>
      <c r="C131" s="34"/>
      <c r="D131" s="34"/>
      <c r="E131" s="34"/>
      <c r="I131" s="40"/>
      <c r="J131" s="41">
        <v>124</v>
      </c>
      <c r="K131" s="35">
        <f t="shared" si="14"/>
        <v>0</v>
      </c>
      <c r="L131" s="35">
        <f t="shared" si="14"/>
        <v>0</v>
      </c>
      <c r="M131" s="35" t="str">
        <f t="shared" si="10"/>
        <v>86-8(70)</v>
      </c>
      <c r="N131" s="36">
        <f t="shared" si="15"/>
        <v>0</v>
      </c>
      <c r="O131" s="36">
        <f t="shared" si="15"/>
        <v>0</v>
      </c>
      <c r="P131" s="36">
        <f t="shared" si="11"/>
        <v>0</v>
      </c>
      <c r="Q131" s="37">
        <f t="shared" si="12"/>
        <v>0</v>
      </c>
      <c r="R131" s="37">
        <f t="shared" si="13"/>
        <v>0</v>
      </c>
      <c r="S131" s="43"/>
      <c r="T131" s="40"/>
      <c r="U131" s="40"/>
      <c r="V131" s="40"/>
      <c r="W131" s="40"/>
      <c r="X131" s="40"/>
      <c r="Y131" s="40"/>
      <c r="Z131" s="40"/>
    </row>
    <row r="132" spans="2:26">
      <c r="B132" s="33">
        <v>125</v>
      </c>
      <c r="C132" s="34"/>
      <c r="D132" s="34"/>
      <c r="E132" s="34"/>
      <c r="I132" s="40"/>
      <c r="J132" s="41">
        <v>125</v>
      </c>
      <c r="K132" s="35">
        <f t="shared" si="14"/>
        <v>0</v>
      </c>
      <c r="L132" s="35">
        <f t="shared" si="14"/>
        <v>0</v>
      </c>
      <c r="M132" s="35" t="str">
        <f t="shared" si="10"/>
        <v>86-8(70)</v>
      </c>
      <c r="N132" s="36">
        <f t="shared" si="15"/>
        <v>0</v>
      </c>
      <c r="O132" s="36">
        <f t="shared" si="15"/>
        <v>0</v>
      </c>
      <c r="P132" s="36">
        <f t="shared" si="11"/>
        <v>0</v>
      </c>
      <c r="Q132" s="37">
        <f t="shared" si="12"/>
        <v>0</v>
      </c>
      <c r="R132" s="37">
        <f t="shared" si="13"/>
        <v>0</v>
      </c>
      <c r="S132" s="43"/>
      <c r="T132" s="40"/>
      <c r="U132" s="40"/>
      <c r="V132" s="40"/>
      <c r="W132" s="40"/>
      <c r="X132" s="40"/>
      <c r="Y132" s="40"/>
      <c r="Z132" s="40"/>
    </row>
    <row r="133" spans="2:26">
      <c r="B133" s="33">
        <v>126</v>
      </c>
      <c r="C133" s="34"/>
      <c r="D133" s="34"/>
      <c r="E133" s="34"/>
      <c r="I133" s="40"/>
      <c r="J133" s="41">
        <v>126</v>
      </c>
      <c r="K133" s="35">
        <f t="shared" si="14"/>
        <v>0</v>
      </c>
      <c r="L133" s="35">
        <f t="shared" si="14"/>
        <v>0</v>
      </c>
      <c r="M133" s="35" t="str">
        <f t="shared" si="10"/>
        <v>86-8(70)</v>
      </c>
      <c r="N133" s="36">
        <f t="shared" si="15"/>
        <v>0</v>
      </c>
      <c r="O133" s="36">
        <f t="shared" si="15"/>
        <v>0</v>
      </c>
      <c r="P133" s="36">
        <f t="shared" si="11"/>
        <v>0</v>
      </c>
      <c r="Q133" s="37">
        <f t="shared" si="12"/>
        <v>0</v>
      </c>
      <c r="R133" s="37">
        <f t="shared" si="13"/>
        <v>0</v>
      </c>
      <c r="S133" s="43"/>
      <c r="T133" s="40"/>
      <c r="U133" s="40"/>
      <c r="V133" s="40"/>
      <c r="W133" s="40"/>
      <c r="X133" s="40"/>
      <c r="Y133" s="40"/>
      <c r="Z133" s="40"/>
    </row>
    <row r="134" spans="2:26">
      <c r="B134" s="33">
        <v>127</v>
      </c>
      <c r="C134" s="34"/>
      <c r="D134" s="34"/>
      <c r="E134" s="34"/>
      <c r="I134" s="40"/>
      <c r="J134" s="41">
        <v>127</v>
      </c>
      <c r="K134" s="35">
        <f t="shared" si="14"/>
        <v>0</v>
      </c>
      <c r="L134" s="35">
        <f t="shared" si="14"/>
        <v>0</v>
      </c>
      <c r="M134" s="35" t="str">
        <f t="shared" si="10"/>
        <v>86-8(70)</v>
      </c>
      <c r="N134" s="36">
        <f t="shared" si="15"/>
        <v>0</v>
      </c>
      <c r="O134" s="36">
        <f t="shared" si="15"/>
        <v>0</v>
      </c>
      <c r="P134" s="36">
        <f t="shared" si="11"/>
        <v>0</v>
      </c>
      <c r="Q134" s="37">
        <f t="shared" si="12"/>
        <v>0</v>
      </c>
      <c r="R134" s="37">
        <f t="shared" si="13"/>
        <v>0</v>
      </c>
      <c r="S134" s="43"/>
      <c r="T134" s="40"/>
      <c r="U134" s="40"/>
      <c r="V134" s="40"/>
      <c r="W134" s="40"/>
      <c r="X134" s="40"/>
      <c r="Y134" s="40"/>
      <c r="Z134" s="40"/>
    </row>
    <row r="135" spans="2:26">
      <c r="B135" s="33">
        <v>128</v>
      </c>
      <c r="C135" s="34"/>
      <c r="D135" s="34"/>
      <c r="E135" s="34"/>
      <c r="I135" s="40"/>
      <c r="J135" s="41">
        <v>128</v>
      </c>
      <c r="K135" s="35">
        <f t="shared" si="14"/>
        <v>0</v>
      </c>
      <c r="L135" s="35">
        <f t="shared" si="14"/>
        <v>0</v>
      </c>
      <c r="M135" s="35" t="str">
        <f t="shared" si="10"/>
        <v>86-8(70)</v>
      </c>
      <c r="N135" s="36">
        <f t="shared" si="15"/>
        <v>0</v>
      </c>
      <c r="O135" s="36">
        <f t="shared" si="15"/>
        <v>0</v>
      </c>
      <c r="P135" s="36">
        <f t="shared" si="11"/>
        <v>0</v>
      </c>
      <c r="Q135" s="37">
        <f t="shared" si="12"/>
        <v>0</v>
      </c>
      <c r="R135" s="37">
        <f t="shared" si="13"/>
        <v>0</v>
      </c>
      <c r="S135" s="43"/>
      <c r="T135" s="40"/>
      <c r="U135" s="40"/>
      <c r="V135" s="40"/>
      <c r="W135" s="40"/>
      <c r="X135" s="40"/>
      <c r="Y135" s="40"/>
      <c r="Z135" s="40"/>
    </row>
    <row r="136" spans="2:26">
      <c r="B136" s="33">
        <v>129</v>
      </c>
      <c r="C136" s="34"/>
      <c r="D136" s="34"/>
      <c r="E136" s="34"/>
      <c r="I136" s="40"/>
      <c r="J136" s="41">
        <v>129</v>
      </c>
      <c r="K136" s="35">
        <f t="shared" si="14"/>
        <v>0</v>
      </c>
      <c r="L136" s="35">
        <f t="shared" si="14"/>
        <v>0</v>
      </c>
      <c r="M136" s="35" t="str">
        <f t="shared" si="10"/>
        <v>86-8(70)</v>
      </c>
      <c r="N136" s="36">
        <f t="shared" si="15"/>
        <v>0</v>
      </c>
      <c r="O136" s="36">
        <f t="shared" si="15"/>
        <v>0</v>
      </c>
      <c r="P136" s="36">
        <f t="shared" si="11"/>
        <v>0</v>
      </c>
      <c r="Q136" s="37">
        <f t="shared" si="12"/>
        <v>0</v>
      </c>
      <c r="R136" s="37">
        <f t="shared" si="13"/>
        <v>0</v>
      </c>
      <c r="S136" s="43"/>
      <c r="T136" s="40"/>
      <c r="U136" s="40"/>
      <c r="V136" s="40"/>
      <c r="W136" s="40"/>
      <c r="X136" s="40"/>
      <c r="Y136" s="40"/>
      <c r="Z136" s="40"/>
    </row>
    <row r="137" spans="2:26">
      <c r="B137" s="33">
        <v>130</v>
      </c>
      <c r="C137" s="34"/>
      <c r="D137" s="34"/>
      <c r="E137" s="34"/>
      <c r="I137" s="40"/>
      <c r="J137" s="41">
        <v>130</v>
      </c>
      <c r="K137" s="35">
        <f t="shared" si="14"/>
        <v>0</v>
      </c>
      <c r="L137" s="35">
        <f t="shared" si="14"/>
        <v>0</v>
      </c>
      <c r="M137" s="35" t="str">
        <f t="shared" ref="M137:M200" si="16">$L$2</f>
        <v>86-8(70)</v>
      </c>
      <c r="N137" s="36">
        <f t="shared" si="15"/>
        <v>0</v>
      </c>
      <c r="O137" s="36">
        <f t="shared" si="15"/>
        <v>0</v>
      </c>
      <c r="P137" s="36">
        <f t="shared" ref="P137:P200" si="17">L137</f>
        <v>0</v>
      </c>
      <c r="Q137" s="37">
        <f t="shared" ref="Q137:Q200" si="18">P137-R137</f>
        <v>0</v>
      </c>
      <c r="R137" s="37">
        <f t="shared" ref="R137:R200" si="19">H137</f>
        <v>0</v>
      </c>
      <c r="S137" s="43"/>
      <c r="T137" s="40"/>
      <c r="U137" s="40"/>
      <c r="V137" s="40"/>
      <c r="W137" s="40"/>
      <c r="X137" s="40"/>
      <c r="Y137" s="40"/>
      <c r="Z137" s="40"/>
    </row>
    <row r="138" spans="2:26">
      <c r="B138" s="33">
        <v>131</v>
      </c>
      <c r="C138" s="34"/>
      <c r="D138" s="34"/>
      <c r="E138" s="34"/>
      <c r="I138" s="40"/>
      <c r="J138" s="41">
        <v>131</v>
      </c>
      <c r="K138" s="35">
        <f t="shared" si="14"/>
        <v>0</v>
      </c>
      <c r="L138" s="35">
        <f t="shared" si="14"/>
        <v>0</v>
      </c>
      <c r="M138" s="35" t="str">
        <f t="shared" si="16"/>
        <v>86-8(70)</v>
      </c>
      <c r="N138" s="36">
        <f t="shared" si="15"/>
        <v>0</v>
      </c>
      <c r="O138" s="36">
        <f t="shared" si="15"/>
        <v>0</v>
      </c>
      <c r="P138" s="36">
        <f t="shared" si="17"/>
        <v>0</v>
      </c>
      <c r="Q138" s="37">
        <f t="shared" si="18"/>
        <v>0</v>
      </c>
      <c r="R138" s="37">
        <f t="shared" si="19"/>
        <v>0</v>
      </c>
      <c r="S138" s="43"/>
      <c r="T138" s="40"/>
      <c r="U138" s="40"/>
      <c r="V138" s="40"/>
      <c r="W138" s="40"/>
      <c r="X138" s="40"/>
      <c r="Y138" s="40"/>
      <c r="Z138" s="40"/>
    </row>
    <row r="139" spans="2:26">
      <c r="B139" s="33">
        <v>132</v>
      </c>
      <c r="C139" s="34"/>
      <c r="D139" s="34"/>
      <c r="E139" s="34"/>
      <c r="I139" s="40"/>
      <c r="J139" s="41">
        <v>132</v>
      </c>
      <c r="K139" s="35">
        <f t="shared" si="14"/>
        <v>0</v>
      </c>
      <c r="L139" s="35">
        <f t="shared" si="14"/>
        <v>0</v>
      </c>
      <c r="M139" s="35" t="str">
        <f t="shared" si="16"/>
        <v>86-8(70)</v>
      </c>
      <c r="N139" s="36">
        <f t="shared" si="15"/>
        <v>0</v>
      </c>
      <c r="O139" s="36">
        <f t="shared" si="15"/>
        <v>0</v>
      </c>
      <c r="P139" s="36">
        <f t="shared" si="17"/>
        <v>0</v>
      </c>
      <c r="Q139" s="37">
        <f t="shared" si="18"/>
        <v>0</v>
      </c>
      <c r="R139" s="37">
        <f t="shared" si="19"/>
        <v>0</v>
      </c>
      <c r="S139" s="43"/>
      <c r="T139" s="40"/>
      <c r="U139" s="40"/>
      <c r="V139" s="40"/>
      <c r="W139" s="40"/>
      <c r="X139" s="40"/>
      <c r="Y139" s="40"/>
      <c r="Z139" s="40"/>
    </row>
    <row r="140" spans="2:26">
      <c r="B140" s="33">
        <v>133</v>
      </c>
      <c r="C140" s="34"/>
      <c r="D140" s="34"/>
      <c r="E140" s="34"/>
      <c r="I140" s="40"/>
      <c r="J140" s="41">
        <v>133</v>
      </c>
      <c r="K140" s="35">
        <f t="shared" si="14"/>
        <v>0</v>
      </c>
      <c r="L140" s="35">
        <f t="shared" si="14"/>
        <v>0</v>
      </c>
      <c r="M140" s="35" t="str">
        <f t="shared" si="16"/>
        <v>86-8(70)</v>
      </c>
      <c r="N140" s="36">
        <f t="shared" si="15"/>
        <v>0</v>
      </c>
      <c r="O140" s="36">
        <f t="shared" si="15"/>
        <v>0</v>
      </c>
      <c r="P140" s="36">
        <f t="shared" si="17"/>
        <v>0</v>
      </c>
      <c r="Q140" s="37">
        <f t="shared" si="18"/>
        <v>0</v>
      </c>
      <c r="R140" s="37">
        <f t="shared" si="19"/>
        <v>0</v>
      </c>
      <c r="S140" s="43"/>
      <c r="T140" s="40"/>
      <c r="U140" s="40"/>
      <c r="V140" s="40"/>
      <c r="W140" s="40"/>
      <c r="X140" s="40"/>
      <c r="Y140" s="40"/>
      <c r="Z140" s="40"/>
    </row>
    <row r="141" spans="2:26">
      <c r="B141" s="33">
        <v>134</v>
      </c>
      <c r="C141" s="34"/>
      <c r="D141" s="34"/>
      <c r="E141" s="34"/>
      <c r="I141" s="40"/>
      <c r="J141" s="41">
        <v>134</v>
      </c>
      <c r="K141" s="35">
        <f t="shared" si="14"/>
        <v>0</v>
      </c>
      <c r="L141" s="35">
        <f t="shared" si="14"/>
        <v>0</v>
      </c>
      <c r="M141" s="35" t="str">
        <f t="shared" si="16"/>
        <v>86-8(70)</v>
      </c>
      <c r="N141" s="36">
        <f t="shared" si="15"/>
        <v>0</v>
      </c>
      <c r="O141" s="36">
        <f t="shared" si="15"/>
        <v>0</v>
      </c>
      <c r="P141" s="36">
        <f t="shared" si="17"/>
        <v>0</v>
      </c>
      <c r="Q141" s="37">
        <f t="shared" si="18"/>
        <v>0</v>
      </c>
      <c r="R141" s="37">
        <f t="shared" si="19"/>
        <v>0</v>
      </c>
      <c r="S141" s="43"/>
      <c r="T141" s="40"/>
      <c r="U141" s="40"/>
      <c r="V141" s="40"/>
      <c r="W141" s="40"/>
      <c r="X141" s="40"/>
      <c r="Y141" s="40"/>
      <c r="Z141" s="40"/>
    </row>
    <row r="142" spans="2:26">
      <c r="B142" s="33">
        <v>135</v>
      </c>
      <c r="C142" s="34"/>
      <c r="D142" s="34"/>
      <c r="E142" s="34"/>
      <c r="J142" s="41">
        <v>135</v>
      </c>
      <c r="K142" s="35">
        <f t="shared" si="14"/>
        <v>0</v>
      </c>
      <c r="L142" s="35">
        <f t="shared" si="14"/>
        <v>0</v>
      </c>
      <c r="M142" s="35" t="str">
        <f t="shared" si="16"/>
        <v>86-8(70)</v>
      </c>
      <c r="N142" s="36">
        <f t="shared" si="15"/>
        <v>0</v>
      </c>
      <c r="O142" s="36">
        <f t="shared" si="15"/>
        <v>0</v>
      </c>
      <c r="P142" s="36">
        <f t="shared" si="17"/>
        <v>0</v>
      </c>
      <c r="Q142" s="37">
        <f t="shared" si="18"/>
        <v>0</v>
      </c>
      <c r="R142" s="37">
        <f t="shared" si="19"/>
        <v>0</v>
      </c>
      <c r="S142" s="43"/>
    </row>
    <row r="143" spans="2:26">
      <c r="B143" s="33">
        <v>136</v>
      </c>
      <c r="C143" s="34"/>
      <c r="D143" s="34"/>
      <c r="E143" s="34"/>
      <c r="J143" s="41">
        <v>136</v>
      </c>
      <c r="K143" s="35">
        <f t="shared" si="14"/>
        <v>0</v>
      </c>
      <c r="L143" s="35">
        <f t="shared" si="14"/>
        <v>0</v>
      </c>
      <c r="M143" s="35" t="str">
        <f t="shared" si="16"/>
        <v>86-8(70)</v>
      </c>
      <c r="N143" s="36">
        <f t="shared" si="15"/>
        <v>0</v>
      </c>
      <c r="O143" s="36">
        <f t="shared" si="15"/>
        <v>0</v>
      </c>
      <c r="P143" s="36">
        <f t="shared" si="17"/>
        <v>0</v>
      </c>
      <c r="Q143" s="37">
        <f t="shared" si="18"/>
        <v>0</v>
      </c>
      <c r="R143" s="37">
        <f t="shared" si="19"/>
        <v>0</v>
      </c>
      <c r="S143" s="43"/>
    </row>
    <row r="144" spans="2:26">
      <c r="B144" s="33">
        <v>137</v>
      </c>
      <c r="C144" s="34"/>
      <c r="D144" s="34"/>
      <c r="E144" s="34"/>
      <c r="J144" s="41">
        <v>137</v>
      </c>
      <c r="K144" s="35">
        <f t="shared" si="14"/>
        <v>0</v>
      </c>
      <c r="L144" s="35">
        <f t="shared" si="14"/>
        <v>0</v>
      </c>
      <c r="M144" s="35" t="str">
        <f t="shared" si="16"/>
        <v>86-8(70)</v>
      </c>
      <c r="N144" s="36">
        <f t="shared" si="15"/>
        <v>0</v>
      </c>
      <c r="O144" s="36">
        <f t="shared" si="15"/>
        <v>0</v>
      </c>
      <c r="P144" s="36">
        <f t="shared" si="17"/>
        <v>0</v>
      </c>
      <c r="Q144" s="37">
        <f t="shared" si="18"/>
        <v>0</v>
      </c>
      <c r="R144" s="37">
        <f t="shared" si="19"/>
        <v>0</v>
      </c>
      <c r="S144" s="43"/>
    </row>
    <row r="145" spans="2:19">
      <c r="B145" s="33">
        <v>138</v>
      </c>
      <c r="C145" s="34"/>
      <c r="D145" s="34"/>
      <c r="E145" s="34"/>
      <c r="J145" s="41">
        <v>138</v>
      </c>
      <c r="K145" s="35">
        <f t="shared" si="14"/>
        <v>0</v>
      </c>
      <c r="L145" s="35">
        <f t="shared" si="14"/>
        <v>0</v>
      </c>
      <c r="M145" s="35" t="str">
        <f t="shared" si="16"/>
        <v>86-8(70)</v>
      </c>
      <c r="N145" s="36">
        <f t="shared" si="15"/>
        <v>0</v>
      </c>
      <c r="O145" s="36">
        <f t="shared" si="15"/>
        <v>0</v>
      </c>
      <c r="P145" s="36">
        <f t="shared" si="17"/>
        <v>0</v>
      </c>
      <c r="Q145" s="37">
        <f t="shared" si="18"/>
        <v>0</v>
      </c>
      <c r="R145" s="37">
        <f t="shared" si="19"/>
        <v>0</v>
      </c>
      <c r="S145" s="43"/>
    </row>
    <row r="146" spans="2:19">
      <c r="B146" s="33">
        <v>139</v>
      </c>
      <c r="C146" s="34"/>
      <c r="D146" s="34"/>
      <c r="E146" s="34"/>
      <c r="J146" s="41">
        <v>139</v>
      </c>
      <c r="K146" s="35">
        <f t="shared" si="14"/>
        <v>0</v>
      </c>
      <c r="L146" s="35">
        <f t="shared" si="14"/>
        <v>0</v>
      </c>
      <c r="M146" s="35" t="str">
        <f t="shared" si="16"/>
        <v>86-8(70)</v>
      </c>
      <c r="N146" s="36">
        <f t="shared" si="15"/>
        <v>0</v>
      </c>
      <c r="O146" s="36">
        <f t="shared" si="15"/>
        <v>0</v>
      </c>
      <c r="P146" s="36">
        <f t="shared" si="17"/>
        <v>0</v>
      </c>
      <c r="Q146" s="37">
        <f t="shared" si="18"/>
        <v>0</v>
      </c>
      <c r="R146" s="37">
        <f t="shared" si="19"/>
        <v>0</v>
      </c>
      <c r="S146" s="43"/>
    </row>
    <row r="147" spans="2:19">
      <c r="B147" s="33">
        <v>140</v>
      </c>
      <c r="C147" s="34"/>
      <c r="D147" s="34"/>
      <c r="E147" s="34"/>
      <c r="J147" s="41">
        <v>140</v>
      </c>
      <c r="K147" s="35">
        <f t="shared" si="14"/>
        <v>0</v>
      </c>
      <c r="L147" s="35">
        <f t="shared" si="14"/>
        <v>0</v>
      </c>
      <c r="M147" s="35" t="str">
        <f t="shared" si="16"/>
        <v>86-8(70)</v>
      </c>
      <c r="N147" s="36">
        <f t="shared" si="15"/>
        <v>0</v>
      </c>
      <c r="O147" s="36">
        <f t="shared" si="15"/>
        <v>0</v>
      </c>
      <c r="P147" s="36">
        <f t="shared" si="17"/>
        <v>0</v>
      </c>
      <c r="Q147" s="37">
        <f t="shared" si="18"/>
        <v>0</v>
      </c>
      <c r="R147" s="37">
        <f t="shared" si="19"/>
        <v>0</v>
      </c>
      <c r="S147" s="43"/>
    </row>
    <row r="148" spans="2:19">
      <c r="B148" s="33">
        <v>141</v>
      </c>
      <c r="C148" s="34"/>
      <c r="D148" s="34"/>
      <c r="E148" s="34"/>
      <c r="J148" s="41">
        <v>141</v>
      </c>
      <c r="K148" s="35">
        <f t="shared" si="14"/>
        <v>0</v>
      </c>
      <c r="L148" s="35">
        <f t="shared" si="14"/>
        <v>0</v>
      </c>
      <c r="M148" s="35" t="str">
        <f t="shared" si="16"/>
        <v>86-8(70)</v>
      </c>
      <c r="N148" s="36">
        <f t="shared" si="15"/>
        <v>0</v>
      </c>
      <c r="O148" s="36">
        <f t="shared" si="15"/>
        <v>0</v>
      </c>
      <c r="P148" s="36">
        <f t="shared" si="17"/>
        <v>0</v>
      </c>
      <c r="Q148" s="37">
        <f t="shared" si="18"/>
        <v>0</v>
      </c>
      <c r="R148" s="37">
        <f t="shared" si="19"/>
        <v>0</v>
      </c>
      <c r="S148" s="43"/>
    </row>
    <row r="149" spans="2:19">
      <c r="B149" s="33">
        <v>142</v>
      </c>
      <c r="C149" s="34"/>
      <c r="D149" s="34"/>
      <c r="E149" s="34"/>
      <c r="J149" s="41">
        <v>142</v>
      </c>
      <c r="K149" s="35">
        <f t="shared" si="14"/>
        <v>0</v>
      </c>
      <c r="L149" s="35">
        <f t="shared" si="14"/>
        <v>0</v>
      </c>
      <c r="M149" s="35" t="str">
        <f t="shared" si="16"/>
        <v>86-8(70)</v>
      </c>
      <c r="N149" s="36">
        <f t="shared" si="15"/>
        <v>0</v>
      </c>
      <c r="O149" s="36">
        <f t="shared" si="15"/>
        <v>0</v>
      </c>
      <c r="P149" s="36">
        <f t="shared" si="17"/>
        <v>0</v>
      </c>
      <c r="Q149" s="37">
        <f t="shared" si="18"/>
        <v>0</v>
      </c>
      <c r="R149" s="37">
        <f t="shared" si="19"/>
        <v>0</v>
      </c>
      <c r="S149" s="43"/>
    </row>
    <row r="150" spans="2:19">
      <c r="B150" s="33">
        <v>143</v>
      </c>
      <c r="C150" s="34"/>
      <c r="D150" s="34"/>
      <c r="E150" s="34"/>
      <c r="J150" s="41">
        <v>143</v>
      </c>
      <c r="K150" s="35">
        <f t="shared" si="14"/>
        <v>0</v>
      </c>
      <c r="L150" s="35">
        <f t="shared" si="14"/>
        <v>0</v>
      </c>
      <c r="M150" s="35" t="str">
        <f t="shared" si="16"/>
        <v>86-8(70)</v>
      </c>
      <c r="N150" s="36">
        <f t="shared" si="15"/>
        <v>0</v>
      </c>
      <c r="O150" s="36">
        <f t="shared" si="15"/>
        <v>0</v>
      </c>
      <c r="P150" s="36">
        <f t="shared" si="17"/>
        <v>0</v>
      </c>
      <c r="Q150" s="37">
        <f t="shared" si="18"/>
        <v>0</v>
      </c>
      <c r="R150" s="37">
        <f t="shared" si="19"/>
        <v>0</v>
      </c>
      <c r="S150" s="43"/>
    </row>
    <row r="151" spans="2:19">
      <c r="B151" s="33">
        <v>144</v>
      </c>
      <c r="C151" s="34"/>
      <c r="D151" s="34"/>
      <c r="E151" s="34"/>
      <c r="J151" s="41">
        <v>144</v>
      </c>
      <c r="K151" s="35">
        <f t="shared" si="14"/>
        <v>0</v>
      </c>
      <c r="L151" s="35">
        <f t="shared" si="14"/>
        <v>0</v>
      </c>
      <c r="M151" s="35" t="str">
        <f t="shared" si="16"/>
        <v>86-8(70)</v>
      </c>
      <c r="N151" s="36">
        <f t="shared" si="15"/>
        <v>0</v>
      </c>
      <c r="O151" s="36">
        <f t="shared" si="15"/>
        <v>0</v>
      </c>
      <c r="P151" s="36">
        <f t="shared" si="17"/>
        <v>0</v>
      </c>
      <c r="Q151" s="37">
        <f t="shared" si="18"/>
        <v>0</v>
      </c>
      <c r="R151" s="37">
        <f t="shared" si="19"/>
        <v>0</v>
      </c>
      <c r="S151" s="43"/>
    </row>
    <row r="152" spans="2:19">
      <c r="B152" s="33">
        <v>145</v>
      </c>
      <c r="C152" s="34"/>
      <c r="D152" s="34"/>
      <c r="E152" s="34"/>
      <c r="J152" s="41">
        <v>145</v>
      </c>
      <c r="K152" s="35">
        <f t="shared" si="14"/>
        <v>0</v>
      </c>
      <c r="L152" s="35">
        <f t="shared" si="14"/>
        <v>0</v>
      </c>
      <c r="M152" s="35" t="str">
        <f t="shared" si="16"/>
        <v>86-8(70)</v>
      </c>
      <c r="N152" s="36">
        <f t="shared" si="15"/>
        <v>0</v>
      </c>
      <c r="O152" s="36">
        <f t="shared" si="15"/>
        <v>0</v>
      </c>
      <c r="P152" s="36">
        <f t="shared" si="17"/>
        <v>0</v>
      </c>
      <c r="Q152" s="37">
        <f t="shared" si="18"/>
        <v>0</v>
      </c>
      <c r="R152" s="37">
        <f t="shared" si="19"/>
        <v>0</v>
      </c>
      <c r="S152" s="43"/>
    </row>
    <row r="153" spans="2:19">
      <c r="B153" s="33">
        <v>146</v>
      </c>
      <c r="C153" s="34"/>
      <c r="D153" s="34"/>
      <c r="E153" s="34"/>
      <c r="J153" s="41">
        <v>146</v>
      </c>
      <c r="K153" s="35">
        <f t="shared" si="14"/>
        <v>0</v>
      </c>
      <c r="L153" s="35">
        <f t="shared" si="14"/>
        <v>0</v>
      </c>
      <c r="M153" s="35" t="str">
        <f t="shared" si="16"/>
        <v>86-8(70)</v>
      </c>
      <c r="N153" s="36">
        <f t="shared" si="15"/>
        <v>0</v>
      </c>
      <c r="O153" s="36">
        <f t="shared" si="15"/>
        <v>0</v>
      </c>
      <c r="P153" s="36">
        <f t="shared" si="17"/>
        <v>0</v>
      </c>
      <c r="Q153" s="37">
        <f t="shared" si="18"/>
        <v>0</v>
      </c>
      <c r="R153" s="37">
        <f t="shared" si="19"/>
        <v>0</v>
      </c>
      <c r="S153" s="43"/>
    </row>
    <row r="154" spans="2:19">
      <c r="B154" s="33">
        <v>147</v>
      </c>
      <c r="C154" s="34"/>
      <c r="D154" s="34"/>
      <c r="E154" s="34"/>
      <c r="J154" s="41">
        <v>147</v>
      </c>
      <c r="K154" s="35">
        <f t="shared" si="14"/>
        <v>0</v>
      </c>
      <c r="L154" s="35">
        <f t="shared" si="14"/>
        <v>0</v>
      </c>
      <c r="M154" s="35" t="str">
        <f t="shared" si="16"/>
        <v>86-8(70)</v>
      </c>
      <c r="N154" s="36">
        <f t="shared" si="15"/>
        <v>0</v>
      </c>
      <c r="O154" s="36">
        <f t="shared" si="15"/>
        <v>0</v>
      </c>
      <c r="P154" s="36">
        <f t="shared" si="17"/>
        <v>0</v>
      </c>
      <c r="Q154" s="37">
        <f t="shared" si="18"/>
        <v>0</v>
      </c>
      <c r="R154" s="37">
        <f t="shared" si="19"/>
        <v>0</v>
      </c>
      <c r="S154" s="43"/>
    </row>
    <row r="155" spans="2:19">
      <c r="B155" s="33">
        <v>148</v>
      </c>
      <c r="C155" s="34"/>
      <c r="D155" s="34"/>
      <c r="E155" s="34"/>
      <c r="J155" s="41">
        <v>148</v>
      </c>
      <c r="K155" s="35">
        <f t="shared" si="14"/>
        <v>0</v>
      </c>
      <c r="L155" s="35">
        <f t="shared" si="14"/>
        <v>0</v>
      </c>
      <c r="M155" s="35" t="str">
        <f t="shared" si="16"/>
        <v>86-8(70)</v>
      </c>
      <c r="N155" s="36">
        <f t="shared" si="15"/>
        <v>0</v>
      </c>
      <c r="O155" s="36">
        <f t="shared" si="15"/>
        <v>0</v>
      </c>
      <c r="P155" s="36">
        <f t="shared" si="17"/>
        <v>0</v>
      </c>
      <c r="Q155" s="37">
        <f t="shared" si="18"/>
        <v>0</v>
      </c>
      <c r="R155" s="37">
        <f t="shared" si="19"/>
        <v>0</v>
      </c>
      <c r="S155" s="43"/>
    </row>
    <row r="156" spans="2:19">
      <c r="B156" s="33">
        <v>149</v>
      </c>
      <c r="C156" s="34"/>
      <c r="D156" s="34"/>
      <c r="E156" s="34"/>
      <c r="J156" s="41">
        <v>149</v>
      </c>
      <c r="K156" s="35">
        <f t="shared" si="14"/>
        <v>0</v>
      </c>
      <c r="L156" s="35">
        <f t="shared" si="14"/>
        <v>0</v>
      </c>
      <c r="M156" s="35" t="str">
        <f t="shared" si="16"/>
        <v>86-8(70)</v>
      </c>
      <c r="N156" s="36">
        <f t="shared" si="15"/>
        <v>0</v>
      </c>
      <c r="O156" s="36">
        <f t="shared" si="15"/>
        <v>0</v>
      </c>
      <c r="P156" s="36">
        <f t="shared" si="17"/>
        <v>0</v>
      </c>
      <c r="Q156" s="37">
        <f t="shared" si="18"/>
        <v>0</v>
      </c>
      <c r="R156" s="37">
        <f t="shared" si="19"/>
        <v>0</v>
      </c>
      <c r="S156" s="43"/>
    </row>
    <row r="157" spans="2:19">
      <c r="B157" s="33">
        <v>150</v>
      </c>
      <c r="C157" s="34"/>
      <c r="D157" s="34"/>
      <c r="E157" s="34"/>
      <c r="J157" s="41">
        <v>150</v>
      </c>
      <c r="K157" s="35">
        <f t="shared" si="14"/>
        <v>0</v>
      </c>
      <c r="L157" s="35">
        <f t="shared" si="14"/>
        <v>0</v>
      </c>
      <c r="M157" s="35" t="str">
        <f t="shared" si="16"/>
        <v>86-8(70)</v>
      </c>
      <c r="N157" s="36">
        <f t="shared" si="15"/>
        <v>0</v>
      </c>
      <c r="O157" s="36">
        <f t="shared" si="15"/>
        <v>0</v>
      </c>
      <c r="P157" s="36">
        <f t="shared" si="17"/>
        <v>0</v>
      </c>
      <c r="Q157" s="37">
        <f t="shared" si="18"/>
        <v>0</v>
      </c>
      <c r="R157" s="37">
        <f t="shared" si="19"/>
        <v>0</v>
      </c>
      <c r="S157" s="43"/>
    </row>
    <row r="158" spans="2:19">
      <c r="B158" s="33">
        <v>151</v>
      </c>
      <c r="C158" s="34"/>
      <c r="D158" s="34"/>
      <c r="E158" s="34"/>
      <c r="J158" s="41">
        <v>151</v>
      </c>
      <c r="K158" s="35">
        <f t="shared" si="14"/>
        <v>0</v>
      </c>
      <c r="L158" s="35">
        <f t="shared" si="14"/>
        <v>0</v>
      </c>
      <c r="M158" s="35" t="str">
        <f t="shared" si="16"/>
        <v>86-8(70)</v>
      </c>
      <c r="N158" s="36">
        <f t="shared" si="15"/>
        <v>0</v>
      </c>
      <c r="O158" s="36">
        <f t="shared" si="15"/>
        <v>0</v>
      </c>
      <c r="P158" s="36">
        <f t="shared" si="17"/>
        <v>0</v>
      </c>
      <c r="Q158" s="37">
        <f t="shared" si="18"/>
        <v>0</v>
      </c>
      <c r="R158" s="37">
        <f t="shared" si="19"/>
        <v>0</v>
      </c>
      <c r="S158" s="43"/>
    </row>
    <row r="159" spans="2:19">
      <c r="B159" s="33">
        <v>152</v>
      </c>
      <c r="C159" s="34"/>
      <c r="D159" s="34"/>
      <c r="E159" s="34"/>
      <c r="J159" s="41">
        <v>152</v>
      </c>
      <c r="K159" s="35">
        <f t="shared" si="14"/>
        <v>0</v>
      </c>
      <c r="L159" s="35">
        <f t="shared" si="14"/>
        <v>0</v>
      </c>
      <c r="M159" s="35" t="str">
        <f t="shared" si="16"/>
        <v>86-8(70)</v>
      </c>
      <c r="N159" s="36">
        <f t="shared" si="15"/>
        <v>0</v>
      </c>
      <c r="O159" s="36">
        <f t="shared" si="15"/>
        <v>0</v>
      </c>
      <c r="P159" s="36">
        <f t="shared" si="17"/>
        <v>0</v>
      </c>
      <c r="Q159" s="37">
        <f t="shared" si="18"/>
        <v>0</v>
      </c>
      <c r="R159" s="37">
        <f t="shared" si="19"/>
        <v>0</v>
      </c>
      <c r="S159" s="43"/>
    </row>
    <row r="160" spans="2:19">
      <c r="B160" s="33">
        <v>153</v>
      </c>
      <c r="C160" s="34"/>
      <c r="D160" s="34"/>
      <c r="E160" s="34"/>
      <c r="J160" s="41">
        <v>153</v>
      </c>
      <c r="K160" s="35">
        <f t="shared" si="14"/>
        <v>0</v>
      </c>
      <c r="L160" s="35">
        <f t="shared" si="14"/>
        <v>0</v>
      </c>
      <c r="M160" s="35" t="str">
        <f t="shared" si="16"/>
        <v>86-8(70)</v>
      </c>
      <c r="N160" s="36">
        <f t="shared" si="15"/>
        <v>0</v>
      </c>
      <c r="O160" s="36">
        <f t="shared" si="15"/>
        <v>0</v>
      </c>
      <c r="P160" s="36">
        <f t="shared" si="17"/>
        <v>0</v>
      </c>
      <c r="Q160" s="37">
        <f t="shared" si="18"/>
        <v>0</v>
      </c>
      <c r="R160" s="37">
        <f t="shared" si="19"/>
        <v>0</v>
      </c>
      <c r="S160" s="43"/>
    </row>
    <row r="161" spans="2:19">
      <c r="B161" s="33">
        <v>154</v>
      </c>
      <c r="C161" s="34"/>
      <c r="D161" s="34"/>
      <c r="E161" s="34"/>
      <c r="J161" s="41">
        <v>154</v>
      </c>
      <c r="K161" s="35">
        <f t="shared" si="14"/>
        <v>0</v>
      </c>
      <c r="L161" s="35">
        <f t="shared" si="14"/>
        <v>0</v>
      </c>
      <c r="M161" s="35" t="str">
        <f t="shared" si="16"/>
        <v>86-8(70)</v>
      </c>
      <c r="N161" s="36">
        <f t="shared" si="15"/>
        <v>0</v>
      </c>
      <c r="O161" s="36">
        <f t="shared" si="15"/>
        <v>0</v>
      </c>
      <c r="P161" s="36">
        <f t="shared" si="17"/>
        <v>0</v>
      </c>
      <c r="Q161" s="37">
        <f t="shared" si="18"/>
        <v>0</v>
      </c>
      <c r="R161" s="37">
        <f t="shared" si="19"/>
        <v>0</v>
      </c>
      <c r="S161" s="43"/>
    </row>
    <row r="162" spans="2:19">
      <c r="B162" s="33">
        <v>155</v>
      </c>
      <c r="C162" s="34"/>
      <c r="D162" s="34"/>
      <c r="E162" s="34"/>
      <c r="J162" s="41">
        <v>155</v>
      </c>
      <c r="K162" s="35">
        <f t="shared" si="14"/>
        <v>0</v>
      </c>
      <c r="L162" s="35">
        <f t="shared" si="14"/>
        <v>0</v>
      </c>
      <c r="M162" s="35" t="str">
        <f t="shared" si="16"/>
        <v>86-8(70)</v>
      </c>
      <c r="N162" s="36">
        <f t="shared" si="15"/>
        <v>0</v>
      </c>
      <c r="O162" s="36">
        <f t="shared" si="15"/>
        <v>0</v>
      </c>
      <c r="P162" s="36">
        <f t="shared" si="17"/>
        <v>0</v>
      </c>
      <c r="Q162" s="37">
        <f t="shared" si="18"/>
        <v>0</v>
      </c>
      <c r="R162" s="37">
        <f t="shared" si="19"/>
        <v>0</v>
      </c>
      <c r="S162" s="43"/>
    </row>
    <row r="163" spans="2:19">
      <c r="B163" s="33">
        <v>156</v>
      </c>
      <c r="C163" s="34"/>
      <c r="D163" s="34"/>
      <c r="E163" s="34"/>
      <c r="J163" s="41">
        <v>156</v>
      </c>
      <c r="K163" s="35">
        <f t="shared" si="14"/>
        <v>0</v>
      </c>
      <c r="L163" s="35">
        <f t="shared" si="14"/>
        <v>0</v>
      </c>
      <c r="M163" s="35" t="str">
        <f t="shared" si="16"/>
        <v>86-8(70)</v>
      </c>
      <c r="N163" s="36">
        <f t="shared" si="15"/>
        <v>0</v>
      </c>
      <c r="O163" s="36">
        <f t="shared" si="15"/>
        <v>0</v>
      </c>
      <c r="P163" s="36">
        <f t="shared" si="17"/>
        <v>0</v>
      </c>
      <c r="Q163" s="37">
        <f t="shared" si="18"/>
        <v>0</v>
      </c>
      <c r="R163" s="37">
        <f t="shared" si="19"/>
        <v>0</v>
      </c>
      <c r="S163" s="43"/>
    </row>
    <row r="164" spans="2:19">
      <c r="B164" s="33">
        <v>157</v>
      </c>
      <c r="C164" s="34"/>
      <c r="D164" s="34"/>
      <c r="E164" s="34"/>
      <c r="J164" s="41">
        <v>157</v>
      </c>
      <c r="K164" s="35">
        <f t="shared" si="14"/>
        <v>0</v>
      </c>
      <c r="L164" s="35">
        <f t="shared" si="14"/>
        <v>0</v>
      </c>
      <c r="M164" s="35" t="str">
        <f t="shared" si="16"/>
        <v>86-8(70)</v>
      </c>
      <c r="N164" s="36">
        <f t="shared" si="15"/>
        <v>0</v>
      </c>
      <c r="O164" s="36">
        <f t="shared" si="15"/>
        <v>0</v>
      </c>
      <c r="P164" s="36">
        <f t="shared" si="17"/>
        <v>0</v>
      </c>
      <c r="Q164" s="37">
        <f t="shared" si="18"/>
        <v>0</v>
      </c>
      <c r="R164" s="37">
        <f t="shared" si="19"/>
        <v>0</v>
      </c>
      <c r="S164" s="43"/>
    </row>
    <row r="165" spans="2:19">
      <c r="B165" s="33">
        <v>158</v>
      </c>
      <c r="C165" s="34"/>
      <c r="D165" s="34"/>
      <c r="E165" s="34"/>
      <c r="J165" s="41">
        <v>158</v>
      </c>
      <c r="K165" s="35">
        <f t="shared" si="14"/>
        <v>0</v>
      </c>
      <c r="L165" s="35">
        <f t="shared" si="14"/>
        <v>0</v>
      </c>
      <c r="M165" s="35" t="str">
        <f t="shared" si="16"/>
        <v>86-8(70)</v>
      </c>
      <c r="N165" s="36">
        <f t="shared" si="15"/>
        <v>0</v>
      </c>
      <c r="O165" s="36">
        <f t="shared" si="15"/>
        <v>0</v>
      </c>
      <c r="P165" s="36">
        <f t="shared" si="17"/>
        <v>0</v>
      </c>
      <c r="Q165" s="37">
        <f t="shared" si="18"/>
        <v>0</v>
      </c>
      <c r="R165" s="37">
        <f t="shared" si="19"/>
        <v>0</v>
      </c>
      <c r="S165" s="43"/>
    </row>
    <row r="166" spans="2:19">
      <c r="B166" s="33">
        <v>159</v>
      </c>
      <c r="C166" s="34"/>
      <c r="D166" s="34"/>
      <c r="E166" s="34"/>
      <c r="J166" s="41">
        <v>159</v>
      </c>
      <c r="K166" s="35">
        <f t="shared" si="14"/>
        <v>0</v>
      </c>
      <c r="L166" s="35">
        <f t="shared" si="14"/>
        <v>0</v>
      </c>
      <c r="M166" s="35" t="str">
        <f t="shared" si="16"/>
        <v>86-8(70)</v>
      </c>
      <c r="N166" s="36">
        <f t="shared" si="15"/>
        <v>0</v>
      </c>
      <c r="O166" s="36">
        <f t="shared" si="15"/>
        <v>0</v>
      </c>
      <c r="P166" s="36">
        <f t="shared" si="17"/>
        <v>0</v>
      </c>
      <c r="Q166" s="37">
        <f t="shared" si="18"/>
        <v>0</v>
      </c>
      <c r="R166" s="37">
        <f t="shared" si="19"/>
        <v>0</v>
      </c>
      <c r="S166" s="43"/>
    </row>
    <row r="167" spans="2:19">
      <c r="B167" s="33">
        <v>160</v>
      </c>
      <c r="C167" s="34"/>
      <c r="D167" s="34"/>
      <c r="E167" s="34"/>
      <c r="J167" s="41">
        <v>160</v>
      </c>
      <c r="K167" s="35">
        <f t="shared" si="14"/>
        <v>0</v>
      </c>
      <c r="L167" s="35">
        <f t="shared" si="14"/>
        <v>0</v>
      </c>
      <c r="M167" s="35" t="str">
        <f t="shared" si="16"/>
        <v>86-8(70)</v>
      </c>
      <c r="N167" s="36">
        <f t="shared" si="15"/>
        <v>0</v>
      </c>
      <c r="O167" s="36">
        <f t="shared" si="15"/>
        <v>0</v>
      </c>
      <c r="P167" s="36">
        <f t="shared" si="17"/>
        <v>0</v>
      </c>
      <c r="Q167" s="37">
        <f t="shared" si="18"/>
        <v>0</v>
      </c>
      <c r="R167" s="37">
        <f t="shared" si="19"/>
        <v>0</v>
      </c>
      <c r="S167" s="43"/>
    </row>
    <row r="168" spans="2:19">
      <c r="B168" s="33">
        <v>161</v>
      </c>
      <c r="C168" s="34"/>
      <c r="D168" s="34"/>
      <c r="E168" s="34"/>
      <c r="J168" s="41">
        <v>161</v>
      </c>
      <c r="K168" s="35">
        <f t="shared" si="14"/>
        <v>0</v>
      </c>
      <c r="L168" s="35">
        <f t="shared" si="14"/>
        <v>0</v>
      </c>
      <c r="M168" s="35" t="str">
        <f t="shared" si="16"/>
        <v>86-8(70)</v>
      </c>
      <c r="N168" s="36">
        <f t="shared" si="15"/>
        <v>0</v>
      </c>
      <c r="O168" s="36">
        <f t="shared" si="15"/>
        <v>0</v>
      </c>
      <c r="P168" s="36">
        <f t="shared" si="17"/>
        <v>0</v>
      </c>
      <c r="Q168" s="37">
        <f t="shared" si="18"/>
        <v>0</v>
      </c>
      <c r="R168" s="37">
        <f t="shared" si="19"/>
        <v>0</v>
      </c>
      <c r="S168" s="43"/>
    </row>
    <row r="169" spans="2:19">
      <c r="B169" s="33">
        <v>162</v>
      </c>
      <c r="C169" s="34"/>
      <c r="D169" s="34"/>
      <c r="E169" s="34"/>
      <c r="J169" s="41">
        <v>162</v>
      </c>
      <c r="K169" s="35">
        <f t="shared" si="14"/>
        <v>0</v>
      </c>
      <c r="L169" s="35">
        <f t="shared" si="14"/>
        <v>0</v>
      </c>
      <c r="M169" s="35" t="str">
        <f t="shared" si="16"/>
        <v>86-8(70)</v>
      </c>
      <c r="N169" s="36">
        <f t="shared" si="15"/>
        <v>0</v>
      </c>
      <c r="O169" s="36">
        <f t="shared" si="15"/>
        <v>0</v>
      </c>
      <c r="P169" s="36">
        <f t="shared" si="17"/>
        <v>0</v>
      </c>
      <c r="Q169" s="37">
        <f t="shared" si="18"/>
        <v>0</v>
      </c>
      <c r="R169" s="37">
        <f t="shared" si="19"/>
        <v>0</v>
      </c>
      <c r="S169" s="43"/>
    </row>
    <row r="170" spans="2:19">
      <c r="B170" s="33">
        <v>163</v>
      </c>
      <c r="C170" s="34"/>
      <c r="D170" s="34"/>
      <c r="E170" s="34"/>
      <c r="J170" s="41">
        <v>163</v>
      </c>
      <c r="K170" s="35">
        <f t="shared" si="14"/>
        <v>0</v>
      </c>
      <c r="L170" s="35">
        <f t="shared" si="14"/>
        <v>0</v>
      </c>
      <c r="M170" s="35" t="str">
        <f t="shared" si="16"/>
        <v>86-8(70)</v>
      </c>
      <c r="N170" s="36">
        <f t="shared" si="15"/>
        <v>0</v>
      </c>
      <c r="O170" s="36">
        <f t="shared" si="15"/>
        <v>0</v>
      </c>
      <c r="P170" s="36">
        <f t="shared" si="17"/>
        <v>0</v>
      </c>
      <c r="Q170" s="37">
        <f t="shared" si="18"/>
        <v>0</v>
      </c>
      <c r="R170" s="37">
        <f t="shared" si="19"/>
        <v>0</v>
      </c>
      <c r="S170" s="43"/>
    </row>
    <row r="171" spans="2:19">
      <c r="B171" s="33">
        <v>164</v>
      </c>
      <c r="C171" s="34"/>
      <c r="D171" s="34"/>
      <c r="E171" s="34"/>
      <c r="J171" s="41">
        <v>164</v>
      </c>
      <c r="K171" s="35">
        <f t="shared" si="14"/>
        <v>0</v>
      </c>
      <c r="L171" s="35">
        <f t="shared" si="14"/>
        <v>0</v>
      </c>
      <c r="M171" s="35" t="str">
        <f t="shared" si="16"/>
        <v>86-8(70)</v>
      </c>
      <c r="N171" s="36">
        <f t="shared" si="15"/>
        <v>0</v>
      </c>
      <c r="O171" s="36">
        <f t="shared" si="15"/>
        <v>0</v>
      </c>
      <c r="P171" s="36">
        <f t="shared" si="17"/>
        <v>0</v>
      </c>
      <c r="Q171" s="37">
        <f t="shared" si="18"/>
        <v>0</v>
      </c>
      <c r="R171" s="37">
        <f t="shared" si="19"/>
        <v>0</v>
      </c>
      <c r="S171" s="43"/>
    </row>
    <row r="172" spans="2:19">
      <c r="B172" s="33">
        <v>165</v>
      </c>
      <c r="C172" s="34"/>
      <c r="D172" s="34"/>
      <c r="E172" s="34"/>
      <c r="J172" s="41">
        <v>165</v>
      </c>
      <c r="K172" s="35">
        <f t="shared" si="14"/>
        <v>0</v>
      </c>
      <c r="L172" s="35">
        <f t="shared" si="14"/>
        <v>0</v>
      </c>
      <c r="M172" s="35" t="str">
        <f t="shared" si="16"/>
        <v>86-8(70)</v>
      </c>
      <c r="N172" s="36">
        <f t="shared" si="15"/>
        <v>0</v>
      </c>
      <c r="O172" s="36">
        <f t="shared" si="15"/>
        <v>0</v>
      </c>
      <c r="P172" s="36">
        <f t="shared" si="17"/>
        <v>0</v>
      </c>
      <c r="Q172" s="37">
        <f t="shared" si="18"/>
        <v>0</v>
      </c>
      <c r="R172" s="37">
        <f t="shared" si="19"/>
        <v>0</v>
      </c>
      <c r="S172" s="43"/>
    </row>
    <row r="173" spans="2:19">
      <c r="B173" s="33">
        <v>166</v>
      </c>
      <c r="C173" s="34"/>
      <c r="D173" s="34"/>
      <c r="E173" s="34"/>
      <c r="J173" s="41">
        <v>166</v>
      </c>
      <c r="K173" s="35">
        <f t="shared" si="14"/>
        <v>0</v>
      </c>
      <c r="L173" s="35">
        <f t="shared" si="14"/>
        <v>0</v>
      </c>
      <c r="M173" s="35" t="str">
        <f t="shared" si="16"/>
        <v>86-8(70)</v>
      </c>
      <c r="N173" s="36">
        <f t="shared" si="15"/>
        <v>0</v>
      </c>
      <c r="O173" s="36">
        <f t="shared" si="15"/>
        <v>0</v>
      </c>
      <c r="P173" s="36">
        <f t="shared" si="17"/>
        <v>0</v>
      </c>
      <c r="Q173" s="37">
        <f t="shared" si="18"/>
        <v>0</v>
      </c>
      <c r="R173" s="37">
        <f t="shared" si="19"/>
        <v>0</v>
      </c>
      <c r="S173" s="43"/>
    </row>
    <row r="174" spans="2:19">
      <c r="B174" s="33">
        <v>167</v>
      </c>
      <c r="C174" s="34"/>
      <c r="D174" s="34"/>
      <c r="E174" s="34"/>
      <c r="J174" s="41">
        <v>167</v>
      </c>
      <c r="K174" s="35">
        <f t="shared" si="14"/>
        <v>0</v>
      </c>
      <c r="L174" s="35">
        <f t="shared" si="14"/>
        <v>0</v>
      </c>
      <c r="M174" s="35" t="str">
        <f t="shared" si="16"/>
        <v>86-8(70)</v>
      </c>
      <c r="N174" s="36">
        <f t="shared" si="15"/>
        <v>0</v>
      </c>
      <c r="O174" s="36">
        <f t="shared" si="15"/>
        <v>0</v>
      </c>
      <c r="P174" s="36">
        <f t="shared" si="17"/>
        <v>0</v>
      </c>
      <c r="Q174" s="37">
        <f t="shared" si="18"/>
        <v>0</v>
      </c>
      <c r="R174" s="37">
        <f t="shared" si="19"/>
        <v>0</v>
      </c>
      <c r="S174" s="43"/>
    </row>
    <row r="175" spans="2:19">
      <c r="B175" s="33">
        <v>168</v>
      </c>
      <c r="C175" s="34"/>
      <c r="D175" s="34"/>
      <c r="E175" s="34"/>
      <c r="J175" s="41">
        <v>168</v>
      </c>
      <c r="K175" s="35">
        <f t="shared" si="14"/>
        <v>0</v>
      </c>
      <c r="L175" s="35">
        <f t="shared" si="14"/>
        <v>0</v>
      </c>
      <c r="M175" s="35" t="str">
        <f t="shared" si="16"/>
        <v>86-8(70)</v>
      </c>
      <c r="N175" s="36">
        <f t="shared" si="15"/>
        <v>0</v>
      </c>
      <c r="O175" s="36">
        <f t="shared" si="15"/>
        <v>0</v>
      </c>
      <c r="P175" s="36">
        <f t="shared" si="17"/>
        <v>0</v>
      </c>
      <c r="Q175" s="37">
        <f t="shared" si="18"/>
        <v>0</v>
      </c>
      <c r="R175" s="37">
        <f t="shared" si="19"/>
        <v>0</v>
      </c>
      <c r="S175" s="43"/>
    </row>
    <row r="176" spans="2:19">
      <c r="B176" s="33">
        <v>169</v>
      </c>
      <c r="C176" s="34"/>
      <c r="D176" s="34"/>
      <c r="E176" s="34"/>
      <c r="J176" s="41">
        <v>169</v>
      </c>
      <c r="K176" s="35">
        <f t="shared" si="14"/>
        <v>0</v>
      </c>
      <c r="L176" s="35">
        <f t="shared" si="14"/>
        <v>0</v>
      </c>
      <c r="M176" s="35" t="str">
        <f t="shared" si="16"/>
        <v>86-8(70)</v>
      </c>
      <c r="N176" s="36">
        <f t="shared" si="15"/>
        <v>0</v>
      </c>
      <c r="O176" s="36">
        <f t="shared" si="15"/>
        <v>0</v>
      </c>
      <c r="P176" s="36">
        <f t="shared" si="17"/>
        <v>0</v>
      </c>
      <c r="Q176" s="37">
        <f t="shared" si="18"/>
        <v>0</v>
      </c>
      <c r="R176" s="37">
        <f t="shared" si="19"/>
        <v>0</v>
      </c>
      <c r="S176" s="43"/>
    </row>
    <row r="177" spans="2:19">
      <c r="B177" s="33">
        <v>170</v>
      </c>
      <c r="C177" s="34"/>
      <c r="D177" s="34"/>
      <c r="E177" s="34"/>
      <c r="J177" s="41">
        <v>170</v>
      </c>
      <c r="K177" s="35">
        <f t="shared" si="14"/>
        <v>0</v>
      </c>
      <c r="L177" s="35">
        <f t="shared" si="14"/>
        <v>0</v>
      </c>
      <c r="M177" s="35" t="str">
        <f t="shared" si="16"/>
        <v>86-8(70)</v>
      </c>
      <c r="N177" s="36">
        <f t="shared" si="15"/>
        <v>0</v>
      </c>
      <c r="O177" s="36">
        <f t="shared" si="15"/>
        <v>0</v>
      </c>
      <c r="P177" s="36">
        <f t="shared" si="17"/>
        <v>0</v>
      </c>
      <c r="Q177" s="37">
        <f t="shared" si="18"/>
        <v>0</v>
      </c>
      <c r="R177" s="37">
        <f t="shared" si="19"/>
        <v>0</v>
      </c>
      <c r="S177" s="43"/>
    </row>
    <row r="178" spans="2:19">
      <c r="B178" s="33">
        <v>171</v>
      </c>
      <c r="C178" s="34"/>
      <c r="D178" s="34"/>
      <c r="E178" s="34"/>
      <c r="J178" s="41">
        <v>171</v>
      </c>
      <c r="K178" s="35">
        <f t="shared" si="14"/>
        <v>0</v>
      </c>
      <c r="L178" s="35">
        <f t="shared" si="14"/>
        <v>0</v>
      </c>
      <c r="M178" s="35" t="str">
        <f t="shared" si="16"/>
        <v>86-8(70)</v>
      </c>
      <c r="N178" s="36">
        <f t="shared" si="15"/>
        <v>0</v>
      </c>
      <c r="O178" s="36">
        <f t="shared" si="15"/>
        <v>0</v>
      </c>
      <c r="P178" s="36">
        <f t="shared" si="17"/>
        <v>0</v>
      </c>
      <c r="Q178" s="37">
        <f t="shared" si="18"/>
        <v>0</v>
      </c>
      <c r="R178" s="37">
        <f t="shared" si="19"/>
        <v>0</v>
      </c>
      <c r="S178" s="43"/>
    </row>
    <row r="179" spans="2:19">
      <c r="B179" s="33">
        <v>172</v>
      </c>
      <c r="C179" s="34"/>
      <c r="D179" s="34"/>
      <c r="E179" s="34"/>
      <c r="J179" s="41">
        <v>172</v>
      </c>
      <c r="K179" s="35">
        <f t="shared" si="14"/>
        <v>0</v>
      </c>
      <c r="L179" s="35">
        <f t="shared" si="14"/>
        <v>0</v>
      </c>
      <c r="M179" s="35" t="str">
        <f t="shared" si="16"/>
        <v>86-8(70)</v>
      </c>
      <c r="N179" s="36">
        <f t="shared" si="15"/>
        <v>0</v>
      </c>
      <c r="O179" s="36">
        <f t="shared" si="15"/>
        <v>0</v>
      </c>
      <c r="P179" s="36">
        <f t="shared" si="17"/>
        <v>0</v>
      </c>
      <c r="Q179" s="37">
        <f t="shared" si="18"/>
        <v>0</v>
      </c>
      <c r="R179" s="37">
        <f t="shared" si="19"/>
        <v>0</v>
      </c>
      <c r="S179" s="43"/>
    </row>
    <row r="180" spans="2:19">
      <c r="B180" s="33">
        <v>173</v>
      </c>
      <c r="C180" s="34"/>
      <c r="D180" s="34"/>
      <c r="E180" s="34"/>
      <c r="J180" s="41">
        <v>173</v>
      </c>
      <c r="K180" s="35">
        <f t="shared" si="14"/>
        <v>0</v>
      </c>
      <c r="L180" s="35">
        <f t="shared" si="14"/>
        <v>0</v>
      </c>
      <c r="M180" s="35" t="str">
        <f t="shared" si="16"/>
        <v>86-8(70)</v>
      </c>
      <c r="N180" s="36">
        <f t="shared" si="15"/>
        <v>0</v>
      </c>
      <c r="O180" s="36">
        <f t="shared" si="15"/>
        <v>0</v>
      </c>
      <c r="P180" s="36">
        <f t="shared" si="17"/>
        <v>0</v>
      </c>
      <c r="Q180" s="37">
        <f t="shared" si="18"/>
        <v>0</v>
      </c>
      <c r="R180" s="37">
        <f t="shared" si="19"/>
        <v>0</v>
      </c>
      <c r="S180" s="43"/>
    </row>
    <row r="181" spans="2:19">
      <c r="B181" s="33">
        <v>174</v>
      </c>
      <c r="C181" s="34"/>
      <c r="D181" s="34"/>
      <c r="E181" s="34"/>
      <c r="J181" s="41">
        <v>174</v>
      </c>
      <c r="K181" s="35">
        <f t="shared" si="14"/>
        <v>0</v>
      </c>
      <c r="L181" s="35">
        <f t="shared" si="14"/>
        <v>0</v>
      </c>
      <c r="M181" s="35" t="str">
        <f t="shared" si="16"/>
        <v>86-8(70)</v>
      </c>
      <c r="N181" s="36">
        <f t="shared" si="15"/>
        <v>0</v>
      </c>
      <c r="O181" s="36">
        <f t="shared" si="15"/>
        <v>0</v>
      </c>
      <c r="P181" s="36">
        <f t="shared" si="17"/>
        <v>0</v>
      </c>
      <c r="Q181" s="37">
        <f t="shared" si="18"/>
        <v>0</v>
      </c>
      <c r="R181" s="37">
        <f t="shared" si="19"/>
        <v>0</v>
      </c>
      <c r="S181" s="43"/>
    </row>
    <row r="182" spans="2:19">
      <c r="B182" s="33">
        <v>175</v>
      </c>
      <c r="C182" s="34"/>
      <c r="D182" s="34"/>
      <c r="E182" s="34"/>
      <c r="J182" s="41">
        <v>175</v>
      </c>
      <c r="K182" s="35">
        <f t="shared" si="14"/>
        <v>0</v>
      </c>
      <c r="L182" s="35">
        <f t="shared" si="14"/>
        <v>0</v>
      </c>
      <c r="M182" s="35" t="str">
        <f t="shared" si="16"/>
        <v>86-8(70)</v>
      </c>
      <c r="N182" s="36">
        <f t="shared" si="15"/>
        <v>0</v>
      </c>
      <c r="O182" s="36">
        <f t="shared" si="15"/>
        <v>0</v>
      </c>
      <c r="P182" s="36">
        <f t="shared" si="17"/>
        <v>0</v>
      </c>
      <c r="Q182" s="37">
        <f t="shared" si="18"/>
        <v>0</v>
      </c>
      <c r="R182" s="37">
        <f t="shared" si="19"/>
        <v>0</v>
      </c>
      <c r="S182" s="43"/>
    </row>
    <row r="183" spans="2:19">
      <c r="B183" s="33">
        <v>176</v>
      </c>
      <c r="C183" s="34"/>
      <c r="D183" s="34"/>
      <c r="E183" s="34"/>
      <c r="J183" s="41">
        <v>176</v>
      </c>
      <c r="K183" s="35">
        <f t="shared" si="14"/>
        <v>0</v>
      </c>
      <c r="L183" s="35">
        <f t="shared" si="14"/>
        <v>0</v>
      </c>
      <c r="M183" s="35" t="str">
        <f t="shared" si="16"/>
        <v>86-8(70)</v>
      </c>
      <c r="N183" s="36">
        <f t="shared" si="15"/>
        <v>0</v>
      </c>
      <c r="O183" s="36">
        <f t="shared" si="15"/>
        <v>0</v>
      </c>
      <c r="P183" s="36">
        <f t="shared" si="17"/>
        <v>0</v>
      </c>
      <c r="Q183" s="37">
        <f t="shared" si="18"/>
        <v>0</v>
      </c>
      <c r="R183" s="37">
        <f t="shared" si="19"/>
        <v>0</v>
      </c>
      <c r="S183" s="43"/>
    </row>
    <row r="184" spans="2:19">
      <c r="B184" s="33">
        <v>177</v>
      </c>
      <c r="C184" s="34"/>
      <c r="D184" s="34"/>
      <c r="E184" s="34"/>
      <c r="J184" s="41">
        <v>177</v>
      </c>
      <c r="K184" s="35">
        <f t="shared" si="14"/>
        <v>0</v>
      </c>
      <c r="L184" s="35">
        <f t="shared" si="14"/>
        <v>0</v>
      </c>
      <c r="M184" s="35" t="str">
        <f t="shared" si="16"/>
        <v>86-8(70)</v>
      </c>
      <c r="N184" s="36">
        <f t="shared" si="15"/>
        <v>0</v>
      </c>
      <c r="O184" s="36">
        <f t="shared" si="15"/>
        <v>0</v>
      </c>
      <c r="P184" s="36">
        <f t="shared" si="17"/>
        <v>0</v>
      </c>
      <c r="Q184" s="37">
        <f t="shared" si="18"/>
        <v>0</v>
      </c>
      <c r="R184" s="37">
        <f t="shared" si="19"/>
        <v>0</v>
      </c>
      <c r="S184" s="43"/>
    </row>
    <row r="185" spans="2:19">
      <c r="B185" s="33">
        <v>178</v>
      </c>
      <c r="C185" s="34"/>
      <c r="D185" s="34"/>
      <c r="E185" s="34"/>
      <c r="J185" s="41">
        <v>178</v>
      </c>
      <c r="K185" s="35">
        <f t="shared" si="14"/>
        <v>0</v>
      </c>
      <c r="L185" s="35">
        <f t="shared" si="14"/>
        <v>0</v>
      </c>
      <c r="M185" s="35" t="str">
        <f t="shared" si="16"/>
        <v>86-8(70)</v>
      </c>
      <c r="N185" s="36">
        <f t="shared" si="15"/>
        <v>0</v>
      </c>
      <c r="O185" s="36">
        <f t="shared" si="15"/>
        <v>0</v>
      </c>
      <c r="P185" s="36">
        <f t="shared" si="17"/>
        <v>0</v>
      </c>
      <c r="Q185" s="37">
        <f t="shared" si="18"/>
        <v>0</v>
      </c>
      <c r="R185" s="37">
        <f t="shared" si="19"/>
        <v>0</v>
      </c>
      <c r="S185" s="43"/>
    </row>
    <row r="186" spans="2:19">
      <c r="B186" s="33">
        <v>179</v>
      </c>
      <c r="C186" s="34"/>
      <c r="D186" s="34"/>
      <c r="E186" s="34"/>
      <c r="J186" s="41">
        <v>179</v>
      </c>
      <c r="K186" s="35">
        <f t="shared" si="14"/>
        <v>0</v>
      </c>
      <c r="L186" s="35">
        <f t="shared" si="14"/>
        <v>0</v>
      </c>
      <c r="M186" s="35" t="str">
        <f t="shared" si="16"/>
        <v>86-8(70)</v>
      </c>
      <c r="N186" s="36">
        <f t="shared" si="15"/>
        <v>0</v>
      </c>
      <c r="O186" s="36">
        <f t="shared" si="15"/>
        <v>0</v>
      </c>
      <c r="P186" s="36">
        <f t="shared" si="17"/>
        <v>0</v>
      </c>
      <c r="Q186" s="37">
        <f t="shared" si="18"/>
        <v>0</v>
      </c>
      <c r="R186" s="37">
        <f t="shared" si="19"/>
        <v>0</v>
      </c>
      <c r="S186" s="43"/>
    </row>
    <row r="187" spans="2:19">
      <c r="B187" s="33">
        <v>180</v>
      </c>
      <c r="C187" s="34"/>
      <c r="D187" s="34"/>
      <c r="E187" s="34"/>
      <c r="J187" s="41">
        <v>180</v>
      </c>
      <c r="K187" s="35">
        <f t="shared" si="14"/>
        <v>0</v>
      </c>
      <c r="L187" s="35">
        <f t="shared" si="14"/>
        <v>0</v>
      </c>
      <c r="M187" s="35" t="str">
        <f t="shared" si="16"/>
        <v>86-8(70)</v>
      </c>
      <c r="N187" s="36">
        <f t="shared" si="15"/>
        <v>0</v>
      </c>
      <c r="O187" s="36">
        <f t="shared" si="15"/>
        <v>0</v>
      </c>
      <c r="P187" s="36">
        <f t="shared" si="17"/>
        <v>0</v>
      </c>
      <c r="Q187" s="37">
        <f t="shared" si="18"/>
        <v>0</v>
      </c>
      <c r="R187" s="37">
        <f t="shared" si="19"/>
        <v>0</v>
      </c>
      <c r="S187" s="43"/>
    </row>
    <row r="188" spans="2:19">
      <c r="B188" s="33">
        <v>181</v>
      </c>
      <c r="C188" s="34"/>
      <c r="D188" s="34"/>
      <c r="E188" s="34"/>
      <c r="J188" s="41">
        <v>181</v>
      </c>
      <c r="K188" s="35">
        <f t="shared" si="14"/>
        <v>0</v>
      </c>
      <c r="L188" s="35">
        <f t="shared" si="14"/>
        <v>0</v>
      </c>
      <c r="M188" s="35" t="str">
        <f t="shared" si="16"/>
        <v>86-8(70)</v>
      </c>
      <c r="N188" s="36">
        <f t="shared" si="15"/>
        <v>0</v>
      </c>
      <c r="O188" s="36">
        <f t="shared" si="15"/>
        <v>0</v>
      </c>
      <c r="P188" s="36">
        <f t="shared" si="17"/>
        <v>0</v>
      </c>
      <c r="Q188" s="37">
        <f t="shared" si="18"/>
        <v>0</v>
      </c>
      <c r="R188" s="37">
        <f t="shared" si="19"/>
        <v>0</v>
      </c>
      <c r="S188" s="43"/>
    </row>
    <row r="189" spans="2:19">
      <c r="B189" s="33">
        <v>182</v>
      </c>
      <c r="C189" s="34"/>
      <c r="D189" s="34"/>
      <c r="E189" s="34"/>
      <c r="J189" s="41">
        <v>182</v>
      </c>
      <c r="K189" s="35">
        <f t="shared" si="14"/>
        <v>0</v>
      </c>
      <c r="L189" s="35">
        <f t="shared" si="14"/>
        <v>0</v>
      </c>
      <c r="M189" s="35" t="str">
        <f t="shared" si="16"/>
        <v>86-8(70)</v>
      </c>
      <c r="N189" s="36">
        <f t="shared" si="15"/>
        <v>0</v>
      </c>
      <c r="O189" s="36">
        <f t="shared" si="15"/>
        <v>0</v>
      </c>
      <c r="P189" s="36">
        <f t="shared" si="17"/>
        <v>0</v>
      </c>
      <c r="Q189" s="37">
        <f t="shared" si="18"/>
        <v>0</v>
      </c>
      <c r="R189" s="37">
        <f t="shared" si="19"/>
        <v>0</v>
      </c>
      <c r="S189" s="43"/>
    </row>
    <row r="190" spans="2:19">
      <c r="B190" s="33">
        <v>183</v>
      </c>
      <c r="C190" s="34"/>
      <c r="D190" s="34"/>
      <c r="E190" s="34"/>
      <c r="J190" s="41">
        <v>183</v>
      </c>
      <c r="K190" s="35">
        <f t="shared" si="14"/>
        <v>0</v>
      </c>
      <c r="L190" s="35">
        <f t="shared" si="14"/>
        <v>0</v>
      </c>
      <c r="M190" s="35" t="str">
        <f t="shared" si="16"/>
        <v>86-8(70)</v>
      </c>
      <c r="N190" s="36">
        <f t="shared" si="15"/>
        <v>0</v>
      </c>
      <c r="O190" s="36">
        <f t="shared" si="15"/>
        <v>0</v>
      </c>
      <c r="P190" s="36">
        <f t="shared" si="17"/>
        <v>0</v>
      </c>
      <c r="Q190" s="37">
        <f t="shared" si="18"/>
        <v>0</v>
      </c>
      <c r="R190" s="37">
        <f t="shared" si="19"/>
        <v>0</v>
      </c>
      <c r="S190" s="43"/>
    </row>
    <row r="191" spans="2:19">
      <c r="B191" s="33">
        <v>184</v>
      </c>
      <c r="C191" s="34"/>
      <c r="D191" s="34"/>
      <c r="E191" s="34"/>
      <c r="J191" s="41">
        <v>184</v>
      </c>
      <c r="K191" s="35">
        <f t="shared" si="14"/>
        <v>0</v>
      </c>
      <c r="L191" s="35">
        <f t="shared" si="14"/>
        <v>0</v>
      </c>
      <c r="M191" s="35" t="str">
        <f t="shared" si="16"/>
        <v>86-8(70)</v>
      </c>
      <c r="N191" s="36">
        <f t="shared" si="15"/>
        <v>0</v>
      </c>
      <c r="O191" s="36">
        <f t="shared" si="15"/>
        <v>0</v>
      </c>
      <c r="P191" s="36">
        <f t="shared" si="17"/>
        <v>0</v>
      </c>
      <c r="Q191" s="37">
        <f t="shared" si="18"/>
        <v>0</v>
      </c>
      <c r="R191" s="37">
        <f t="shared" si="19"/>
        <v>0</v>
      </c>
      <c r="S191" s="43"/>
    </row>
    <row r="192" spans="2:19">
      <c r="B192" s="33">
        <v>185</v>
      </c>
      <c r="C192" s="34"/>
      <c r="D192" s="34"/>
      <c r="E192" s="34"/>
      <c r="J192" s="41">
        <v>185</v>
      </c>
      <c r="K192" s="35">
        <f t="shared" ref="K192:L218" si="20">F192</f>
        <v>0</v>
      </c>
      <c r="L192" s="35">
        <f t="shared" si="20"/>
        <v>0</v>
      </c>
      <c r="M192" s="35" t="str">
        <f t="shared" si="16"/>
        <v>86-8(70)</v>
      </c>
      <c r="N192" s="36">
        <f t="shared" ref="N192:O218" si="21">C192</f>
        <v>0</v>
      </c>
      <c r="O192" s="36">
        <f t="shared" si="21"/>
        <v>0</v>
      </c>
      <c r="P192" s="36">
        <f t="shared" si="17"/>
        <v>0</v>
      </c>
      <c r="Q192" s="37">
        <f t="shared" si="18"/>
        <v>0</v>
      </c>
      <c r="R192" s="37">
        <f t="shared" si="19"/>
        <v>0</v>
      </c>
      <c r="S192" s="43"/>
    </row>
    <row r="193" spans="2:19">
      <c r="B193" s="33">
        <v>186</v>
      </c>
      <c r="C193" s="34"/>
      <c r="D193" s="34"/>
      <c r="E193" s="34"/>
      <c r="J193" s="41">
        <v>186</v>
      </c>
      <c r="K193" s="35">
        <f t="shared" si="20"/>
        <v>0</v>
      </c>
      <c r="L193" s="35">
        <f t="shared" si="20"/>
        <v>0</v>
      </c>
      <c r="M193" s="35" t="str">
        <f t="shared" si="16"/>
        <v>86-8(70)</v>
      </c>
      <c r="N193" s="36">
        <f t="shared" si="21"/>
        <v>0</v>
      </c>
      <c r="O193" s="36">
        <f t="shared" si="21"/>
        <v>0</v>
      </c>
      <c r="P193" s="36">
        <f t="shared" si="17"/>
        <v>0</v>
      </c>
      <c r="Q193" s="37">
        <f t="shared" si="18"/>
        <v>0</v>
      </c>
      <c r="R193" s="37">
        <f t="shared" si="19"/>
        <v>0</v>
      </c>
      <c r="S193" s="43"/>
    </row>
    <row r="194" spans="2:19">
      <c r="B194" s="33">
        <v>187</v>
      </c>
      <c r="C194" s="34"/>
      <c r="D194" s="34"/>
      <c r="E194" s="34"/>
      <c r="J194" s="41">
        <v>187</v>
      </c>
      <c r="K194" s="35">
        <f t="shared" si="20"/>
        <v>0</v>
      </c>
      <c r="L194" s="35">
        <f t="shared" si="20"/>
        <v>0</v>
      </c>
      <c r="M194" s="35" t="str">
        <f t="shared" si="16"/>
        <v>86-8(70)</v>
      </c>
      <c r="N194" s="36">
        <f t="shared" si="21"/>
        <v>0</v>
      </c>
      <c r="O194" s="36">
        <f t="shared" si="21"/>
        <v>0</v>
      </c>
      <c r="P194" s="36">
        <f t="shared" si="17"/>
        <v>0</v>
      </c>
      <c r="Q194" s="37">
        <f t="shared" si="18"/>
        <v>0</v>
      </c>
      <c r="R194" s="37">
        <f t="shared" si="19"/>
        <v>0</v>
      </c>
      <c r="S194" s="43"/>
    </row>
    <row r="195" spans="2:19">
      <c r="B195" s="33">
        <v>188</v>
      </c>
      <c r="C195" s="34"/>
      <c r="D195" s="34"/>
      <c r="E195" s="34"/>
      <c r="J195" s="41">
        <v>188</v>
      </c>
      <c r="K195" s="35">
        <f t="shared" si="20"/>
        <v>0</v>
      </c>
      <c r="L195" s="35">
        <f t="shared" si="20"/>
        <v>0</v>
      </c>
      <c r="M195" s="35" t="str">
        <f t="shared" si="16"/>
        <v>86-8(70)</v>
      </c>
      <c r="N195" s="36">
        <f t="shared" si="21"/>
        <v>0</v>
      </c>
      <c r="O195" s="36">
        <f t="shared" si="21"/>
        <v>0</v>
      </c>
      <c r="P195" s="36">
        <f t="shared" si="17"/>
        <v>0</v>
      </c>
      <c r="Q195" s="37">
        <f t="shared" si="18"/>
        <v>0</v>
      </c>
      <c r="R195" s="37">
        <f t="shared" si="19"/>
        <v>0</v>
      </c>
      <c r="S195" s="43"/>
    </row>
    <row r="196" spans="2:19">
      <c r="B196" s="33">
        <v>189</v>
      </c>
      <c r="C196" s="34"/>
      <c r="D196" s="34"/>
      <c r="E196" s="34"/>
      <c r="J196" s="41">
        <v>189</v>
      </c>
      <c r="K196" s="35">
        <f t="shared" si="20"/>
        <v>0</v>
      </c>
      <c r="L196" s="35">
        <f t="shared" si="20"/>
        <v>0</v>
      </c>
      <c r="M196" s="35" t="str">
        <f t="shared" si="16"/>
        <v>86-8(70)</v>
      </c>
      <c r="N196" s="36">
        <f t="shared" si="21"/>
        <v>0</v>
      </c>
      <c r="O196" s="36">
        <f t="shared" si="21"/>
        <v>0</v>
      </c>
      <c r="P196" s="36">
        <f t="shared" si="17"/>
        <v>0</v>
      </c>
      <c r="Q196" s="37">
        <f t="shared" si="18"/>
        <v>0</v>
      </c>
      <c r="R196" s="37">
        <f t="shared" si="19"/>
        <v>0</v>
      </c>
      <c r="S196" s="43"/>
    </row>
    <row r="197" spans="2:19">
      <c r="B197" s="33">
        <v>190</v>
      </c>
      <c r="C197" s="34"/>
      <c r="D197" s="34"/>
      <c r="E197" s="34"/>
      <c r="J197" s="41">
        <v>190</v>
      </c>
      <c r="K197" s="35">
        <f t="shared" si="20"/>
        <v>0</v>
      </c>
      <c r="L197" s="35">
        <f t="shared" si="20"/>
        <v>0</v>
      </c>
      <c r="M197" s="35" t="str">
        <f t="shared" si="16"/>
        <v>86-8(70)</v>
      </c>
      <c r="N197" s="36">
        <f t="shared" si="21"/>
        <v>0</v>
      </c>
      <c r="O197" s="36">
        <f t="shared" si="21"/>
        <v>0</v>
      </c>
      <c r="P197" s="36">
        <f t="shared" si="17"/>
        <v>0</v>
      </c>
      <c r="Q197" s="37">
        <f t="shared" si="18"/>
        <v>0</v>
      </c>
      <c r="R197" s="37">
        <f t="shared" si="19"/>
        <v>0</v>
      </c>
      <c r="S197" s="43"/>
    </row>
    <row r="198" spans="2:19">
      <c r="B198" s="33">
        <v>191</v>
      </c>
      <c r="C198" s="34"/>
      <c r="D198" s="34"/>
      <c r="E198" s="34"/>
      <c r="J198" s="41">
        <v>191</v>
      </c>
      <c r="K198" s="35">
        <f t="shared" si="20"/>
        <v>0</v>
      </c>
      <c r="L198" s="35">
        <f t="shared" si="20"/>
        <v>0</v>
      </c>
      <c r="M198" s="35" t="str">
        <f t="shared" si="16"/>
        <v>86-8(70)</v>
      </c>
      <c r="N198" s="36">
        <f t="shared" si="21"/>
        <v>0</v>
      </c>
      <c r="O198" s="36">
        <f t="shared" si="21"/>
        <v>0</v>
      </c>
      <c r="P198" s="36">
        <f t="shared" si="17"/>
        <v>0</v>
      </c>
      <c r="Q198" s="37">
        <f t="shared" si="18"/>
        <v>0</v>
      </c>
      <c r="R198" s="37">
        <f t="shared" si="19"/>
        <v>0</v>
      </c>
      <c r="S198" s="43"/>
    </row>
    <row r="199" spans="2:19">
      <c r="B199" s="33">
        <v>192</v>
      </c>
      <c r="C199" s="34"/>
      <c r="D199" s="34"/>
      <c r="E199" s="34"/>
      <c r="J199" s="41">
        <v>192</v>
      </c>
      <c r="K199" s="35">
        <f t="shared" si="20"/>
        <v>0</v>
      </c>
      <c r="L199" s="35">
        <f t="shared" si="20"/>
        <v>0</v>
      </c>
      <c r="M199" s="35" t="str">
        <f t="shared" si="16"/>
        <v>86-8(70)</v>
      </c>
      <c r="N199" s="36">
        <f t="shared" si="21"/>
        <v>0</v>
      </c>
      <c r="O199" s="36">
        <f t="shared" si="21"/>
        <v>0</v>
      </c>
      <c r="P199" s="36">
        <f t="shared" si="17"/>
        <v>0</v>
      </c>
      <c r="Q199" s="37">
        <f t="shared" si="18"/>
        <v>0</v>
      </c>
      <c r="R199" s="37">
        <f t="shared" si="19"/>
        <v>0</v>
      </c>
      <c r="S199" s="43"/>
    </row>
    <row r="200" spans="2:19">
      <c r="B200" s="33">
        <v>193</v>
      </c>
      <c r="C200" s="34"/>
      <c r="D200" s="34"/>
      <c r="E200" s="34"/>
      <c r="J200" s="41">
        <v>193</v>
      </c>
      <c r="K200" s="35">
        <f t="shared" si="20"/>
        <v>0</v>
      </c>
      <c r="L200" s="35">
        <f t="shared" si="20"/>
        <v>0</v>
      </c>
      <c r="M200" s="35" t="str">
        <f t="shared" si="16"/>
        <v>86-8(70)</v>
      </c>
      <c r="N200" s="36">
        <f t="shared" si="21"/>
        <v>0</v>
      </c>
      <c r="O200" s="36">
        <f t="shared" si="21"/>
        <v>0</v>
      </c>
      <c r="P200" s="36">
        <f t="shared" si="17"/>
        <v>0</v>
      </c>
      <c r="Q200" s="37">
        <f t="shared" si="18"/>
        <v>0</v>
      </c>
      <c r="R200" s="37">
        <f t="shared" si="19"/>
        <v>0</v>
      </c>
      <c r="S200" s="43"/>
    </row>
    <row r="201" spans="2:19">
      <c r="B201" s="33">
        <v>194</v>
      </c>
      <c r="C201" s="34"/>
      <c r="D201" s="34"/>
      <c r="E201" s="34"/>
      <c r="J201" s="41">
        <v>194</v>
      </c>
      <c r="K201" s="35">
        <f t="shared" si="20"/>
        <v>0</v>
      </c>
      <c r="L201" s="35">
        <f t="shared" si="20"/>
        <v>0</v>
      </c>
      <c r="M201" s="35" t="str">
        <f t="shared" ref="M201:M207" si="22">$L$2</f>
        <v>86-8(70)</v>
      </c>
      <c r="N201" s="36">
        <f t="shared" si="21"/>
        <v>0</v>
      </c>
      <c r="O201" s="36">
        <f t="shared" si="21"/>
        <v>0</v>
      </c>
      <c r="P201" s="36">
        <f t="shared" ref="P201:P227" si="23">L201</f>
        <v>0</v>
      </c>
      <c r="Q201" s="37">
        <f t="shared" ref="Q201:Q227" si="24">P201-R201</f>
        <v>0</v>
      </c>
      <c r="R201" s="37">
        <f t="shared" ref="R201:R227" si="25">H201</f>
        <v>0</v>
      </c>
      <c r="S201" s="43"/>
    </row>
    <row r="202" spans="2:19">
      <c r="B202" s="33">
        <v>195</v>
      </c>
      <c r="C202" s="34"/>
      <c r="D202" s="34"/>
      <c r="E202" s="34"/>
      <c r="J202" s="41">
        <v>195</v>
      </c>
      <c r="K202" s="35">
        <f t="shared" si="20"/>
        <v>0</v>
      </c>
      <c r="L202" s="35">
        <f t="shared" si="20"/>
        <v>0</v>
      </c>
      <c r="M202" s="35" t="str">
        <f t="shared" si="22"/>
        <v>86-8(70)</v>
      </c>
      <c r="N202" s="36">
        <f t="shared" si="21"/>
        <v>0</v>
      </c>
      <c r="O202" s="36">
        <f t="shared" si="21"/>
        <v>0</v>
      </c>
      <c r="P202" s="36">
        <f t="shared" si="23"/>
        <v>0</v>
      </c>
      <c r="Q202" s="37">
        <f t="shared" si="24"/>
        <v>0</v>
      </c>
      <c r="R202" s="37">
        <f t="shared" si="25"/>
        <v>0</v>
      </c>
      <c r="S202" s="43"/>
    </row>
    <row r="203" spans="2:19">
      <c r="B203" s="33">
        <v>196</v>
      </c>
      <c r="C203" s="34"/>
      <c r="D203" s="34"/>
      <c r="E203" s="34"/>
      <c r="J203" s="41">
        <v>196</v>
      </c>
      <c r="K203" s="35">
        <f t="shared" si="20"/>
        <v>0</v>
      </c>
      <c r="L203" s="35">
        <f t="shared" si="20"/>
        <v>0</v>
      </c>
      <c r="M203" s="35" t="str">
        <f t="shared" si="22"/>
        <v>86-8(70)</v>
      </c>
      <c r="N203" s="36">
        <f t="shared" si="21"/>
        <v>0</v>
      </c>
      <c r="O203" s="36">
        <f t="shared" si="21"/>
        <v>0</v>
      </c>
      <c r="P203" s="36">
        <f t="shared" si="23"/>
        <v>0</v>
      </c>
      <c r="Q203" s="37">
        <f t="shared" si="24"/>
        <v>0</v>
      </c>
      <c r="R203" s="37">
        <f t="shared" si="25"/>
        <v>0</v>
      </c>
      <c r="S203" s="43"/>
    </row>
    <row r="204" spans="2:19">
      <c r="B204" s="33">
        <v>197</v>
      </c>
      <c r="C204" s="34"/>
      <c r="D204" s="34"/>
      <c r="E204" s="34"/>
      <c r="J204" s="41">
        <v>197</v>
      </c>
      <c r="K204" s="35">
        <f t="shared" si="20"/>
        <v>0</v>
      </c>
      <c r="L204" s="35">
        <f t="shared" si="20"/>
        <v>0</v>
      </c>
      <c r="M204" s="35" t="str">
        <f t="shared" si="22"/>
        <v>86-8(70)</v>
      </c>
      <c r="N204" s="36">
        <f t="shared" si="21"/>
        <v>0</v>
      </c>
      <c r="O204" s="36">
        <f t="shared" si="21"/>
        <v>0</v>
      </c>
      <c r="P204" s="36">
        <f t="shared" si="23"/>
        <v>0</v>
      </c>
      <c r="Q204" s="37">
        <f t="shared" si="24"/>
        <v>0</v>
      </c>
      <c r="R204" s="37">
        <f t="shared" si="25"/>
        <v>0</v>
      </c>
      <c r="S204" s="43"/>
    </row>
    <row r="205" spans="2:19">
      <c r="B205" s="33">
        <v>198</v>
      </c>
      <c r="C205" s="34"/>
      <c r="D205" s="34"/>
      <c r="E205" s="34"/>
      <c r="J205" s="41">
        <v>198</v>
      </c>
      <c r="K205" s="35">
        <f t="shared" si="20"/>
        <v>0</v>
      </c>
      <c r="L205" s="35">
        <f t="shared" si="20"/>
        <v>0</v>
      </c>
      <c r="M205" s="35" t="str">
        <f t="shared" si="22"/>
        <v>86-8(70)</v>
      </c>
      <c r="N205" s="36">
        <f t="shared" si="21"/>
        <v>0</v>
      </c>
      <c r="O205" s="36">
        <f t="shared" si="21"/>
        <v>0</v>
      </c>
      <c r="P205" s="36">
        <f t="shared" si="23"/>
        <v>0</v>
      </c>
      <c r="Q205" s="37">
        <f t="shared" si="24"/>
        <v>0</v>
      </c>
      <c r="R205" s="37">
        <f t="shared" si="25"/>
        <v>0</v>
      </c>
      <c r="S205" s="43"/>
    </row>
    <row r="206" spans="2:19">
      <c r="B206" s="33">
        <v>199</v>
      </c>
      <c r="C206" s="34"/>
      <c r="D206" s="34"/>
      <c r="E206" s="34"/>
      <c r="J206" s="41">
        <v>199</v>
      </c>
      <c r="K206" s="35">
        <f t="shared" si="20"/>
        <v>0</v>
      </c>
      <c r="L206" s="35">
        <f t="shared" si="20"/>
        <v>0</v>
      </c>
      <c r="M206" s="35" t="str">
        <f t="shared" si="22"/>
        <v>86-8(70)</v>
      </c>
      <c r="N206" s="36">
        <f t="shared" si="21"/>
        <v>0</v>
      </c>
      <c r="O206" s="36">
        <f t="shared" si="21"/>
        <v>0</v>
      </c>
      <c r="P206" s="36">
        <f t="shared" si="23"/>
        <v>0</v>
      </c>
      <c r="Q206" s="37">
        <f t="shared" si="24"/>
        <v>0</v>
      </c>
      <c r="R206" s="37">
        <f t="shared" si="25"/>
        <v>0</v>
      </c>
      <c r="S206" s="43"/>
    </row>
    <row r="207" spans="2:19">
      <c r="B207" s="33">
        <v>200</v>
      </c>
      <c r="C207" s="34"/>
      <c r="D207" s="34"/>
      <c r="E207" s="34"/>
      <c r="I207" s="44"/>
      <c r="J207" s="41">
        <v>200</v>
      </c>
      <c r="K207" s="35">
        <f t="shared" si="20"/>
        <v>0</v>
      </c>
      <c r="L207" s="35">
        <f t="shared" si="20"/>
        <v>0</v>
      </c>
      <c r="M207" s="35" t="str">
        <f t="shared" si="22"/>
        <v>86-8(70)</v>
      </c>
      <c r="N207" s="36">
        <f t="shared" si="21"/>
        <v>0</v>
      </c>
      <c r="O207" s="36">
        <f t="shared" si="21"/>
        <v>0</v>
      </c>
      <c r="P207" s="36">
        <f t="shared" si="23"/>
        <v>0</v>
      </c>
      <c r="Q207" s="37">
        <f t="shared" si="24"/>
        <v>0</v>
      </c>
      <c r="R207" s="37">
        <f t="shared" si="25"/>
        <v>0</v>
      </c>
      <c r="S207" s="43"/>
    </row>
    <row r="208" spans="2:19">
      <c r="B208" s="40"/>
      <c r="C208" s="45"/>
      <c r="D208" s="45"/>
      <c r="E208" s="45"/>
      <c r="I208" s="40"/>
      <c r="J208" s="46"/>
      <c r="K208" s="47"/>
      <c r="L208" s="47"/>
      <c r="M208" s="47"/>
      <c r="N208" s="48"/>
      <c r="O208" s="48"/>
      <c r="P208" s="48"/>
      <c r="Q208" s="49"/>
      <c r="R208" s="49"/>
      <c r="S208" s="40"/>
    </row>
    <row r="209" spans="2:19">
      <c r="B209" s="40"/>
      <c r="C209" s="45"/>
      <c r="D209" s="45"/>
      <c r="E209" s="45"/>
      <c r="I209" s="40"/>
      <c r="J209" s="46"/>
      <c r="K209" s="47"/>
      <c r="L209" s="47"/>
      <c r="M209" s="47"/>
      <c r="N209" s="48"/>
      <c r="O209" s="48"/>
      <c r="P209" s="48"/>
      <c r="Q209" s="49"/>
      <c r="R209" s="49"/>
      <c r="S209" s="40"/>
    </row>
    <row r="210" spans="2:19">
      <c r="B210" s="40"/>
      <c r="C210" s="45"/>
      <c r="D210" s="45"/>
      <c r="E210" s="45"/>
      <c r="I210" s="40"/>
      <c r="J210" s="46"/>
      <c r="K210" s="47"/>
      <c r="L210" s="47"/>
      <c r="M210" s="47"/>
      <c r="N210" s="48"/>
      <c r="O210" s="48"/>
      <c r="P210" s="48"/>
      <c r="Q210" s="49"/>
      <c r="R210" s="49"/>
      <c r="S210" s="40"/>
    </row>
    <row r="211" spans="2:19">
      <c r="B211" s="40"/>
      <c r="C211" s="45"/>
      <c r="D211" s="45"/>
      <c r="E211" s="45"/>
      <c r="I211" s="40"/>
      <c r="J211" s="46"/>
      <c r="K211" s="47"/>
      <c r="L211" s="47"/>
      <c r="M211" s="47"/>
      <c r="N211" s="48"/>
      <c r="O211" s="48"/>
      <c r="P211" s="48"/>
      <c r="Q211" s="49"/>
      <c r="R211" s="49"/>
      <c r="S211" s="40"/>
    </row>
    <row r="212" spans="2:19">
      <c r="B212" s="40"/>
      <c r="C212" s="45"/>
      <c r="D212" s="45"/>
      <c r="E212" s="45"/>
      <c r="I212" s="40"/>
      <c r="J212" s="46"/>
      <c r="K212" s="47"/>
      <c r="L212" s="47"/>
      <c r="M212" s="47"/>
      <c r="N212" s="48"/>
      <c r="O212" s="48"/>
      <c r="P212" s="48"/>
      <c r="Q212" s="49"/>
      <c r="R212" s="49"/>
      <c r="S212" s="40"/>
    </row>
    <row r="213" spans="2:19">
      <c r="B213" s="40"/>
      <c r="C213" s="45"/>
      <c r="D213" s="45"/>
      <c r="E213" s="45"/>
      <c r="F213" s="45"/>
      <c r="G213" s="45"/>
      <c r="H213" s="45"/>
      <c r="I213" s="40"/>
      <c r="J213" s="46"/>
      <c r="K213" s="47"/>
      <c r="L213" s="47"/>
      <c r="M213" s="47"/>
      <c r="N213" s="48"/>
      <c r="O213" s="48"/>
      <c r="P213" s="48"/>
      <c r="Q213" s="49"/>
      <c r="R213" s="49"/>
      <c r="S213" s="40"/>
    </row>
    <row r="214" spans="2:19">
      <c r="B214" s="40"/>
      <c r="C214" s="45"/>
      <c r="D214" s="45"/>
      <c r="E214" s="45"/>
      <c r="F214" s="45"/>
      <c r="G214" s="45"/>
      <c r="H214" s="45"/>
      <c r="I214" s="40"/>
      <c r="J214" s="46"/>
      <c r="K214" s="47"/>
      <c r="L214" s="47"/>
      <c r="M214" s="47"/>
      <c r="N214" s="48"/>
      <c r="O214" s="48"/>
      <c r="P214" s="48"/>
      <c r="Q214" s="49"/>
      <c r="R214" s="49"/>
      <c r="S214" s="40"/>
    </row>
    <row r="215" spans="2:19">
      <c r="B215" s="40"/>
      <c r="C215" s="45"/>
      <c r="D215" s="45"/>
      <c r="E215" s="45"/>
      <c r="F215" s="45"/>
      <c r="G215" s="45"/>
      <c r="H215" s="45"/>
      <c r="I215" s="40"/>
      <c r="J215" s="46"/>
      <c r="K215" s="47"/>
      <c r="L215" s="47"/>
      <c r="M215" s="47"/>
      <c r="N215" s="48"/>
      <c r="O215" s="48"/>
      <c r="P215" s="48"/>
      <c r="Q215" s="49"/>
      <c r="R215" s="49"/>
      <c r="S215" s="40"/>
    </row>
    <row r="216" spans="2:19">
      <c r="B216" s="40"/>
      <c r="C216" s="45"/>
      <c r="D216" s="45"/>
      <c r="E216" s="45"/>
      <c r="F216" s="45"/>
      <c r="G216" s="45"/>
      <c r="H216" s="45"/>
      <c r="I216" s="40"/>
      <c r="J216" s="46"/>
      <c r="K216" s="47"/>
      <c r="L216" s="47"/>
      <c r="M216" s="47"/>
      <c r="N216" s="48"/>
      <c r="O216" s="48"/>
      <c r="P216" s="48"/>
      <c r="Q216" s="49"/>
      <c r="R216" s="49"/>
      <c r="S216" s="40"/>
    </row>
    <row r="217" spans="2:19">
      <c r="B217" s="40"/>
      <c r="C217" s="45"/>
      <c r="D217" s="45"/>
      <c r="E217" s="45"/>
      <c r="F217" s="45"/>
      <c r="G217" s="45"/>
      <c r="H217" s="45"/>
      <c r="I217" s="40"/>
      <c r="J217" s="46"/>
      <c r="K217" s="47"/>
      <c r="L217" s="47"/>
      <c r="M217" s="47"/>
      <c r="N217" s="48"/>
      <c r="O217" s="48"/>
      <c r="P217" s="48"/>
      <c r="Q217" s="49"/>
      <c r="R217" s="49"/>
      <c r="S217" s="40"/>
    </row>
    <row r="218" spans="2:19">
      <c r="B218" s="40"/>
      <c r="C218" s="45"/>
      <c r="D218" s="45"/>
      <c r="E218" s="45"/>
      <c r="F218" s="45"/>
      <c r="G218" s="45"/>
      <c r="H218" s="45"/>
      <c r="I218" s="40"/>
      <c r="J218" s="46"/>
      <c r="K218" s="47"/>
      <c r="L218" s="47"/>
      <c r="M218" s="47"/>
      <c r="N218" s="48"/>
      <c r="O218" s="48"/>
      <c r="P218" s="48"/>
      <c r="Q218" s="49"/>
      <c r="R218" s="49"/>
      <c r="S218" s="40"/>
    </row>
    <row r="219" spans="2:19">
      <c r="B219" s="40"/>
      <c r="C219" s="45"/>
      <c r="D219" s="45"/>
      <c r="E219" s="45"/>
      <c r="F219" s="45"/>
      <c r="G219" s="45"/>
      <c r="H219" s="45"/>
      <c r="I219" s="40"/>
      <c r="J219" s="46"/>
      <c r="K219" s="47"/>
      <c r="L219" s="47"/>
      <c r="M219" s="47"/>
      <c r="N219" s="48"/>
      <c r="O219" s="48"/>
      <c r="P219" s="48"/>
      <c r="Q219" s="49"/>
      <c r="R219" s="49"/>
      <c r="S219" s="40"/>
    </row>
    <row r="220" spans="2:19">
      <c r="B220" s="40"/>
      <c r="C220" s="45"/>
      <c r="D220" s="45"/>
      <c r="E220" s="45"/>
      <c r="F220" s="45"/>
      <c r="G220" s="45"/>
      <c r="H220" s="45"/>
      <c r="I220" s="40"/>
      <c r="J220" s="46"/>
      <c r="K220" s="47"/>
      <c r="L220" s="47"/>
      <c r="M220" s="47"/>
      <c r="N220" s="48"/>
      <c r="O220" s="48"/>
      <c r="P220" s="48"/>
      <c r="Q220" s="49"/>
      <c r="R220" s="49"/>
      <c r="S220" s="40"/>
    </row>
    <row r="221" spans="2:19">
      <c r="B221" s="40"/>
      <c r="C221" s="45"/>
      <c r="D221" s="45"/>
      <c r="E221" s="45"/>
      <c r="F221" s="45"/>
      <c r="G221" s="45"/>
      <c r="H221" s="45"/>
      <c r="I221" s="40"/>
      <c r="J221" s="46"/>
      <c r="K221" s="47"/>
      <c r="L221" s="47"/>
      <c r="M221" s="47"/>
      <c r="N221" s="48"/>
      <c r="O221" s="48"/>
      <c r="P221" s="48"/>
      <c r="Q221" s="49"/>
      <c r="R221" s="49"/>
      <c r="S221" s="40"/>
    </row>
    <row r="222" spans="2:19">
      <c r="B222" s="40"/>
      <c r="C222" s="45"/>
      <c r="D222" s="45"/>
      <c r="E222" s="45"/>
      <c r="F222" s="45"/>
      <c r="G222" s="45"/>
      <c r="H222" s="45"/>
      <c r="I222" s="40"/>
      <c r="J222" s="46"/>
      <c r="K222" s="47"/>
      <c r="L222" s="47"/>
      <c r="M222" s="47"/>
      <c r="N222" s="48"/>
      <c r="O222" s="48"/>
      <c r="P222" s="48"/>
      <c r="Q222" s="49"/>
      <c r="R222" s="49"/>
      <c r="S222" s="40"/>
    </row>
    <row r="223" spans="2:19">
      <c r="B223" s="40"/>
      <c r="C223" s="45"/>
      <c r="D223" s="45"/>
      <c r="E223" s="45"/>
      <c r="F223" s="45"/>
      <c r="G223" s="45"/>
      <c r="H223" s="45"/>
      <c r="I223" s="40"/>
      <c r="J223" s="46"/>
      <c r="K223" s="47"/>
      <c r="L223" s="47"/>
      <c r="M223" s="47"/>
      <c r="N223" s="48"/>
      <c r="O223" s="48"/>
      <c r="P223" s="48"/>
      <c r="Q223" s="49"/>
      <c r="R223" s="49"/>
      <c r="S223" s="40"/>
    </row>
    <row r="224" spans="2:19">
      <c r="B224" s="40"/>
      <c r="C224" s="45"/>
      <c r="D224" s="45"/>
      <c r="E224" s="45"/>
      <c r="F224" s="45"/>
      <c r="G224" s="45"/>
      <c r="H224" s="45"/>
      <c r="I224" s="40"/>
      <c r="J224" s="46"/>
      <c r="K224" s="47"/>
      <c r="L224" s="47"/>
      <c r="M224" s="47"/>
      <c r="N224" s="48"/>
      <c r="O224" s="48"/>
      <c r="P224" s="48"/>
      <c r="Q224" s="49"/>
      <c r="R224" s="49"/>
      <c r="S224" s="40"/>
    </row>
    <row r="225" spans="2:19">
      <c r="B225" s="40"/>
      <c r="C225" s="45"/>
      <c r="D225" s="45"/>
      <c r="E225" s="45"/>
      <c r="F225" s="45"/>
      <c r="G225" s="45"/>
      <c r="H225" s="45"/>
      <c r="I225" s="40"/>
      <c r="J225" s="46"/>
      <c r="K225" s="47"/>
      <c r="L225" s="47"/>
      <c r="M225" s="47"/>
      <c r="N225" s="48"/>
      <c r="O225" s="48"/>
      <c r="P225" s="48"/>
      <c r="Q225" s="49"/>
      <c r="R225" s="49"/>
      <c r="S225" s="40"/>
    </row>
    <row r="226" spans="2:19">
      <c r="B226" s="40"/>
      <c r="C226" s="45"/>
      <c r="D226" s="45"/>
      <c r="E226" s="45"/>
      <c r="F226" s="45"/>
      <c r="G226" s="45"/>
      <c r="H226" s="45"/>
      <c r="I226" s="40"/>
      <c r="J226" s="46"/>
      <c r="K226" s="47"/>
      <c r="L226" s="47"/>
      <c r="M226" s="47"/>
      <c r="N226" s="48"/>
      <c r="O226" s="48"/>
      <c r="P226" s="48"/>
      <c r="Q226" s="49"/>
      <c r="R226" s="49"/>
      <c r="S226" s="40"/>
    </row>
    <row r="227" spans="2:19">
      <c r="B227" s="40"/>
      <c r="C227" s="45"/>
      <c r="D227" s="45"/>
      <c r="E227" s="45"/>
      <c r="F227" s="45"/>
      <c r="G227" s="45"/>
      <c r="H227" s="45"/>
      <c r="I227" s="40"/>
      <c r="J227" s="46"/>
      <c r="K227" s="47"/>
      <c r="L227" s="47"/>
      <c r="M227" s="47"/>
      <c r="N227" s="48"/>
      <c r="O227" s="48"/>
      <c r="P227" s="48"/>
      <c r="Q227" s="49"/>
      <c r="R227" s="49"/>
      <c r="S227" s="40"/>
    </row>
    <row r="228" spans="2:19">
      <c r="B228" s="40"/>
      <c r="C228" s="45"/>
      <c r="D228" s="45"/>
      <c r="E228" s="45"/>
      <c r="F228" s="45"/>
      <c r="G228" s="45"/>
      <c r="H228" s="45"/>
      <c r="I228" s="40"/>
      <c r="J228" s="46"/>
      <c r="K228" s="47"/>
      <c r="L228" s="47"/>
      <c r="M228" s="47"/>
      <c r="N228" s="48"/>
      <c r="O228" s="48"/>
      <c r="P228" s="48"/>
      <c r="Q228" s="49"/>
      <c r="R228" s="49"/>
      <c r="S228" s="40"/>
    </row>
    <row r="229" spans="2:19">
      <c r="B229" s="40"/>
      <c r="C229" s="45"/>
      <c r="D229" s="45"/>
      <c r="E229" s="45"/>
      <c r="F229" s="45"/>
      <c r="G229" s="45"/>
      <c r="H229" s="45"/>
      <c r="I229" s="40"/>
      <c r="J229" s="46"/>
      <c r="K229" s="47"/>
      <c r="L229" s="47"/>
      <c r="M229" s="47"/>
      <c r="N229" s="48"/>
      <c r="O229" s="48"/>
      <c r="P229" s="48"/>
      <c r="Q229" s="49"/>
      <c r="R229" s="49"/>
      <c r="S229" s="40"/>
    </row>
    <row r="230" spans="2:19">
      <c r="B230" s="40"/>
      <c r="C230" s="45"/>
      <c r="D230" s="45"/>
      <c r="E230" s="45"/>
      <c r="F230" s="45"/>
      <c r="G230" s="45"/>
      <c r="H230" s="45"/>
      <c r="I230" s="40"/>
      <c r="J230" s="46"/>
      <c r="K230" s="47"/>
      <c r="L230" s="47"/>
      <c r="M230" s="47"/>
      <c r="N230" s="48"/>
      <c r="O230" s="48"/>
      <c r="P230" s="48"/>
      <c r="Q230" s="49"/>
      <c r="R230" s="49"/>
      <c r="S230" s="40"/>
    </row>
    <row r="231" spans="2:19">
      <c r="B231" s="40"/>
      <c r="C231" s="45"/>
      <c r="D231" s="45"/>
      <c r="E231" s="45"/>
      <c r="F231" s="45"/>
      <c r="G231" s="45"/>
      <c r="H231" s="45"/>
      <c r="I231" s="40"/>
      <c r="J231" s="46"/>
      <c r="K231" s="47"/>
      <c r="L231" s="47"/>
      <c r="M231" s="47"/>
      <c r="N231" s="48"/>
      <c r="O231" s="48"/>
      <c r="P231" s="48"/>
      <c r="Q231" s="49"/>
      <c r="R231" s="49"/>
      <c r="S231" s="40"/>
    </row>
    <row r="232" spans="2:19">
      <c r="B232" s="40"/>
      <c r="C232" s="45"/>
      <c r="D232" s="45"/>
      <c r="E232" s="45"/>
      <c r="F232" s="45"/>
      <c r="G232" s="45"/>
      <c r="H232" s="45"/>
      <c r="I232" s="40"/>
      <c r="J232" s="46"/>
      <c r="K232" s="47"/>
      <c r="L232" s="47"/>
      <c r="M232" s="47"/>
      <c r="N232" s="48"/>
      <c r="O232" s="48"/>
      <c r="P232" s="48"/>
      <c r="Q232" s="49"/>
      <c r="R232" s="49"/>
      <c r="S232" s="40"/>
    </row>
    <row r="233" spans="2:19">
      <c r="B233" s="40"/>
      <c r="C233" s="45"/>
      <c r="D233" s="45"/>
      <c r="E233" s="45"/>
      <c r="F233" s="45"/>
      <c r="G233" s="45"/>
      <c r="H233" s="45"/>
      <c r="I233" s="40"/>
      <c r="J233" s="46"/>
      <c r="K233" s="47"/>
      <c r="L233" s="47"/>
      <c r="M233" s="47"/>
      <c r="N233" s="48"/>
      <c r="O233" s="48"/>
      <c r="P233" s="48"/>
      <c r="Q233" s="49"/>
      <c r="R233" s="49"/>
      <c r="S233" s="40"/>
    </row>
    <row r="234" spans="2:19">
      <c r="B234" s="40"/>
      <c r="C234" s="45"/>
      <c r="D234" s="45"/>
      <c r="E234" s="45"/>
      <c r="F234" s="45"/>
      <c r="G234" s="45"/>
      <c r="H234" s="45"/>
      <c r="I234" s="40"/>
      <c r="J234" s="46"/>
      <c r="K234" s="47"/>
      <c r="L234" s="47"/>
      <c r="M234" s="47"/>
      <c r="N234" s="48"/>
      <c r="O234" s="48"/>
      <c r="P234" s="48"/>
      <c r="Q234" s="49"/>
      <c r="R234" s="49"/>
      <c r="S234" s="40"/>
    </row>
    <row r="235" spans="2:19">
      <c r="B235" s="40"/>
      <c r="C235" s="45"/>
      <c r="D235" s="45"/>
      <c r="E235" s="45"/>
      <c r="F235" s="45"/>
      <c r="G235" s="45"/>
      <c r="H235" s="45"/>
      <c r="I235" s="40"/>
      <c r="J235" s="46"/>
      <c r="K235" s="47"/>
      <c r="L235" s="47"/>
      <c r="M235" s="47"/>
      <c r="N235" s="48"/>
      <c r="O235" s="48"/>
      <c r="P235" s="48"/>
      <c r="Q235" s="49"/>
      <c r="R235" s="49"/>
      <c r="S235" s="40"/>
    </row>
    <row r="236" spans="2:19">
      <c r="B236" s="40"/>
      <c r="C236" s="45"/>
      <c r="D236" s="45"/>
      <c r="E236" s="45"/>
      <c r="F236" s="45"/>
      <c r="G236" s="45"/>
      <c r="H236" s="45"/>
      <c r="I236" s="40"/>
      <c r="J236" s="46"/>
      <c r="K236" s="47"/>
      <c r="L236" s="47"/>
      <c r="M236" s="47"/>
      <c r="N236" s="48"/>
      <c r="O236" s="48"/>
      <c r="P236" s="48"/>
      <c r="Q236" s="49"/>
      <c r="R236" s="49"/>
      <c r="S236" s="40"/>
    </row>
    <row r="237" spans="2:19">
      <c r="B237" s="40"/>
      <c r="C237" s="45"/>
      <c r="D237" s="45"/>
      <c r="E237" s="45"/>
      <c r="F237" s="45"/>
      <c r="G237" s="45"/>
      <c r="H237" s="45"/>
      <c r="I237" s="40"/>
      <c r="J237" s="46"/>
      <c r="K237" s="47"/>
      <c r="L237" s="47"/>
      <c r="M237" s="47"/>
      <c r="N237" s="48"/>
      <c r="O237" s="48"/>
      <c r="P237" s="48"/>
      <c r="Q237" s="49"/>
      <c r="R237" s="49"/>
      <c r="S237" s="40"/>
    </row>
    <row r="238" spans="2:19">
      <c r="B238" s="40"/>
      <c r="C238" s="45"/>
      <c r="D238" s="45"/>
      <c r="E238" s="45"/>
      <c r="F238" s="45"/>
      <c r="G238" s="45"/>
      <c r="H238" s="45"/>
      <c r="I238" s="40"/>
      <c r="J238" s="46"/>
      <c r="K238" s="47"/>
      <c r="L238" s="47"/>
      <c r="M238" s="47"/>
      <c r="N238" s="48"/>
      <c r="O238" s="48"/>
      <c r="P238" s="48"/>
      <c r="Q238" s="49"/>
      <c r="R238" s="49"/>
      <c r="S238" s="40"/>
    </row>
    <row r="239" spans="2:19">
      <c r="B239" s="40"/>
      <c r="C239" s="45"/>
      <c r="D239" s="45"/>
      <c r="E239" s="45"/>
      <c r="F239" s="45"/>
      <c r="G239" s="45"/>
      <c r="H239" s="45"/>
      <c r="I239" s="40"/>
      <c r="J239" s="46"/>
      <c r="K239" s="47"/>
      <c r="L239" s="47"/>
      <c r="M239" s="47"/>
      <c r="N239" s="48"/>
      <c r="O239" s="48"/>
      <c r="P239" s="48"/>
      <c r="Q239" s="49"/>
      <c r="R239" s="49"/>
      <c r="S239" s="40"/>
    </row>
    <row r="240" spans="2:19">
      <c r="B240" s="40"/>
      <c r="C240" s="45"/>
      <c r="D240" s="45"/>
      <c r="E240" s="45"/>
      <c r="F240" s="45"/>
      <c r="G240" s="45"/>
      <c r="H240" s="45"/>
      <c r="I240" s="40"/>
      <c r="J240" s="46"/>
      <c r="K240" s="47"/>
      <c r="L240" s="47"/>
      <c r="M240" s="47"/>
      <c r="N240" s="48"/>
      <c r="O240" s="48"/>
      <c r="P240" s="48"/>
      <c r="Q240" s="49"/>
      <c r="R240" s="49"/>
      <c r="S240" s="40"/>
    </row>
    <row r="241" spans="2:19">
      <c r="B241" s="40"/>
      <c r="C241" s="45"/>
      <c r="D241" s="45"/>
      <c r="E241" s="45"/>
      <c r="F241" s="45"/>
      <c r="G241" s="45"/>
      <c r="H241" s="45"/>
      <c r="I241" s="40"/>
      <c r="J241" s="46"/>
      <c r="K241" s="47"/>
      <c r="L241" s="47"/>
      <c r="M241" s="47"/>
      <c r="N241" s="48"/>
      <c r="O241" s="48"/>
      <c r="P241" s="48"/>
      <c r="Q241" s="49"/>
      <c r="R241" s="49"/>
      <c r="S241" s="40"/>
    </row>
    <row r="242" spans="2:19">
      <c r="B242" s="40"/>
      <c r="C242" s="45"/>
      <c r="D242" s="45"/>
      <c r="E242" s="45"/>
      <c r="F242" s="45"/>
      <c r="G242" s="45"/>
      <c r="H242" s="45"/>
      <c r="I242" s="40"/>
      <c r="J242" s="46"/>
      <c r="K242" s="47"/>
      <c r="L242" s="47"/>
      <c r="M242" s="47"/>
      <c r="N242" s="48"/>
      <c r="O242" s="48"/>
      <c r="P242" s="48"/>
      <c r="Q242" s="49"/>
      <c r="R242" s="49"/>
      <c r="S242" s="40"/>
    </row>
    <row r="243" spans="2:19">
      <c r="B243" s="40"/>
      <c r="C243" s="45"/>
      <c r="D243" s="45"/>
      <c r="E243" s="45"/>
      <c r="F243" s="45"/>
      <c r="G243" s="45"/>
      <c r="H243" s="45"/>
      <c r="I243" s="40"/>
      <c r="J243" s="46"/>
      <c r="K243" s="47"/>
      <c r="L243" s="47"/>
      <c r="M243" s="47"/>
      <c r="N243" s="48"/>
      <c r="O243" s="48"/>
      <c r="P243" s="48"/>
      <c r="Q243" s="49"/>
      <c r="R243" s="49"/>
      <c r="S243" s="40"/>
    </row>
    <row r="244" spans="2:19">
      <c r="B244" s="40"/>
      <c r="C244" s="45"/>
      <c r="D244" s="45"/>
      <c r="E244" s="45"/>
      <c r="F244" s="45"/>
      <c r="G244" s="45"/>
      <c r="H244" s="45"/>
      <c r="I244" s="40"/>
      <c r="J244" s="46"/>
      <c r="K244" s="47"/>
      <c r="L244" s="47"/>
      <c r="M244" s="47"/>
      <c r="N244" s="48"/>
      <c r="O244" s="48"/>
      <c r="P244" s="48"/>
      <c r="Q244" s="49"/>
      <c r="R244" s="49"/>
      <c r="S244" s="40"/>
    </row>
    <row r="245" spans="2:19">
      <c r="B245" s="40"/>
      <c r="C245" s="45"/>
      <c r="D245" s="45"/>
      <c r="E245" s="45"/>
      <c r="F245" s="45"/>
      <c r="G245" s="45"/>
      <c r="H245" s="45"/>
      <c r="I245" s="40"/>
      <c r="J245" s="46"/>
      <c r="K245" s="47"/>
      <c r="L245" s="47"/>
      <c r="M245" s="47"/>
      <c r="N245" s="48"/>
      <c r="O245" s="48"/>
      <c r="P245" s="48"/>
      <c r="Q245" s="49"/>
      <c r="R245" s="49"/>
      <c r="S245" s="40"/>
    </row>
    <row r="246" spans="2:19">
      <c r="B246" s="40"/>
      <c r="C246" s="45"/>
      <c r="D246" s="45"/>
      <c r="E246" s="45"/>
      <c r="F246" s="45"/>
      <c r="G246" s="45"/>
      <c r="H246" s="45"/>
      <c r="I246" s="40"/>
      <c r="J246" s="46"/>
      <c r="K246" s="47"/>
      <c r="L246" s="47"/>
      <c r="M246" s="47"/>
      <c r="N246" s="48"/>
      <c r="O246" s="48"/>
      <c r="P246" s="48"/>
      <c r="Q246" s="49"/>
      <c r="R246" s="49"/>
      <c r="S246" s="40"/>
    </row>
    <row r="247" spans="2:19">
      <c r="B247" s="40"/>
      <c r="C247" s="45"/>
      <c r="D247" s="45"/>
      <c r="E247" s="45"/>
      <c r="F247" s="45"/>
      <c r="G247" s="45"/>
      <c r="H247" s="45"/>
      <c r="I247" s="40"/>
      <c r="J247" s="46"/>
      <c r="K247" s="47"/>
      <c r="L247" s="47"/>
      <c r="M247" s="47"/>
      <c r="N247" s="48"/>
      <c r="O247" s="48"/>
      <c r="P247" s="48"/>
      <c r="Q247" s="49"/>
      <c r="R247" s="49"/>
      <c r="S247" s="40"/>
    </row>
    <row r="248" spans="2:19">
      <c r="B248" s="40"/>
      <c r="C248" s="45"/>
      <c r="D248" s="45"/>
      <c r="E248" s="45"/>
      <c r="F248" s="45"/>
      <c r="G248" s="45"/>
      <c r="H248" s="45"/>
      <c r="I248" s="40"/>
      <c r="J248" s="46"/>
      <c r="K248" s="47"/>
      <c r="L248" s="47"/>
      <c r="M248" s="47"/>
      <c r="N248" s="48"/>
      <c r="O248" s="48"/>
      <c r="P248" s="48"/>
      <c r="Q248" s="49"/>
      <c r="R248" s="49"/>
      <c r="S248" s="40"/>
    </row>
    <row r="249" spans="2:19">
      <c r="B249" s="40"/>
      <c r="C249" s="45"/>
      <c r="D249" s="45"/>
      <c r="E249" s="45"/>
      <c r="F249" s="45"/>
      <c r="G249" s="45"/>
      <c r="H249" s="45"/>
      <c r="I249" s="40"/>
      <c r="J249" s="46"/>
      <c r="K249" s="47"/>
      <c r="L249" s="47"/>
      <c r="M249" s="47"/>
      <c r="N249" s="48"/>
      <c r="O249" s="48"/>
      <c r="P249" s="48"/>
      <c r="Q249" s="49"/>
      <c r="R249" s="49"/>
      <c r="S249" s="40"/>
    </row>
    <row r="250" spans="2:19">
      <c r="B250" s="40"/>
      <c r="C250" s="45"/>
      <c r="D250" s="45"/>
      <c r="E250" s="45"/>
      <c r="F250" s="45"/>
      <c r="G250" s="45"/>
      <c r="H250" s="45"/>
      <c r="I250" s="40"/>
      <c r="J250" s="46"/>
      <c r="K250" s="47"/>
      <c r="L250" s="47"/>
      <c r="M250" s="47"/>
      <c r="N250" s="48"/>
      <c r="O250" s="48"/>
      <c r="P250" s="48"/>
      <c r="Q250" s="49"/>
      <c r="R250" s="49"/>
      <c r="S250" s="40"/>
    </row>
    <row r="251" spans="2:19">
      <c r="B251" s="40"/>
      <c r="C251" s="45"/>
      <c r="D251" s="45"/>
      <c r="E251" s="45"/>
      <c r="F251" s="45"/>
      <c r="G251" s="45"/>
      <c r="H251" s="45"/>
      <c r="I251" s="40"/>
      <c r="J251" s="46"/>
      <c r="K251" s="47"/>
      <c r="L251" s="47"/>
      <c r="M251" s="47"/>
      <c r="N251" s="48"/>
      <c r="O251" s="48"/>
      <c r="P251" s="48"/>
      <c r="Q251" s="49"/>
      <c r="R251" s="49"/>
      <c r="S251" s="40"/>
    </row>
    <row r="252" spans="2:19">
      <c r="B252" s="40"/>
      <c r="C252" s="45"/>
      <c r="D252" s="45"/>
      <c r="E252" s="45"/>
      <c r="F252" s="45"/>
      <c r="G252" s="45"/>
      <c r="H252" s="45"/>
      <c r="I252" s="40"/>
      <c r="J252" s="46"/>
      <c r="K252" s="47"/>
      <c r="L252" s="47"/>
      <c r="M252" s="47"/>
      <c r="N252" s="48"/>
      <c r="O252" s="48"/>
      <c r="P252" s="48"/>
      <c r="Q252" s="49"/>
      <c r="R252" s="49"/>
      <c r="S252" s="40"/>
    </row>
    <row r="253" spans="2:19">
      <c r="B253" s="40"/>
      <c r="C253" s="45"/>
      <c r="D253" s="45"/>
      <c r="E253" s="45"/>
      <c r="F253" s="45"/>
      <c r="G253" s="45"/>
      <c r="H253" s="45"/>
      <c r="I253" s="40"/>
      <c r="J253" s="46"/>
      <c r="K253" s="47"/>
      <c r="L253" s="47"/>
      <c r="M253" s="47"/>
      <c r="N253" s="48"/>
      <c r="O253" s="48"/>
      <c r="P253" s="48"/>
      <c r="Q253" s="49"/>
      <c r="R253" s="49"/>
      <c r="S253" s="40"/>
    </row>
    <row r="254" spans="2:19">
      <c r="B254" s="40"/>
      <c r="C254" s="45"/>
      <c r="D254" s="45"/>
      <c r="E254" s="45"/>
      <c r="F254" s="45"/>
      <c r="G254" s="45"/>
      <c r="H254" s="45"/>
      <c r="I254" s="40"/>
      <c r="J254" s="46"/>
      <c r="K254" s="47"/>
      <c r="L254" s="47"/>
      <c r="M254" s="47"/>
      <c r="N254" s="48"/>
      <c r="O254" s="48"/>
      <c r="P254" s="48"/>
      <c r="Q254" s="49"/>
      <c r="R254" s="49"/>
      <c r="S254" s="40"/>
    </row>
    <row r="255" spans="2:19">
      <c r="B255" s="40"/>
      <c r="C255" s="45"/>
      <c r="D255" s="45"/>
      <c r="E255" s="45"/>
      <c r="F255" s="45"/>
      <c r="G255" s="45"/>
      <c r="H255" s="45"/>
      <c r="I255" s="40"/>
      <c r="J255" s="46"/>
      <c r="K255" s="47"/>
      <c r="L255" s="47"/>
      <c r="M255" s="47"/>
      <c r="N255" s="48"/>
      <c r="O255" s="48"/>
      <c r="P255" s="48"/>
      <c r="Q255" s="49"/>
      <c r="R255" s="49"/>
      <c r="S255" s="40"/>
    </row>
    <row r="256" spans="2:19">
      <c r="B256" s="40"/>
      <c r="C256" s="45"/>
      <c r="D256" s="45"/>
      <c r="E256" s="45"/>
      <c r="F256" s="45"/>
      <c r="G256" s="45"/>
      <c r="H256" s="45"/>
      <c r="I256" s="40"/>
      <c r="J256" s="46"/>
      <c r="K256" s="47"/>
      <c r="L256" s="47"/>
      <c r="M256" s="47"/>
      <c r="N256" s="48"/>
      <c r="O256" s="48"/>
      <c r="P256" s="48"/>
      <c r="Q256" s="49"/>
      <c r="R256" s="49"/>
      <c r="S256" s="40"/>
    </row>
    <row r="257" spans="2:19">
      <c r="B257" s="40"/>
      <c r="C257" s="45"/>
      <c r="D257" s="45"/>
      <c r="E257" s="45"/>
      <c r="F257" s="45"/>
      <c r="G257" s="45"/>
      <c r="H257" s="45"/>
      <c r="I257" s="40"/>
      <c r="J257" s="46"/>
      <c r="K257" s="47"/>
      <c r="L257" s="47"/>
      <c r="M257" s="47"/>
      <c r="N257" s="48"/>
      <c r="O257" s="48"/>
      <c r="P257" s="48"/>
      <c r="Q257" s="49"/>
      <c r="R257" s="49"/>
      <c r="S257" s="40"/>
    </row>
  </sheetData>
  <mergeCells count="9">
    <mergeCell ref="P6:P7"/>
    <mergeCell ref="Q6:Q7"/>
    <mergeCell ref="R6:R7"/>
    <mergeCell ref="B6:H6"/>
    <mergeCell ref="J6:J7"/>
    <mergeCell ref="K6:K7"/>
    <mergeCell ref="L6:L7"/>
    <mergeCell ref="M6:M7"/>
    <mergeCell ref="N6:O6"/>
  </mergeCell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I38"/>
  <sheetViews>
    <sheetView workbookViewId="0">
      <selection activeCell="C8" sqref="C8"/>
    </sheetView>
  </sheetViews>
  <sheetFormatPr defaultColWidth="9.140625" defaultRowHeight="14.25"/>
  <cols>
    <col min="1" max="1" width="15.7109375" style="7" customWidth="1"/>
    <col min="2" max="2" width="15" style="7" customWidth="1"/>
    <col min="3" max="3" width="16.7109375" style="7" customWidth="1"/>
    <col min="4" max="4" width="15.7109375" style="7" customWidth="1"/>
    <col min="5" max="5" width="20.28515625" style="7" customWidth="1"/>
    <col min="6" max="6" width="20.7109375" style="7" customWidth="1"/>
    <col min="7" max="7" width="1.7109375" style="7" customWidth="1"/>
    <col min="8" max="16384" width="9.140625" style="7"/>
  </cols>
  <sheetData>
    <row r="1" spans="1:9" ht="36.75" customHeight="1">
      <c r="A1" s="68" t="s">
        <v>6</v>
      </c>
      <c r="B1" s="68"/>
      <c r="C1" s="68"/>
      <c r="D1" s="68"/>
      <c r="E1" s="68"/>
      <c r="F1" s="1"/>
    </row>
    <row r="2" spans="1:9" ht="15.75">
      <c r="A2" s="1" t="s">
        <v>307</v>
      </c>
      <c r="B2" s="1"/>
      <c r="C2" s="1"/>
      <c r="D2" s="1"/>
      <c r="E2" s="1"/>
      <c r="F2" s="3"/>
      <c r="I2" s="3" t="s">
        <v>25</v>
      </c>
    </row>
    <row r="3" spans="1:9" ht="60">
      <c r="A3" s="69" t="s">
        <v>0</v>
      </c>
      <c r="B3" s="70"/>
      <c r="C3" s="14" t="s">
        <v>1</v>
      </c>
      <c r="D3" s="4" t="s">
        <v>7</v>
      </c>
      <c r="E3" s="14" t="s">
        <v>15</v>
      </c>
      <c r="F3" s="3"/>
    </row>
    <row r="4" spans="1:9" ht="15.75">
      <c r="A4" s="71" t="s">
        <v>308</v>
      </c>
      <c r="B4" s="72"/>
      <c r="C4" s="2" t="str">
        <f>'GPS точки Заріччя'!L2</f>
        <v>86-7(69)</v>
      </c>
      <c r="D4" s="5"/>
      <c r="E4" s="14"/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4" t="s">
        <v>10</v>
      </c>
      <c r="B7" s="14" t="s">
        <v>8</v>
      </c>
      <c r="C7" s="14" t="s">
        <v>9</v>
      </c>
      <c r="D7" s="73" t="s">
        <v>3</v>
      </c>
      <c r="E7" s="73"/>
      <c r="F7" s="3"/>
    </row>
    <row r="8" spans="1:9" ht="15">
      <c r="A8" s="15">
        <v>1</v>
      </c>
      <c r="B8" s="15">
        <v>2.4</v>
      </c>
      <c r="C8" s="15">
        <v>700</v>
      </c>
      <c r="D8" s="73" t="s">
        <v>303</v>
      </c>
      <c r="E8" s="73"/>
      <c r="F8" s="3"/>
    </row>
    <row r="9" spans="1:9" ht="15">
      <c r="A9" s="15">
        <v>2</v>
      </c>
      <c r="B9" s="15"/>
      <c r="C9" s="15"/>
      <c r="D9" s="67"/>
      <c r="E9" s="67"/>
      <c r="F9" s="3"/>
    </row>
    <row r="10" spans="1:9" ht="15">
      <c r="A10" s="15">
        <v>3</v>
      </c>
      <c r="B10" s="15"/>
      <c r="C10" s="15"/>
      <c r="D10" s="67"/>
      <c r="E10" s="67"/>
      <c r="F10" s="3"/>
    </row>
    <row r="11" spans="1:9" ht="15">
      <c r="A11" s="15">
        <v>4</v>
      </c>
      <c r="B11" s="15"/>
      <c r="C11" s="15"/>
      <c r="D11" s="67"/>
      <c r="E11" s="67"/>
      <c r="F11" s="3"/>
    </row>
    <row r="12" spans="1:9" ht="15">
      <c r="A12" s="15">
        <v>5</v>
      </c>
      <c r="B12" s="15"/>
      <c r="C12" s="15"/>
      <c r="D12" s="67"/>
      <c r="E12" s="67"/>
      <c r="F12" s="3"/>
    </row>
    <row r="13" spans="1:9" ht="15">
      <c r="A13" s="15">
        <v>6</v>
      </c>
      <c r="B13" s="15"/>
      <c r="C13" s="15"/>
      <c r="D13" s="67"/>
      <c r="E13" s="67"/>
      <c r="F13" s="3"/>
    </row>
    <row r="14" spans="1:9" ht="15">
      <c r="A14" s="3" t="s">
        <v>16</v>
      </c>
      <c r="B14" s="3"/>
      <c r="C14" s="6"/>
      <c r="D14" s="6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74" t="s">
        <v>3</v>
      </c>
      <c r="D17" s="74"/>
      <c r="E17" s="74"/>
      <c r="F17" s="3"/>
    </row>
    <row r="18" spans="1:6" ht="15">
      <c r="A18" s="15" t="s">
        <v>304</v>
      </c>
      <c r="B18" s="15">
        <v>1.5</v>
      </c>
      <c r="C18" s="67"/>
      <c r="D18" s="67"/>
      <c r="E18" s="67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74" t="s">
        <v>3</v>
      </c>
      <c r="D21" s="74"/>
      <c r="E21" s="74"/>
      <c r="F21" s="3"/>
    </row>
    <row r="22" spans="1:6" ht="15">
      <c r="A22" s="15" t="s">
        <v>305</v>
      </c>
      <c r="B22" s="15">
        <v>0.63</v>
      </c>
      <c r="C22" s="67"/>
      <c r="D22" s="67"/>
      <c r="E22" s="67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73" t="s">
        <v>3</v>
      </c>
      <c r="E25" s="73"/>
      <c r="F25" s="3"/>
    </row>
    <row r="26" spans="1:6" ht="15">
      <c r="A26" s="15">
        <v>1</v>
      </c>
      <c r="B26" s="15">
        <v>600</v>
      </c>
      <c r="C26" s="14" t="s">
        <v>306</v>
      </c>
      <c r="D26" s="73"/>
      <c r="E26" s="73"/>
      <c r="F26" s="3"/>
    </row>
    <row r="27" spans="1:6" ht="15">
      <c r="A27" s="15">
        <v>2</v>
      </c>
      <c r="B27" s="15"/>
      <c r="C27" s="14"/>
      <c r="D27" s="73"/>
      <c r="E27" s="73"/>
      <c r="F27" s="3"/>
    </row>
    <row r="28" spans="1:6" ht="15">
      <c r="A28" s="15">
        <v>3</v>
      </c>
      <c r="B28" s="15"/>
      <c r="C28" s="14"/>
      <c r="D28" s="73"/>
      <c r="E28" s="73"/>
      <c r="F28" s="3"/>
    </row>
    <row r="29" spans="1:6" ht="15">
      <c r="A29" s="15">
        <v>4</v>
      </c>
      <c r="B29" s="15"/>
      <c r="C29" s="14"/>
      <c r="D29" s="73"/>
      <c r="E29" s="73"/>
      <c r="F29" s="3"/>
    </row>
    <row r="30" spans="1:6" ht="15">
      <c r="A30" s="15">
        <v>5</v>
      </c>
      <c r="B30" s="15"/>
      <c r="C30" s="14"/>
      <c r="D30" s="73"/>
      <c r="E30" s="73"/>
      <c r="F30" s="3"/>
    </row>
    <row r="31" spans="1:6" ht="15">
      <c r="A31" s="15">
        <v>6</v>
      </c>
      <c r="B31" s="15"/>
      <c r="C31" s="14"/>
      <c r="D31" s="73"/>
      <c r="E31" s="73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8" t="s">
        <v>20</v>
      </c>
      <c r="F33" s="3"/>
    </row>
    <row r="34" spans="1:6">
      <c r="A34" s="8" t="s">
        <v>2</v>
      </c>
    </row>
    <row r="35" spans="1:6">
      <c r="A35" s="9" t="s">
        <v>21</v>
      </c>
    </row>
    <row r="37" spans="1:6">
      <c r="A37" s="7" t="s">
        <v>22</v>
      </c>
    </row>
    <row r="38" spans="1:6">
      <c r="A38" s="7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</mergeCells>
  <printOptions horizontalCentered="1"/>
  <pageMargins left="0.55118110236220474" right="0" top="0" bottom="0" header="0" footer="0"/>
  <pageSetup paperSize="9" scale="74" orientation="landscape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dimension ref="A1:I38"/>
  <sheetViews>
    <sheetView workbookViewId="0">
      <selection activeCell="J7" sqref="J7"/>
    </sheetView>
  </sheetViews>
  <sheetFormatPr defaultColWidth="9.140625" defaultRowHeight="14.25"/>
  <cols>
    <col min="1" max="1" width="15.7109375" style="7" customWidth="1"/>
    <col min="2" max="2" width="15" style="7" customWidth="1"/>
    <col min="3" max="3" width="16.7109375" style="7" customWidth="1"/>
    <col min="4" max="4" width="15.7109375" style="7" customWidth="1"/>
    <col min="5" max="5" width="20.28515625" style="7" customWidth="1"/>
    <col min="6" max="6" width="20.7109375" style="7" customWidth="1"/>
    <col min="7" max="7" width="1.7109375" style="7" customWidth="1"/>
    <col min="8" max="16384" width="9.140625" style="7"/>
  </cols>
  <sheetData>
    <row r="1" spans="1:9" ht="36.75" customHeight="1">
      <c r="A1" s="68" t="s">
        <v>6</v>
      </c>
      <c r="B1" s="68"/>
      <c r="C1" s="68"/>
      <c r="D1" s="68"/>
      <c r="E1" s="68"/>
      <c r="F1" s="1"/>
    </row>
    <row r="2" spans="1:9" ht="15.75">
      <c r="A2" s="1" t="s">
        <v>325</v>
      </c>
      <c r="B2" s="1"/>
      <c r="C2" s="1"/>
      <c r="D2" s="1"/>
      <c r="E2" s="1"/>
      <c r="F2" s="3"/>
      <c r="I2" s="3" t="s">
        <v>25</v>
      </c>
    </row>
    <row r="3" spans="1:9" ht="60">
      <c r="A3" s="69" t="s">
        <v>0</v>
      </c>
      <c r="B3" s="70"/>
      <c r="C3" s="14" t="s">
        <v>1</v>
      </c>
      <c r="D3" s="4" t="s">
        <v>7</v>
      </c>
      <c r="E3" s="14" t="s">
        <v>15</v>
      </c>
      <c r="F3" s="3"/>
    </row>
    <row r="4" spans="1:9" ht="15.75">
      <c r="A4" s="71" t="str">
        <f>'GPS точки Заріччя'!K76</f>
        <v>В69-66</v>
      </c>
      <c r="B4" s="72"/>
      <c r="C4" s="2" t="str">
        <f>'GPS точки Заріччя'!L2</f>
        <v>86-7(69)</v>
      </c>
      <c r="D4" s="14" t="str">
        <f>'GPS точки Заріччя'!L76</f>
        <v>165,51</v>
      </c>
      <c r="E4" s="52" t="str">
        <f>'GPS точки Заріччя'!R76</f>
        <v>163,11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4" t="s">
        <v>10</v>
      </c>
      <c r="B7" s="14" t="s">
        <v>8</v>
      </c>
      <c r="C7" s="14" t="s">
        <v>9</v>
      </c>
      <c r="D7" s="73" t="s">
        <v>3</v>
      </c>
      <c r="E7" s="73"/>
      <c r="F7" s="3"/>
    </row>
    <row r="8" spans="1:9" ht="15">
      <c r="A8" s="15">
        <v>1</v>
      </c>
      <c r="B8" s="15">
        <v>2.2000000000000002</v>
      </c>
      <c r="C8" s="15">
        <v>300</v>
      </c>
      <c r="D8" s="73" t="s">
        <v>305</v>
      </c>
      <c r="E8" s="73"/>
      <c r="F8" s="3"/>
    </row>
    <row r="9" spans="1:9" ht="15">
      <c r="A9" s="15">
        <v>2</v>
      </c>
      <c r="B9" s="15"/>
      <c r="C9" s="15">
        <v>65</v>
      </c>
      <c r="D9" s="67"/>
      <c r="E9" s="67"/>
      <c r="F9" s="3"/>
    </row>
    <row r="10" spans="1:9" ht="15">
      <c r="A10" s="15">
        <v>3</v>
      </c>
      <c r="B10" s="15"/>
      <c r="C10" s="15"/>
      <c r="D10" s="67"/>
      <c r="E10" s="67"/>
      <c r="F10" s="3"/>
    </row>
    <row r="11" spans="1:9" ht="15">
      <c r="A11" s="15">
        <v>4</v>
      </c>
      <c r="B11" s="15"/>
      <c r="C11" s="15"/>
      <c r="D11" s="67"/>
      <c r="E11" s="67"/>
      <c r="F11" s="3"/>
    </row>
    <row r="12" spans="1:9" ht="15">
      <c r="A12" s="15">
        <v>5</v>
      </c>
      <c r="B12" s="15"/>
      <c r="C12" s="15"/>
      <c r="D12" s="67"/>
      <c r="E12" s="67"/>
      <c r="F12" s="3"/>
    </row>
    <row r="13" spans="1:9" ht="15">
      <c r="A13" s="15">
        <v>6</v>
      </c>
      <c r="B13" s="15"/>
      <c r="C13" s="15"/>
      <c r="D13" s="67"/>
      <c r="E13" s="67"/>
      <c r="F13" s="3"/>
    </row>
    <row r="14" spans="1:9" ht="15">
      <c r="A14" s="3" t="s">
        <v>16</v>
      </c>
      <c r="B14" s="3"/>
      <c r="C14" s="6"/>
      <c r="D14" s="6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74" t="s">
        <v>3</v>
      </c>
      <c r="D17" s="74"/>
      <c r="E17" s="74"/>
      <c r="F17" s="3"/>
    </row>
    <row r="18" spans="1:6" ht="15">
      <c r="A18" s="15" t="s">
        <v>304</v>
      </c>
      <c r="B18" s="50">
        <v>1</v>
      </c>
      <c r="C18" s="67"/>
      <c r="D18" s="67"/>
      <c r="E18" s="67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74" t="s">
        <v>3</v>
      </c>
      <c r="D21" s="74"/>
      <c r="E21" s="74"/>
      <c r="F21" s="3"/>
    </row>
    <row r="22" spans="1:6" ht="15">
      <c r="A22" s="15" t="s">
        <v>305</v>
      </c>
      <c r="B22" s="15">
        <v>0.62</v>
      </c>
      <c r="C22" s="67"/>
      <c r="D22" s="67"/>
      <c r="E22" s="67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73" t="s">
        <v>3</v>
      </c>
      <c r="E25" s="73"/>
      <c r="F25" s="3"/>
    </row>
    <row r="26" spans="1:6" ht="15">
      <c r="A26" s="15">
        <v>1</v>
      </c>
      <c r="B26" s="15"/>
      <c r="C26" s="14"/>
      <c r="D26" s="73"/>
      <c r="E26" s="73"/>
      <c r="F26" s="3"/>
    </row>
    <row r="27" spans="1:6" ht="15">
      <c r="A27" s="15">
        <v>2</v>
      </c>
      <c r="B27" s="15">
        <v>32</v>
      </c>
      <c r="C27" s="14" t="s">
        <v>306</v>
      </c>
      <c r="D27" s="73"/>
      <c r="E27" s="73"/>
      <c r="F27" s="3"/>
    </row>
    <row r="28" spans="1:6" ht="15">
      <c r="A28" s="15">
        <v>3</v>
      </c>
      <c r="B28" s="15"/>
      <c r="C28" s="14"/>
      <c r="D28" s="73"/>
      <c r="E28" s="73"/>
      <c r="F28" s="3"/>
    </row>
    <row r="29" spans="1:6" ht="15">
      <c r="A29" s="15">
        <v>4</v>
      </c>
      <c r="B29" s="15"/>
      <c r="C29" s="14"/>
      <c r="D29" s="73"/>
      <c r="E29" s="73"/>
      <c r="F29" s="3"/>
    </row>
    <row r="30" spans="1:6" ht="15">
      <c r="A30" s="15">
        <v>5</v>
      </c>
      <c r="B30" s="15"/>
      <c r="C30" s="14"/>
      <c r="D30" s="73"/>
      <c r="E30" s="73"/>
      <c r="F30" s="3"/>
    </row>
    <row r="31" spans="1:6" ht="15">
      <c r="A31" s="15">
        <v>6</v>
      </c>
      <c r="B31" s="15"/>
      <c r="C31" s="14"/>
      <c r="D31" s="73"/>
      <c r="E31" s="73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8" t="s">
        <v>20</v>
      </c>
      <c r="F33" s="3"/>
    </row>
    <row r="34" spans="1:6">
      <c r="A34" s="8" t="s">
        <v>2</v>
      </c>
    </row>
    <row r="35" spans="1:6">
      <c r="A35" s="9" t="s">
        <v>21</v>
      </c>
    </row>
    <row r="37" spans="1:6">
      <c r="A37" s="7" t="s">
        <v>22</v>
      </c>
    </row>
    <row r="38" spans="1:6">
      <c r="A38" s="7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</mergeCells>
  <printOptions horizontalCentered="1"/>
  <pageMargins left="0.55118110236220474" right="0" top="0" bottom="0" header="0" footer="0"/>
  <pageSetup paperSize="9" scale="74" orientation="landscape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dimension ref="A1:I38"/>
  <sheetViews>
    <sheetView workbookViewId="0">
      <selection activeCell="F20" sqref="F20"/>
    </sheetView>
  </sheetViews>
  <sheetFormatPr defaultColWidth="9.140625" defaultRowHeight="14.25"/>
  <cols>
    <col min="1" max="1" width="15.7109375" style="7" customWidth="1"/>
    <col min="2" max="2" width="15" style="7" customWidth="1"/>
    <col min="3" max="3" width="16.7109375" style="7" customWidth="1"/>
    <col min="4" max="4" width="15.7109375" style="7" customWidth="1"/>
    <col min="5" max="5" width="20.28515625" style="7" customWidth="1"/>
    <col min="6" max="6" width="20.7109375" style="7" customWidth="1"/>
    <col min="7" max="7" width="1.7109375" style="7" customWidth="1"/>
    <col min="8" max="16384" width="9.140625" style="7"/>
  </cols>
  <sheetData>
    <row r="1" spans="1:9" ht="36.75" customHeight="1">
      <c r="A1" s="68" t="s">
        <v>6</v>
      </c>
      <c r="B1" s="68"/>
      <c r="C1" s="68"/>
      <c r="D1" s="68"/>
      <c r="E1" s="68"/>
      <c r="F1" s="1"/>
    </row>
    <row r="2" spans="1:9" ht="15.75">
      <c r="A2" s="1" t="s">
        <v>326</v>
      </c>
      <c r="B2" s="1"/>
      <c r="C2" s="1"/>
      <c r="D2" s="1"/>
      <c r="E2" s="1"/>
      <c r="F2" s="3"/>
      <c r="I2" s="3" t="s">
        <v>25</v>
      </c>
    </row>
    <row r="3" spans="1:9" ht="60">
      <c r="A3" s="69" t="s">
        <v>0</v>
      </c>
      <c r="B3" s="70"/>
      <c r="C3" s="14" t="s">
        <v>1</v>
      </c>
      <c r="D3" s="4" t="s">
        <v>7</v>
      </c>
      <c r="E3" s="14" t="s">
        <v>15</v>
      </c>
      <c r="F3" s="3"/>
    </row>
    <row r="4" spans="1:9" ht="15.75">
      <c r="A4" s="71" t="str">
        <f>'GPS точки Заріччя'!K77</f>
        <v>В69-67</v>
      </c>
      <c r="B4" s="72"/>
      <c r="C4" s="2" t="str">
        <f>'GPS точки Заріччя'!L2</f>
        <v>86-7(69)</v>
      </c>
      <c r="D4" s="14" t="str">
        <f>'GPS точки Заріччя'!L77</f>
        <v>165,47</v>
      </c>
      <c r="E4" s="52" t="str">
        <f>'GPS точки Заріччя'!R77</f>
        <v>164,89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4" t="s">
        <v>10</v>
      </c>
      <c r="B7" s="14" t="s">
        <v>8</v>
      </c>
      <c r="C7" s="14" t="s">
        <v>9</v>
      </c>
      <c r="D7" s="73" t="s">
        <v>3</v>
      </c>
      <c r="E7" s="73"/>
      <c r="F7" s="3"/>
    </row>
    <row r="8" spans="1:9" ht="15">
      <c r="A8" s="15">
        <v>1</v>
      </c>
      <c r="B8" s="15">
        <v>2</v>
      </c>
      <c r="C8" s="15">
        <v>300</v>
      </c>
      <c r="D8" s="73" t="s">
        <v>305</v>
      </c>
      <c r="E8" s="73"/>
      <c r="F8" s="3"/>
    </row>
    <row r="9" spans="1:9" ht="15">
      <c r="A9" s="15">
        <v>2</v>
      </c>
      <c r="B9" s="15"/>
      <c r="C9" s="15">
        <v>25</v>
      </c>
      <c r="D9" s="67" t="s">
        <v>327</v>
      </c>
      <c r="E9" s="67"/>
      <c r="F9" s="3"/>
    </row>
    <row r="10" spans="1:9" ht="15">
      <c r="A10" s="15">
        <v>3</v>
      </c>
      <c r="B10" s="15"/>
      <c r="C10" s="15"/>
      <c r="D10" s="67"/>
      <c r="E10" s="67"/>
      <c r="F10" s="3"/>
    </row>
    <row r="11" spans="1:9" ht="15">
      <c r="A11" s="15">
        <v>4</v>
      </c>
      <c r="B11" s="15"/>
      <c r="C11" s="15"/>
      <c r="D11" s="67"/>
      <c r="E11" s="67"/>
      <c r="F11" s="3"/>
    </row>
    <row r="12" spans="1:9" ht="15">
      <c r="A12" s="15">
        <v>5</v>
      </c>
      <c r="B12" s="15"/>
      <c r="C12" s="15"/>
      <c r="D12" s="67"/>
      <c r="E12" s="67"/>
      <c r="F12" s="3"/>
    </row>
    <row r="13" spans="1:9" ht="15">
      <c r="A13" s="15">
        <v>6</v>
      </c>
      <c r="B13" s="15"/>
      <c r="C13" s="15"/>
      <c r="D13" s="67"/>
      <c r="E13" s="67"/>
      <c r="F13" s="3"/>
    </row>
    <row r="14" spans="1:9" ht="15">
      <c r="A14" s="3" t="s">
        <v>16</v>
      </c>
      <c r="B14" s="3"/>
      <c r="C14" s="6"/>
      <c r="D14" s="6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74" t="s">
        <v>3</v>
      </c>
      <c r="D17" s="74"/>
      <c r="E17" s="74"/>
      <c r="F17" s="3"/>
    </row>
    <row r="18" spans="1:6" ht="15">
      <c r="A18" s="15" t="s">
        <v>317</v>
      </c>
      <c r="B18" s="50">
        <v>1</v>
      </c>
      <c r="C18" s="67"/>
      <c r="D18" s="67"/>
      <c r="E18" s="67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74" t="s">
        <v>3</v>
      </c>
      <c r="D21" s="74"/>
      <c r="E21" s="74"/>
      <c r="F21" s="3"/>
    </row>
    <row r="22" spans="1:6" ht="15">
      <c r="A22" s="15" t="s">
        <v>305</v>
      </c>
      <c r="B22" s="15">
        <v>0.62</v>
      </c>
      <c r="C22" s="67"/>
      <c r="D22" s="67"/>
      <c r="E22" s="67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73" t="s">
        <v>3</v>
      </c>
      <c r="E25" s="73"/>
      <c r="F25" s="3"/>
    </row>
    <row r="26" spans="1:6" ht="15">
      <c r="A26" s="15">
        <v>1</v>
      </c>
      <c r="B26" s="15"/>
      <c r="C26" s="14"/>
      <c r="D26" s="73"/>
      <c r="E26" s="73"/>
      <c r="F26" s="3"/>
    </row>
    <row r="27" spans="1:6" ht="15">
      <c r="A27" s="15">
        <v>2</v>
      </c>
      <c r="B27" s="15">
        <v>25</v>
      </c>
      <c r="C27" s="14" t="s">
        <v>306</v>
      </c>
      <c r="D27" s="73"/>
      <c r="E27" s="73"/>
      <c r="F27" s="3"/>
    </row>
    <row r="28" spans="1:6" ht="15">
      <c r="A28" s="15">
        <v>3</v>
      </c>
      <c r="B28" s="15"/>
      <c r="C28" s="14"/>
      <c r="D28" s="73"/>
      <c r="E28" s="73"/>
      <c r="F28" s="3"/>
    </row>
    <row r="29" spans="1:6" ht="15">
      <c r="A29" s="15">
        <v>4</v>
      </c>
      <c r="B29" s="15"/>
      <c r="C29" s="14"/>
      <c r="D29" s="73"/>
      <c r="E29" s="73"/>
      <c r="F29" s="3"/>
    </row>
    <row r="30" spans="1:6" ht="15">
      <c r="A30" s="15">
        <v>5</v>
      </c>
      <c r="B30" s="15"/>
      <c r="C30" s="14"/>
      <c r="D30" s="73"/>
      <c r="E30" s="73"/>
      <c r="F30" s="3"/>
    </row>
    <row r="31" spans="1:6" ht="15">
      <c r="A31" s="15">
        <v>6</v>
      </c>
      <c r="B31" s="15"/>
      <c r="C31" s="14"/>
      <c r="D31" s="73"/>
      <c r="E31" s="73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8" t="s">
        <v>20</v>
      </c>
      <c r="F33" s="3"/>
    </row>
    <row r="34" spans="1:6">
      <c r="A34" s="8" t="s">
        <v>2</v>
      </c>
    </row>
    <row r="35" spans="1:6">
      <c r="A35" s="9" t="s">
        <v>21</v>
      </c>
    </row>
    <row r="37" spans="1:6">
      <c r="A37" s="7" t="s">
        <v>22</v>
      </c>
    </row>
    <row r="38" spans="1:6">
      <c r="A38" s="7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</mergeCells>
  <printOptions horizontalCentered="1"/>
  <pageMargins left="0.55118110236220474" right="0" top="0" bottom="0" header="0" footer="0"/>
  <pageSetup paperSize="9" scale="74" orientation="landscape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dimension ref="A1:I38"/>
  <sheetViews>
    <sheetView workbookViewId="0">
      <selection activeCell="D9" sqref="D9:E9"/>
    </sheetView>
  </sheetViews>
  <sheetFormatPr defaultColWidth="9.140625" defaultRowHeight="14.25"/>
  <cols>
    <col min="1" max="1" width="15.7109375" style="7" customWidth="1"/>
    <col min="2" max="2" width="15" style="7" customWidth="1"/>
    <col min="3" max="3" width="16.7109375" style="7" customWidth="1"/>
    <col min="4" max="4" width="15.7109375" style="7" customWidth="1"/>
    <col min="5" max="5" width="20.28515625" style="7" customWidth="1"/>
    <col min="6" max="6" width="20.7109375" style="7" customWidth="1"/>
    <col min="7" max="7" width="1.7109375" style="7" customWidth="1"/>
    <col min="8" max="16384" width="9.140625" style="7"/>
  </cols>
  <sheetData>
    <row r="1" spans="1:9" ht="36.75" customHeight="1">
      <c r="A1" s="68" t="s">
        <v>6</v>
      </c>
      <c r="B1" s="68"/>
      <c r="C1" s="68"/>
      <c r="D1" s="68"/>
      <c r="E1" s="68"/>
      <c r="F1" s="1"/>
    </row>
    <row r="2" spans="1:9" ht="15.75">
      <c r="A2" s="1" t="s">
        <v>328</v>
      </c>
      <c r="B2" s="1"/>
      <c r="C2" s="1"/>
      <c r="D2" s="1"/>
      <c r="E2" s="1"/>
      <c r="F2" s="3"/>
      <c r="I2" s="3" t="s">
        <v>25</v>
      </c>
    </row>
    <row r="3" spans="1:9" ht="60">
      <c r="A3" s="69" t="s">
        <v>0</v>
      </c>
      <c r="B3" s="70"/>
      <c r="C3" s="14" t="s">
        <v>1</v>
      </c>
      <c r="D3" s="4" t="s">
        <v>7</v>
      </c>
      <c r="E3" s="14" t="s">
        <v>15</v>
      </c>
      <c r="F3" s="3"/>
    </row>
    <row r="4" spans="1:9" ht="15.75">
      <c r="A4" s="71" t="str">
        <f>'GPS точки Заріччя'!K78</f>
        <v>В69-68</v>
      </c>
      <c r="B4" s="72"/>
      <c r="C4" s="2" t="str">
        <f>'GPS точки Заріччя'!L2</f>
        <v>86-7(69)</v>
      </c>
      <c r="D4" s="14" t="str">
        <f>'GPS точки Заріччя'!L78</f>
        <v>165,63</v>
      </c>
      <c r="E4" s="52" t="str">
        <f>'GPS точки Заріччя'!R78</f>
        <v>164,55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4" t="s">
        <v>10</v>
      </c>
      <c r="B7" s="14" t="s">
        <v>8</v>
      </c>
      <c r="C7" s="14" t="s">
        <v>9</v>
      </c>
      <c r="D7" s="73" t="s">
        <v>3</v>
      </c>
      <c r="E7" s="73"/>
      <c r="F7" s="3"/>
    </row>
    <row r="8" spans="1:9" ht="15">
      <c r="A8" s="15">
        <v>1</v>
      </c>
      <c r="B8" s="15">
        <v>2.1</v>
      </c>
      <c r="C8" s="15">
        <v>300</v>
      </c>
      <c r="D8" s="73" t="s">
        <v>305</v>
      </c>
      <c r="E8" s="73"/>
      <c r="F8" s="3"/>
    </row>
    <row r="9" spans="1:9" ht="15">
      <c r="A9" s="15">
        <v>2</v>
      </c>
      <c r="B9" s="15"/>
      <c r="C9" s="15">
        <v>25</v>
      </c>
      <c r="D9" s="67"/>
      <c r="E9" s="67"/>
      <c r="F9" s="3"/>
    </row>
    <row r="10" spans="1:9" ht="15">
      <c r="A10" s="15">
        <v>3</v>
      </c>
      <c r="B10" s="15"/>
      <c r="C10" s="15"/>
      <c r="D10" s="67"/>
      <c r="E10" s="67"/>
      <c r="F10" s="3"/>
    </row>
    <row r="11" spans="1:9" ht="15">
      <c r="A11" s="15">
        <v>4</v>
      </c>
      <c r="B11" s="15"/>
      <c r="C11" s="15"/>
      <c r="D11" s="67"/>
      <c r="E11" s="67"/>
      <c r="F11" s="3"/>
    </row>
    <row r="12" spans="1:9" ht="15">
      <c r="A12" s="15">
        <v>5</v>
      </c>
      <c r="B12" s="15"/>
      <c r="C12" s="15"/>
      <c r="D12" s="67"/>
      <c r="E12" s="67"/>
      <c r="F12" s="3"/>
    </row>
    <row r="13" spans="1:9" ht="15">
      <c r="A13" s="15">
        <v>6</v>
      </c>
      <c r="B13" s="15"/>
      <c r="C13" s="15"/>
      <c r="D13" s="67"/>
      <c r="E13" s="67"/>
      <c r="F13" s="3"/>
    </row>
    <row r="14" spans="1:9" ht="15">
      <c r="A14" s="3" t="s">
        <v>16</v>
      </c>
      <c r="B14" s="3"/>
      <c r="C14" s="6"/>
      <c r="D14" s="6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74" t="s">
        <v>3</v>
      </c>
      <c r="D17" s="74"/>
      <c r="E17" s="74"/>
      <c r="F17" s="3"/>
    </row>
    <row r="18" spans="1:6" ht="15">
      <c r="A18" s="15" t="s">
        <v>317</v>
      </c>
      <c r="B18" s="50">
        <v>1</v>
      </c>
      <c r="C18" s="67"/>
      <c r="D18" s="67"/>
      <c r="E18" s="67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74" t="s">
        <v>3</v>
      </c>
      <c r="D21" s="74"/>
      <c r="E21" s="74"/>
      <c r="F21" s="3"/>
    </row>
    <row r="22" spans="1:6" ht="15">
      <c r="A22" s="15" t="s">
        <v>305</v>
      </c>
      <c r="B22" s="15">
        <v>0.62</v>
      </c>
      <c r="C22" s="67"/>
      <c r="D22" s="67"/>
      <c r="E22" s="67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73" t="s">
        <v>3</v>
      </c>
      <c r="E25" s="73"/>
      <c r="F25" s="3"/>
    </row>
    <row r="26" spans="1:6" ht="15">
      <c r="A26" s="15">
        <v>1</v>
      </c>
      <c r="B26" s="15"/>
      <c r="C26" s="14"/>
      <c r="D26" s="73"/>
      <c r="E26" s="73"/>
      <c r="F26" s="3"/>
    </row>
    <row r="27" spans="1:6" ht="15">
      <c r="A27" s="15">
        <v>2</v>
      </c>
      <c r="B27" s="15">
        <v>25</v>
      </c>
      <c r="C27" s="14" t="s">
        <v>306</v>
      </c>
      <c r="D27" s="73"/>
      <c r="E27" s="73"/>
      <c r="F27" s="3"/>
    </row>
    <row r="28" spans="1:6" ht="15">
      <c r="A28" s="15">
        <v>3</v>
      </c>
      <c r="B28" s="15"/>
      <c r="C28" s="14"/>
      <c r="D28" s="73"/>
      <c r="E28" s="73"/>
      <c r="F28" s="3"/>
    </row>
    <row r="29" spans="1:6" ht="15">
      <c r="A29" s="15">
        <v>4</v>
      </c>
      <c r="B29" s="15"/>
      <c r="C29" s="14"/>
      <c r="D29" s="73"/>
      <c r="E29" s="73"/>
      <c r="F29" s="3"/>
    </row>
    <row r="30" spans="1:6" ht="15">
      <c r="A30" s="15">
        <v>5</v>
      </c>
      <c r="B30" s="15"/>
      <c r="C30" s="14"/>
      <c r="D30" s="73"/>
      <c r="E30" s="73"/>
      <c r="F30" s="3"/>
    </row>
    <row r="31" spans="1:6" ht="15">
      <c r="A31" s="15">
        <v>6</v>
      </c>
      <c r="B31" s="15"/>
      <c r="C31" s="14"/>
      <c r="D31" s="73"/>
      <c r="E31" s="73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8" t="s">
        <v>20</v>
      </c>
      <c r="F33" s="3"/>
    </row>
    <row r="34" spans="1:6">
      <c r="A34" s="8" t="s">
        <v>2</v>
      </c>
    </row>
    <row r="35" spans="1:6">
      <c r="A35" s="9" t="s">
        <v>21</v>
      </c>
    </row>
    <row r="37" spans="1:6">
      <c r="A37" s="7" t="s">
        <v>22</v>
      </c>
    </row>
    <row r="38" spans="1:6">
      <c r="A38" s="7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</mergeCells>
  <printOptions horizontalCentered="1"/>
  <pageMargins left="0.55118110236220474" right="0" top="0" bottom="0" header="0" footer="0"/>
  <pageSetup paperSize="9" scale="74" orientation="landscape" verticalDpi="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dimension ref="A1:I38"/>
  <sheetViews>
    <sheetView workbookViewId="0">
      <selection activeCell="A19" sqref="A19"/>
    </sheetView>
  </sheetViews>
  <sheetFormatPr defaultColWidth="9.140625" defaultRowHeight="14.25"/>
  <cols>
    <col min="1" max="1" width="15.7109375" style="7" customWidth="1"/>
    <col min="2" max="2" width="15" style="7" customWidth="1"/>
    <col min="3" max="3" width="16.7109375" style="7" customWidth="1"/>
    <col min="4" max="4" width="15.7109375" style="7" customWidth="1"/>
    <col min="5" max="5" width="20.28515625" style="7" customWidth="1"/>
    <col min="6" max="6" width="20.7109375" style="7" customWidth="1"/>
    <col min="7" max="7" width="1.7109375" style="7" customWidth="1"/>
    <col min="8" max="16384" width="9.140625" style="7"/>
  </cols>
  <sheetData>
    <row r="1" spans="1:9" ht="36.75" customHeight="1">
      <c r="A1" s="68" t="s">
        <v>6</v>
      </c>
      <c r="B1" s="68"/>
      <c r="C1" s="68"/>
      <c r="D1" s="68"/>
      <c r="E1" s="68"/>
      <c r="F1" s="1"/>
    </row>
    <row r="2" spans="1:9" ht="15.75">
      <c r="A2" s="1" t="s">
        <v>332</v>
      </c>
      <c r="B2" s="1"/>
      <c r="C2" s="1"/>
      <c r="D2" s="1"/>
      <c r="E2" s="1"/>
      <c r="F2" s="3"/>
      <c r="I2" s="3" t="s">
        <v>25</v>
      </c>
    </row>
    <row r="3" spans="1:9" ht="60">
      <c r="A3" s="69" t="s">
        <v>0</v>
      </c>
      <c r="B3" s="70"/>
      <c r="C3" s="14" t="s">
        <v>1</v>
      </c>
      <c r="D3" s="4" t="s">
        <v>7</v>
      </c>
      <c r="E3" s="14" t="s">
        <v>15</v>
      </c>
      <c r="F3" s="3"/>
    </row>
    <row r="4" spans="1:9" ht="15.75">
      <c r="A4" s="71" t="str">
        <f>'GPS точки Заріччя'!K80</f>
        <v>В69-71</v>
      </c>
      <c r="B4" s="72"/>
      <c r="C4" s="2" t="str">
        <f>'GPS точки Заріччя'!L2</f>
        <v>86-7(69)</v>
      </c>
      <c r="D4" s="14" t="str">
        <f>'GPS точки Заріччя'!L80</f>
        <v>165,83</v>
      </c>
      <c r="E4" s="52" t="str">
        <f>'GPS точки Заріччя'!R80</f>
        <v>163,96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4" t="s">
        <v>10</v>
      </c>
      <c r="B7" s="14" t="s">
        <v>8</v>
      </c>
      <c r="C7" s="14" t="s">
        <v>9</v>
      </c>
      <c r="D7" s="73" t="s">
        <v>3</v>
      </c>
      <c r="E7" s="73"/>
      <c r="F7" s="3"/>
    </row>
    <row r="8" spans="1:9" ht="15">
      <c r="A8" s="15">
        <v>1</v>
      </c>
      <c r="B8" s="15">
        <v>2</v>
      </c>
      <c r="C8" s="15">
        <v>300</v>
      </c>
      <c r="D8" s="73" t="s">
        <v>305</v>
      </c>
      <c r="E8" s="73"/>
      <c r="F8" s="3"/>
    </row>
    <row r="9" spans="1:9" ht="15">
      <c r="A9" s="15">
        <v>2</v>
      </c>
      <c r="B9" s="15"/>
      <c r="C9" s="15">
        <v>25</v>
      </c>
      <c r="D9" s="67" t="s">
        <v>333</v>
      </c>
      <c r="E9" s="67"/>
      <c r="F9" s="3"/>
    </row>
    <row r="10" spans="1:9" ht="15">
      <c r="A10" s="15">
        <v>3</v>
      </c>
      <c r="B10" s="15"/>
      <c r="C10" s="15"/>
      <c r="D10" s="67"/>
      <c r="E10" s="67"/>
      <c r="F10" s="3"/>
    </row>
    <row r="11" spans="1:9" ht="15">
      <c r="A11" s="15">
        <v>4</v>
      </c>
      <c r="B11" s="15"/>
      <c r="C11" s="15"/>
      <c r="D11" s="67"/>
      <c r="E11" s="67"/>
      <c r="F11" s="3"/>
    </row>
    <row r="12" spans="1:9" ht="15">
      <c r="A12" s="15">
        <v>5</v>
      </c>
      <c r="B12" s="15"/>
      <c r="C12" s="15"/>
      <c r="D12" s="67"/>
      <c r="E12" s="67"/>
      <c r="F12" s="3"/>
    </row>
    <row r="13" spans="1:9" ht="15">
      <c r="A13" s="15">
        <v>6</v>
      </c>
      <c r="B13" s="15"/>
      <c r="C13" s="15"/>
      <c r="D13" s="67"/>
      <c r="E13" s="67"/>
      <c r="F13" s="3"/>
    </row>
    <row r="14" spans="1:9" ht="15">
      <c r="A14" s="3" t="s">
        <v>16</v>
      </c>
      <c r="B14" s="3"/>
      <c r="C14" s="6"/>
      <c r="D14" s="6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74" t="s">
        <v>3</v>
      </c>
      <c r="D17" s="74"/>
      <c r="E17" s="74"/>
      <c r="F17" s="3"/>
    </row>
    <row r="18" spans="1:6" ht="15">
      <c r="A18" s="15" t="s">
        <v>304</v>
      </c>
      <c r="B18" s="50">
        <v>1</v>
      </c>
      <c r="C18" s="67"/>
      <c r="D18" s="67"/>
      <c r="E18" s="67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74" t="s">
        <v>3</v>
      </c>
      <c r="D21" s="74"/>
      <c r="E21" s="74"/>
      <c r="F21" s="3"/>
    </row>
    <row r="22" spans="1:6" ht="15">
      <c r="A22" s="15" t="s">
        <v>305</v>
      </c>
      <c r="B22" s="15">
        <v>0.62</v>
      </c>
      <c r="C22" s="67"/>
      <c r="D22" s="67"/>
      <c r="E22" s="67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73" t="s">
        <v>3</v>
      </c>
      <c r="E25" s="73"/>
      <c r="F25" s="3"/>
    </row>
    <row r="26" spans="1:6" ht="15">
      <c r="A26" s="15">
        <v>1</v>
      </c>
      <c r="B26" s="15"/>
      <c r="C26" s="14"/>
      <c r="D26" s="73"/>
      <c r="E26" s="73"/>
      <c r="F26" s="3"/>
    </row>
    <row r="27" spans="1:6" ht="15">
      <c r="A27" s="15">
        <v>2</v>
      </c>
      <c r="B27" s="15">
        <v>25</v>
      </c>
      <c r="C27" s="14" t="s">
        <v>306</v>
      </c>
      <c r="D27" s="73"/>
      <c r="E27" s="73"/>
      <c r="F27" s="3"/>
    </row>
    <row r="28" spans="1:6" ht="15">
      <c r="A28" s="15">
        <v>3</v>
      </c>
      <c r="B28" s="15"/>
      <c r="C28" s="14"/>
      <c r="D28" s="73"/>
      <c r="E28" s="73"/>
      <c r="F28" s="3"/>
    </row>
    <row r="29" spans="1:6" ht="15">
      <c r="A29" s="15">
        <v>4</v>
      </c>
      <c r="B29" s="15"/>
      <c r="C29" s="14"/>
      <c r="D29" s="73"/>
      <c r="E29" s="73"/>
      <c r="F29" s="3"/>
    </row>
    <row r="30" spans="1:6" ht="15">
      <c r="A30" s="15">
        <v>5</v>
      </c>
      <c r="B30" s="15"/>
      <c r="C30" s="14"/>
      <c r="D30" s="73"/>
      <c r="E30" s="73"/>
      <c r="F30" s="3"/>
    </row>
    <row r="31" spans="1:6" ht="15">
      <c r="A31" s="15">
        <v>6</v>
      </c>
      <c r="B31" s="15"/>
      <c r="C31" s="14"/>
      <c r="D31" s="73"/>
      <c r="E31" s="73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8" t="s">
        <v>20</v>
      </c>
      <c r="F33" s="3"/>
    </row>
    <row r="34" spans="1:6">
      <c r="A34" s="8" t="s">
        <v>2</v>
      </c>
    </row>
    <row r="35" spans="1:6">
      <c r="A35" s="9" t="s">
        <v>21</v>
      </c>
    </row>
    <row r="37" spans="1:6">
      <c r="A37" s="7" t="s">
        <v>22</v>
      </c>
    </row>
    <row r="38" spans="1:6">
      <c r="A38" s="7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</mergeCells>
  <printOptions horizontalCentered="1"/>
  <pageMargins left="0.55118110236220474" right="0" top="0" bottom="0" header="0" footer="0"/>
  <pageSetup paperSize="9" scale="74" orientation="landscape" verticalDpi="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>
  <dimension ref="A1:I38"/>
  <sheetViews>
    <sheetView workbookViewId="0">
      <selection activeCell="F8" sqref="F8"/>
    </sheetView>
  </sheetViews>
  <sheetFormatPr defaultColWidth="9.140625" defaultRowHeight="14.25"/>
  <cols>
    <col min="1" max="1" width="15.7109375" style="7" customWidth="1"/>
    <col min="2" max="2" width="15" style="7" customWidth="1"/>
    <col min="3" max="3" width="16.7109375" style="7" customWidth="1"/>
    <col min="4" max="4" width="15.7109375" style="7" customWidth="1"/>
    <col min="5" max="5" width="20.28515625" style="7" customWidth="1"/>
    <col min="6" max="6" width="20.7109375" style="7" customWidth="1"/>
    <col min="7" max="7" width="1.7109375" style="7" customWidth="1"/>
    <col min="8" max="16384" width="9.140625" style="7"/>
  </cols>
  <sheetData>
    <row r="1" spans="1:9" ht="36.75" customHeight="1">
      <c r="A1" s="68" t="s">
        <v>6</v>
      </c>
      <c r="B1" s="68"/>
      <c r="C1" s="68"/>
      <c r="D1" s="68"/>
      <c r="E1" s="68"/>
      <c r="F1" s="1"/>
    </row>
    <row r="2" spans="1:9" ht="15.75">
      <c r="A2" s="1" t="s">
        <v>334</v>
      </c>
      <c r="B2" s="1"/>
      <c r="C2" s="1"/>
      <c r="D2" s="1"/>
      <c r="E2" s="1"/>
      <c r="F2" s="3"/>
      <c r="I2" s="3" t="s">
        <v>25</v>
      </c>
    </row>
    <row r="3" spans="1:9" ht="60">
      <c r="A3" s="69" t="s">
        <v>0</v>
      </c>
      <c r="B3" s="70"/>
      <c r="C3" s="14" t="s">
        <v>1</v>
      </c>
      <c r="D3" s="4" t="s">
        <v>7</v>
      </c>
      <c r="E3" s="14" t="s">
        <v>15</v>
      </c>
      <c r="F3" s="3"/>
    </row>
    <row r="4" spans="1:9" ht="15.75">
      <c r="A4" s="71" t="s">
        <v>335</v>
      </c>
      <c r="B4" s="72"/>
      <c r="C4" s="2" t="str">
        <f>'GPS точки Заріччя'!L2</f>
        <v>86-7(69)</v>
      </c>
      <c r="D4" s="14"/>
      <c r="E4" s="52"/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4" t="s">
        <v>10</v>
      </c>
      <c r="B7" s="14" t="s">
        <v>8</v>
      </c>
      <c r="C7" s="14" t="s">
        <v>9</v>
      </c>
      <c r="D7" s="73" t="s">
        <v>3</v>
      </c>
      <c r="E7" s="73"/>
      <c r="F7" s="3"/>
    </row>
    <row r="8" spans="1:9" ht="15">
      <c r="A8" s="15">
        <v>1</v>
      </c>
      <c r="B8" s="15">
        <v>2.1</v>
      </c>
      <c r="C8" s="15">
        <v>300</v>
      </c>
      <c r="D8" s="73" t="s">
        <v>305</v>
      </c>
      <c r="E8" s="73"/>
      <c r="F8" s="3"/>
    </row>
    <row r="9" spans="1:9" ht="15">
      <c r="A9" s="15">
        <v>2</v>
      </c>
      <c r="B9" s="15"/>
      <c r="C9" s="15">
        <v>32</v>
      </c>
      <c r="D9" s="67" t="s">
        <v>336</v>
      </c>
      <c r="E9" s="67"/>
      <c r="F9" s="3"/>
    </row>
    <row r="10" spans="1:9" ht="15">
      <c r="A10" s="15">
        <v>3</v>
      </c>
      <c r="B10" s="15"/>
      <c r="C10" s="15"/>
      <c r="D10" s="67"/>
      <c r="E10" s="67"/>
      <c r="F10" s="3"/>
    </row>
    <row r="11" spans="1:9" ht="15">
      <c r="A11" s="15">
        <v>4</v>
      </c>
      <c r="B11" s="15"/>
      <c r="C11" s="15"/>
      <c r="D11" s="67"/>
      <c r="E11" s="67"/>
      <c r="F11" s="3"/>
    </row>
    <row r="12" spans="1:9" ht="15">
      <c r="A12" s="15">
        <v>5</v>
      </c>
      <c r="B12" s="15"/>
      <c r="C12" s="15"/>
      <c r="D12" s="67"/>
      <c r="E12" s="67"/>
      <c r="F12" s="3"/>
    </row>
    <row r="13" spans="1:9" ht="15">
      <c r="A13" s="15">
        <v>6</v>
      </c>
      <c r="B13" s="15"/>
      <c r="C13" s="15"/>
      <c r="D13" s="67"/>
      <c r="E13" s="67"/>
      <c r="F13" s="3"/>
    </row>
    <row r="14" spans="1:9" ht="15">
      <c r="A14" s="3" t="s">
        <v>16</v>
      </c>
      <c r="B14" s="3"/>
      <c r="C14" s="6"/>
      <c r="D14" s="6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74" t="s">
        <v>3</v>
      </c>
      <c r="D17" s="74"/>
      <c r="E17" s="74"/>
      <c r="F17" s="3"/>
    </row>
    <row r="18" spans="1:6" ht="15">
      <c r="A18" s="15" t="s">
        <v>317</v>
      </c>
      <c r="B18" s="50">
        <v>1</v>
      </c>
      <c r="C18" s="67"/>
      <c r="D18" s="67"/>
      <c r="E18" s="67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74" t="s">
        <v>3</v>
      </c>
      <c r="D21" s="74"/>
      <c r="E21" s="74"/>
      <c r="F21" s="3"/>
    </row>
    <row r="22" spans="1:6" ht="15">
      <c r="A22" s="15" t="s">
        <v>305</v>
      </c>
      <c r="B22" s="15">
        <v>0.62</v>
      </c>
      <c r="C22" s="67"/>
      <c r="D22" s="67"/>
      <c r="E22" s="67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73" t="s">
        <v>3</v>
      </c>
      <c r="E25" s="73"/>
      <c r="F25" s="3"/>
    </row>
    <row r="26" spans="1:6" ht="15">
      <c r="A26" s="15">
        <v>1</v>
      </c>
      <c r="B26" s="15"/>
      <c r="C26" s="14"/>
      <c r="D26" s="73"/>
      <c r="E26" s="73"/>
      <c r="F26" s="3"/>
    </row>
    <row r="27" spans="1:6" ht="15">
      <c r="A27" s="15">
        <v>2</v>
      </c>
      <c r="B27" s="15">
        <v>25</v>
      </c>
      <c r="C27" s="14" t="s">
        <v>306</v>
      </c>
      <c r="D27" s="73"/>
      <c r="E27" s="73"/>
      <c r="F27" s="3"/>
    </row>
    <row r="28" spans="1:6" ht="15">
      <c r="A28" s="15">
        <v>3</v>
      </c>
      <c r="B28" s="15"/>
      <c r="C28" s="14"/>
      <c r="D28" s="73"/>
      <c r="E28" s="73"/>
      <c r="F28" s="3"/>
    </row>
    <row r="29" spans="1:6" ht="15">
      <c r="A29" s="15">
        <v>4</v>
      </c>
      <c r="B29" s="15"/>
      <c r="C29" s="14"/>
      <c r="D29" s="73"/>
      <c r="E29" s="73"/>
      <c r="F29" s="3"/>
    </row>
    <row r="30" spans="1:6" ht="15">
      <c r="A30" s="15">
        <v>5</v>
      </c>
      <c r="B30" s="15"/>
      <c r="C30" s="14"/>
      <c r="D30" s="73"/>
      <c r="E30" s="73"/>
      <c r="F30" s="3"/>
    </row>
    <row r="31" spans="1:6" ht="15">
      <c r="A31" s="15">
        <v>6</v>
      </c>
      <c r="B31" s="15"/>
      <c r="C31" s="14"/>
      <c r="D31" s="73"/>
      <c r="E31" s="73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8" t="s">
        <v>20</v>
      </c>
      <c r="F33" s="3"/>
    </row>
    <row r="34" spans="1:6">
      <c r="A34" s="8" t="s">
        <v>2</v>
      </c>
    </row>
    <row r="35" spans="1:6">
      <c r="A35" s="9" t="s">
        <v>21</v>
      </c>
    </row>
    <row r="37" spans="1:6">
      <c r="A37" s="7" t="s">
        <v>22</v>
      </c>
    </row>
    <row r="38" spans="1:6">
      <c r="A38" s="7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</mergeCells>
  <printOptions horizontalCentered="1"/>
  <pageMargins left="0.55118110236220474" right="0" top="0" bottom="0" header="0" footer="0"/>
  <pageSetup paperSize="9" scale="74" orientation="landscape" verticalDpi="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>
  <dimension ref="A1:I38"/>
  <sheetViews>
    <sheetView workbookViewId="0">
      <selection activeCell="L26" sqref="L26"/>
    </sheetView>
  </sheetViews>
  <sheetFormatPr defaultColWidth="9.140625" defaultRowHeight="14.25"/>
  <cols>
    <col min="1" max="1" width="15.7109375" style="7" customWidth="1"/>
    <col min="2" max="2" width="15" style="7" customWidth="1"/>
    <col min="3" max="3" width="16.7109375" style="7" customWidth="1"/>
    <col min="4" max="4" width="15.7109375" style="7" customWidth="1"/>
    <col min="5" max="5" width="20.28515625" style="7" customWidth="1"/>
    <col min="6" max="6" width="20.7109375" style="7" customWidth="1"/>
    <col min="7" max="7" width="1.7109375" style="7" customWidth="1"/>
    <col min="8" max="16384" width="9.140625" style="7"/>
  </cols>
  <sheetData>
    <row r="1" spans="1:9" ht="36.75" customHeight="1">
      <c r="A1" s="68" t="s">
        <v>6</v>
      </c>
      <c r="B1" s="68"/>
      <c r="C1" s="68"/>
      <c r="D1" s="68"/>
      <c r="E1" s="68"/>
      <c r="F1" s="1"/>
    </row>
    <row r="2" spans="1:9" ht="15.75">
      <c r="A2" s="1" t="s">
        <v>337</v>
      </c>
      <c r="B2" s="1"/>
      <c r="C2" s="1"/>
      <c r="D2" s="1"/>
      <c r="E2" s="1"/>
      <c r="F2" s="3"/>
      <c r="I2" s="3" t="s">
        <v>25</v>
      </c>
    </row>
    <row r="3" spans="1:9" ht="60">
      <c r="A3" s="69" t="s">
        <v>0</v>
      </c>
      <c r="B3" s="70"/>
      <c r="C3" s="14" t="s">
        <v>1</v>
      </c>
      <c r="D3" s="4" t="s">
        <v>7</v>
      </c>
      <c r="E3" s="14" t="s">
        <v>15</v>
      </c>
      <c r="F3" s="3"/>
    </row>
    <row r="4" spans="1:9" ht="15.75">
      <c r="A4" s="71" t="str">
        <f>'GPS точки Заріччя'!K81</f>
        <v>В69-72</v>
      </c>
      <c r="B4" s="72"/>
      <c r="C4" s="2" t="str">
        <f>'GPS точки Заріччя'!L2</f>
        <v>86-7(69)</v>
      </c>
      <c r="D4" s="5" t="str">
        <f>'GPS точки Заріччя'!L81</f>
        <v>165,54</v>
      </c>
      <c r="E4" s="52" t="str">
        <f>'GPS точки Заріччя'!R81</f>
        <v>163,24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4" t="s">
        <v>10</v>
      </c>
      <c r="B7" s="14" t="s">
        <v>8</v>
      </c>
      <c r="C7" s="14" t="s">
        <v>9</v>
      </c>
      <c r="D7" s="73" t="s">
        <v>3</v>
      </c>
      <c r="E7" s="73"/>
      <c r="F7" s="3"/>
    </row>
    <row r="8" spans="1:9" ht="15">
      <c r="A8" s="15">
        <v>1</v>
      </c>
      <c r="B8" s="15">
        <v>2.1</v>
      </c>
      <c r="C8" s="15">
        <v>300</v>
      </c>
      <c r="D8" s="73" t="s">
        <v>305</v>
      </c>
      <c r="E8" s="73"/>
      <c r="F8" s="3"/>
    </row>
    <row r="9" spans="1:9" ht="15">
      <c r="A9" s="15">
        <v>2</v>
      </c>
      <c r="B9" s="15"/>
      <c r="C9" s="15">
        <v>50</v>
      </c>
      <c r="D9" s="67" t="s">
        <v>338</v>
      </c>
      <c r="E9" s="67"/>
      <c r="F9" s="3"/>
    </row>
    <row r="10" spans="1:9" ht="15">
      <c r="A10" s="15">
        <v>3</v>
      </c>
      <c r="B10" s="15"/>
      <c r="C10" s="15">
        <v>32</v>
      </c>
      <c r="D10" s="67" t="s">
        <v>316</v>
      </c>
      <c r="E10" s="67"/>
      <c r="F10" s="3"/>
    </row>
    <row r="11" spans="1:9" ht="15">
      <c r="A11" s="15">
        <v>4</v>
      </c>
      <c r="B11" s="15"/>
      <c r="C11" s="15"/>
      <c r="D11" s="67"/>
      <c r="E11" s="67"/>
      <c r="F11" s="3"/>
    </row>
    <row r="12" spans="1:9" ht="15">
      <c r="A12" s="15">
        <v>5</v>
      </c>
      <c r="B12" s="15"/>
      <c r="C12" s="15"/>
      <c r="D12" s="67"/>
      <c r="E12" s="67"/>
      <c r="F12" s="3"/>
    </row>
    <row r="13" spans="1:9" ht="15">
      <c r="A13" s="15">
        <v>6</v>
      </c>
      <c r="B13" s="15"/>
      <c r="C13" s="15"/>
      <c r="D13" s="67"/>
      <c r="E13" s="67"/>
      <c r="F13" s="3"/>
    </row>
    <row r="14" spans="1:9" ht="15">
      <c r="A14" s="3" t="s">
        <v>16</v>
      </c>
      <c r="B14" s="3"/>
      <c r="C14" s="6"/>
      <c r="D14" s="6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74" t="s">
        <v>3</v>
      </c>
      <c r="D17" s="74"/>
      <c r="E17" s="74"/>
      <c r="F17" s="3"/>
    </row>
    <row r="18" spans="1:6" ht="15">
      <c r="A18" s="15" t="s">
        <v>304</v>
      </c>
      <c r="B18" s="50">
        <v>1</v>
      </c>
      <c r="C18" s="67"/>
      <c r="D18" s="67"/>
      <c r="E18" s="67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74" t="s">
        <v>3</v>
      </c>
      <c r="D21" s="74"/>
      <c r="E21" s="74"/>
      <c r="F21" s="3"/>
    </row>
    <row r="22" spans="1:6" ht="15">
      <c r="A22" s="15" t="s">
        <v>305</v>
      </c>
      <c r="B22" s="15">
        <v>0.63</v>
      </c>
      <c r="C22" s="67"/>
      <c r="D22" s="67"/>
      <c r="E22" s="67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73" t="s">
        <v>3</v>
      </c>
      <c r="E25" s="73"/>
      <c r="F25" s="3"/>
    </row>
    <row r="26" spans="1:6" ht="15">
      <c r="A26" s="15">
        <v>1</v>
      </c>
      <c r="B26" s="15"/>
      <c r="C26" s="14"/>
      <c r="D26" s="73"/>
      <c r="E26" s="73"/>
      <c r="F26" s="3"/>
    </row>
    <row r="27" spans="1:6" ht="15">
      <c r="A27" s="15">
        <v>2</v>
      </c>
      <c r="B27" s="15">
        <v>32</v>
      </c>
      <c r="C27" s="14" t="s">
        <v>306</v>
      </c>
      <c r="D27" s="73"/>
      <c r="E27" s="73"/>
      <c r="F27" s="3"/>
    </row>
    <row r="28" spans="1:6" ht="15">
      <c r="A28" s="15">
        <v>3</v>
      </c>
      <c r="B28" s="15">
        <v>25</v>
      </c>
      <c r="C28" s="14" t="s">
        <v>306</v>
      </c>
      <c r="D28" s="73"/>
      <c r="E28" s="73"/>
      <c r="F28" s="3"/>
    </row>
    <row r="29" spans="1:6" ht="15">
      <c r="A29" s="15">
        <v>4</v>
      </c>
      <c r="B29" s="15"/>
      <c r="C29" s="14"/>
      <c r="D29" s="73"/>
      <c r="E29" s="73"/>
      <c r="F29" s="3"/>
    </row>
    <row r="30" spans="1:6" ht="15">
      <c r="A30" s="15">
        <v>5</v>
      </c>
      <c r="B30" s="15"/>
      <c r="C30" s="14"/>
      <c r="D30" s="73"/>
      <c r="E30" s="73"/>
      <c r="F30" s="3"/>
    </row>
    <row r="31" spans="1:6" ht="15">
      <c r="A31" s="15">
        <v>6</v>
      </c>
      <c r="B31" s="15"/>
      <c r="C31" s="14"/>
      <c r="D31" s="73"/>
      <c r="E31" s="73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8" t="s">
        <v>20</v>
      </c>
      <c r="F33" s="3"/>
    </row>
    <row r="34" spans="1:6">
      <c r="A34" s="8" t="s">
        <v>2</v>
      </c>
    </row>
    <row r="35" spans="1:6">
      <c r="A35" s="9" t="s">
        <v>21</v>
      </c>
    </row>
    <row r="37" spans="1:6">
      <c r="A37" s="7" t="s">
        <v>22</v>
      </c>
    </row>
    <row r="38" spans="1:6">
      <c r="A38" s="7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</mergeCells>
  <printOptions horizontalCentered="1"/>
  <pageMargins left="0.55118110236220474" right="0" top="0" bottom="0" header="0" footer="0"/>
  <pageSetup paperSize="9" scale="74" orientation="landscape" verticalDpi="0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>
  <dimension ref="A1:I38"/>
  <sheetViews>
    <sheetView workbookViewId="0">
      <selection activeCell="F20" sqref="F20"/>
    </sheetView>
  </sheetViews>
  <sheetFormatPr defaultColWidth="9.140625" defaultRowHeight="14.25"/>
  <cols>
    <col min="1" max="1" width="15.7109375" style="7" customWidth="1"/>
    <col min="2" max="2" width="15" style="7" customWidth="1"/>
    <col min="3" max="3" width="16.7109375" style="7" customWidth="1"/>
    <col min="4" max="4" width="15.7109375" style="7" customWidth="1"/>
    <col min="5" max="5" width="20.28515625" style="7" customWidth="1"/>
    <col min="6" max="6" width="20.7109375" style="7" customWidth="1"/>
    <col min="7" max="7" width="1.7109375" style="7" customWidth="1"/>
    <col min="8" max="16384" width="9.140625" style="7"/>
  </cols>
  <sheetData>
    <row r="1" spans="1:9" ht="36.75" customHeight="1">
      <c r="A1" s="68" t="s">
        <v>6</v>
      </c>
      <c r="B1" s="68"/>
      <c r="C1" s="68"/>
      <c r="D1" s="68"/>
      <c r="E1" s="68"/>
      <c r="F1" s="1"/>
    </row>
    <row r="2" spans="1:9" ht="15.75">
      <c r="A2" s="1" t="s">
        <v>339</v>
      </c>
      <c r="B2" s="1"/>
      <c r="C2" s="1"/>
      <c r="D2" s="1"/>
      <c r="E2" s="1"/>
      <c r="F2" s="3"/>
      <c r="I2" s="3" t="s">
        <v>25</v>
      </c>
    </row>
    <row r="3" spans="1:9" ht="60">
      <c r="A3" s="69" t="s">
        <v>0</v>
      </c>
      <c r="B3" s="70"/>
      <c r="C3" s="14" t="s">
        <v>1</v>
      </c>
      <c r="D3" s="4" t="s">
        <v>7</v>
      </c>
      <c r="E3" s="14" t="s">
        <v>15</v>
      </c>
      <c r="F3" s="3"/>
    </row>
    <row r="4" spans="1:9" ht="15.75">
      <c r="A4" s="71" t="str">
        <f>'GPS точки Заріччя'!K83</f>
        <v>В69-74</v>
      </c>
      <c r="B4" s="72"/>
      <c r="C4" s="2" t="str">
        <f>'GPS точки Заріччя'!L2</f>
        <v>86-7(69)</v>
      </c>
      <c r="D4" s="14" t="str">
        <f>'GPS точки Заріччя'!L83</f>
        <v>165,35</v>
      </c>
      <c r="E4" s="52" t="str">
        <f>'GPS точки Заріччя'!R83</f>
        <v>163,24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4" t="s">
        <v>10</v>
      </c>
      <c r="B7" s="14" t="s">
        <v>8</v>
      </c>
      <c r="C7" s="14" t="s">
        <v>9</v>
      </c>
      <c r="D7" s="73" t="s">
        <v>3</v>
      </c>
      <c r="E7" s="73"/>
      <c r="F7" s="3"/>
    </row>
    <row r="8" spans="1:9" ht="15">
      <c r="A8" s="15">
        <v>1</v>
      </c>
      <c r="B8" s="15">
        <v>2.1</v>
      </c>
      <c r="C8" s="15">
        <v>300</v>
      </c>
      <c r="D8" s="73" t="s">
        <v>305</v>
      </c>
      <c r="E8" s="73"/>
      <c r="F8" s="3"/>
    </row>
    <row r="9" spans="1:9" ht="15">
      <c r="A9" s="15">
        <v>2</v>
      </c>
      <c r="B9" s="15"/>
      <c r="C9" s="15">
        <v>25</v>
      </c>
      <c r="D9" s="67" t="s">
        <v>340</v>
      </c>
      <c r="E9" s="67"/>
      <c r="F9" s="3"/>
    </row>
    <row r="10" spans="1:9" ht="15">
      <c r="A10" s="15">
        <v>3</v>
      </c>
      <c r="B10" s="15"/>
      <c r="C10" s="15">
        <v>25</v>
      </c>
      <c r="D10" s="67" t="s">
        <v>341</v>
      </c>
      <c r="E10" s="67"/>
      <c r="F10" s="3"/>
    </row>
    <row r="11" spans="1:9" ht="15">
      <c r="A11" s="15">
        <v>4</v>
      </c>
      <c r="B11" s="15"/>
      <c r="C11" s="15"/>
      <c r="D11" s="67"/>
      <c r="E11" s="67"/>
      <c r="F11" s="3"/>
    </row>
    <row r="12" spans="1:9" ht="15">
      <c r="A12" s="15">
        <v>5</v>
      </c>
      <c r="B12" s="15"/>
      <c r="C12" s="15"/>
      <c r="D12" s="67"/>
      <c r="E12" s="67"/>
      <c r="F12" s="3"/>
    </row>
    <row r="13" spans="1:9" ht="15">
      <c r="A13" s="15">
        <v>6</v>
      </c>
      <c r="B13" s="15"/>
      <c r="C13" s="15"/>
      <c r="D13" s="67"/>
      <c r="E13" s="67"/>
      <c r="F13" s="3"/>
    </row>
    <row r="14" spans="1:9" ht="15">
      <c r="A14" s="3" t="s">
        <v>16</v>
      </c>
      <c r="B14" s="3"/>
      <c r="C14" s="6"/>
      <c r="D14" s="6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74" t="s">
        <v>3</v>
      </c>
      <c r="D17" s="74"/>
      <c r="E17" s="74"/>
      <c r="F17" s="3"/>
    </row>
    <row r="18" spans="1:6" ht="15">
      <c r="A18" s="15" t="s">
        <v>304</v>
      </c>
      <c r="B18" s="50">
        <v>1</v>
      </c>
      <c r="C18" s="67"/>
      <c r="D18" s="67"/>
      <c r="E18" s="67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74" t="s">
        <v>3</v>
      </c>
      <c r="D21" s="74"/>
      <c r="E21" s="74"/>
      <c r="F21" s="3"/>
    </row>
    <row r="22" spans="1:6" ht="15">
      <c r="A22" s="15" t="s">
        <v>305</v>
      </c>
      <c r="B22" s="15">
        <v>0.63</v>
      </c>
      <c r="C22" s="67"/>
      <c r="D22" s="67"/>
      <c r="E22" s="67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73" t="s">
        <v>3</v>
      </c>
      <c r="E25" s="73"/>
      <c r="F25" s="3"/>
    </row>
    <row r="26" spans="1:6" ht="15">
      <c r="A26" s="15">
        <v>1</v>
      </c>
      <c r="B26" s="15"/>
      <c r="C26" s="14"/>
      <c r="D26" s="73"/>
      <c r="E26" s="73"/>
      <c r="F26" s="3"/>
    </row>
    <row r="27" spans="1:6" ht="15">
      <c r="A27" s="15">
        <v>2</v>
      </c>
      <c r="B27" s="15">
        <v>25</v>
      </c>
      <c r="C27" s="14" t="s">
        <v>306</v>
      </c>
      <c r="D27" s="73"/>
      <c r="E27" s="73"/>
      <c r="F27" s="3"/>
    </row>
    <row r="28" spans="1:6" ht="15">
      <c r="A28" s="15">
        <v>3</v>
      </c>
      <c r="B28" s="15">
        <v>25</v>
      </c>
      <c r="C28" s="14" t="s">
        <v>306</v>
      </c>
      <c r="D28" s="73"/>
      <c r="E28" s="73"/>
      <c r="F28" s="3"/>
    </row>
    <row r="29" spans="1:6" ht="15">
      <c r="A29" s="15">
        <v>4</v>
      </c>
      <c r="B29" s="15"/>
      <c r="C29" s="14"/>
      <c r="D29" s="73"/>
      <c r="E29" s="73"/>
      <c r="F29" s="3"/>
    </row>
    <row r="30" spans="1:6" ht="15">
      <c r="A30" s="15">
        <v>5</v>
      </c>
      <c r="B30" s="15"/>
      <c r="C30" s="14"/>
      <c r="D30" s="73"/>
      <c r="E30" s="73"/>
      <c r="F30" s="3"/>
    </row>
    <row r="31" spans="1:6" ht="15">
      <c r="A31" s="15">
        <v>6</v>
      </c>
      <c r="B31" s="15"/>
      <c r="C31" s="14"/>
      <c r="D31" s="73"/>
      <c r="E31" s="73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8" t="s">
        <v>20</v>
      </c>
      <c r="F33" s="3"/>
    </row>
    <row r="34" spans="1:6">
      <c r="A34" s="8" t="s">
        <v>2</v>
      </c>
    </row>
    <row r="35" spans="1:6">
      <c r="A35" s="9" t="s">
        <v>21</v>
      </c>
    </row>
    <row r="37" spans="1:6">
      <c r="A37" s="7" t="s">
        <v>22</v>
      </c>
    </row>
    <row r="38" spans="1:6">
      <c r="A38" s="7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</mergeCells>
  <printOptions horizontalCentered="1"/>
  <pageMargins left="0.55118110236220474" right="0" top="0" bottom="0" header="0" footer="0"/>
  <pageSetup paperSize="9" scale="74" orientation="landscape" verticalDpi="0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>
  <dimension ref="A1:I38"/>
  <sheetViews>
    <sheetView workbookViewId="0">
      <selection activeCell="D4" sqref="D4"/>
    </sheetView>
  </sheetViews>
  <sheetFormatPr defaultColWidth="9.140625" defaultRowHeight="14.25"/>
  <cols>
    <col min="1" max="1" width="15.7109375" style="7" customWidth="1"/>
    <col min="2" max="2" width="15" style="7" customWidth="1"/>
    <col min="3" max="3" width="16.7109375" style="7" customWidth="1"/>
    <col min="4" max="4" width="15.7109375" style="7" customWidth="1"/>
    <col min="5" max="5" width="20.28515625" style="7" customWidth="1"/>
    <col min="6" max="6" width="20.7109375" style="7" customWidth="1"/>
    <col min="7" max="7" width="1.7109375" style="7" customWidth="1"/>
    <col min="8" max="16384" width="9.140625" style="7"/>
  </cols>
  <sheetData>
    <row r="1" spans="1:9" ht="36.75" customHeight="1">
      <c r="A1" s="68" t="s">
        <v>6</v>
      </c>
      <c r="B1" s="68"/>
      <c r="C1" s="68"/>
      <c r="D1" s="68"/>
      <c r="E1" s="68"/>
      <c r="F1" s="1"/>
    </row>
    <row r="2" spans="1:9" ht="15.75">
      <c r="A2" s="1" t="s">
        <v>342</v>
      </c>
      <c r="B2" s="1"/>
      <c r="C2" s="1"/>
      <c r="D2" s="1"/>
      <c r="E2" s="1"/>
      <c r="F2" s="3"/>
      <c r="I2" s="3" t="s">
        <v>25</v>
      </c>
    </row>
    <row r="3" spans="1:9" ht="60">
      <c r="A3" s="69" t="s">
        <v>0</v>
      </c>
      <c r="B3" s="70"/>
      <c r="C3" s="14" t="s">
        <v>1</v>
      </c>
      <c r="D3" s="4" t="s">
        <v>7</v>
      </c>
      <c r="E3" s="14" t="s">
        <v>15</v>
      </c>
      <c r="F3" s="3"/>
    </row>
    <row r="4" spans="1:9" ht="15.75">
      <c r="A4" s="71" t="str">
        <f>'GPS точки Заріччя'!K84</f>
        <v>В69-75</v>
      </c>
      <c r="B4" s="72"/>
      <c r="C4" s="2" t="str">
        <f>'GPS точки Заріччя'!L2</f>
        <v>86-7(69)</v>
      </c>
      <c r="D4" s="14" t="str">
        <f>'GPS точки Заріччя'!L84</f>
        <v>165,11</v>
      </c>
      <c r="E4" s="52" t="str">
        <f>'GPS точки Заріччя'!R84</f>
        <v>163,81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4" t="s">
        <v>10</v>
      </c>
      <c r="B7" s="14" t="s">
        <v>8</v>
      </c>
      <c r="C7" s="14" t="s">
        <v>9</v>
      </c>
      <c r="D7" s="73" t="s">
        <v>3</v>
      </c>
      <c r="E7" s="73"/>
      <c r="F7" s="3"/>
    </row>
    <row r="8" spans="1:9" ht="15">
      <c r="A8" s="15">
        <v>1</v>
      </c>
      <c r="B8" s="15">
        <v>2.1</v>
      </c>
      <c r="C8" s="15">
        <v>300</v>
      </c>
      <c r="D8" s="73" t="s">
        <v>305</v>
      </c>
      <c r="E8" s="73"/>
      <c r="F8" s="3"/>
    </row>
    <row r="9" spans="1:9" ht="15">
      <c r="A9" s="15">
        <v>2</v>
      </c>
      <c r="B9" s="15"/>
      <c r="C9" s="15">
        <v>32</v>
      </c>
      <c r="D9" s="67" t="s">
        <v>343</v>
      </c>
      <c r="E9" s="67"/>
      <c r="F9" s="3"/>
    </row>
    <row r="10" spans="1:9" ht="15">
      <c r="A10" s="15">
        <v>3</v>
      </c>
      <c r="B10" s="15"/>
      <c r="C10" s="15"/>
      <c r="D10" s="67"/>
      <c r="E10" s="67"/>
      <c r="F10" s="3"/>
    </row>
    <row r="11" spans="1:9" ht="15">
      <c r="A11" s="15">
        <v>4</v>
      </c>
      <c r="B11" s="15"/>
      <c r="C11" s="15"/>
      <c r="D11" s="67"/>
      <c r="E11" s="67"/>
      <c r="F11" s="3"/>
    </row>
    <row r="12" spans="1:9" ht="15">
      <c r="A12" s="15">
        <v>5</v>
      </c>
      <c r="B12" s="15"/>
      <c r="C12" s="15"/>
      <c r="D12" s="67"/>
      <c r="E12" s="67"/>
      <c r="F12" s="3"/>
    </row>
    <row r="13" spans="1:9" ht="15">
      <c r="A13" s="15">
        <v>6</v>
      </c>
      <c r="B13" s="15"/>
      <c r="C13" s="15"/>
      <c r="D13" s="67"/>
      <c r="E13" s="67"/>
      <c r="F13" s="3"/>
    </row>
    <row r="14" spans="1:9" ht="15">
      <c r="A14" s="3" t="s">
        <v>16</v>
      </c>
      <c r="B14" s="3"/>
      <c r="C14" s="6"/>
      <c r="D14" s="6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74" t="s">
        <v>3</v>
      </c>
      <c r="D17" s="74"/>
      <c r="E17" s="74"/>
      <c r="F17" s="3"/>
    </row>
    <row r="18" spans="1:6" ht="15">
      <c r="A18" s="15" t="s">
        <v>317</v>
      </c>
      <c r="B18" s="50">
        <v>1</v>
      </c>
      <c r="C18" s="67"/>
      <c r="D18" s="67"/>
      <c r="E18" s="67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74" t="s">
        <v>3</v>
      </c>
      <c r="D21" s="74"/>
      <c r="E21" s="74"/>
      <c r="F21" s="3"/>
    </row>
    <row r="22" spans="1:6" ht="15">
      <c r="A22" s="15" t="s">
        <v>305</v>
      </c>
      <c r="B22" s="15">
        <v>0.62</v>
      </c>
      <c r="C22" s="67"/>
      <c r="D22" s="67"/>
      <c r="E22" s="67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73" t="s">
        <v>3</v>
      </c>
      <c r="E25" s="73"/>
      <c r="F25" s="3"/>
    </row>
    <row r="26" spans="1:6" ht="15">
      <c r="A26" s="15">
        <v>1</v>
      </c>
      <c r="B26" s="15"/>
      <c r="C26" s="14"/>
      <c r="D26" s="73"/>
      <c r="E26" s="73"/>
      <c r="F26" s="3"/>
    </row>
    <row r="27" spans="1:6" ht="15">
      <c r="A27" s="15">
        <v>2</v>
      </c>
      <c r="B27" s="15">
        <v>32</v>
      </c>
      <c r="C27" s="14" t="s">
        <v>306</v>
      </c>
      <c r="D27" s="73"/>
      <c r="E27" s="73"/>
      <c r="F27" s="3"/>
    </row>
    <row r="28" spans="1:6" ht="15">
      <c r="A28" s="15">
        <v>3</v>
      </c>
      <c r="B28" s="15"/>
      <c r="C28" s="14"/>
      <c r="D28" s="73"/>
      <c r="E28" s="73"/>
      <c r="F28" s="3"/>
    </row>
    <row r="29" spans="1:6" ht="15">
      <c r="A29" s="15">
        <v>4</v>
      </c>
      <c r="B29" s="15"/>
      <c r="C29" s="14"/>
      <c r="D29" s="73"/>
      <c r="E29" s="73"/>
      <c r="F29" s="3"/>
    </row>
    <row r="30" spans="1:6" ht="15">
      <c r="A30" s="15">
        <v>5</v>
      </c>
      <c r="B30" s="15"/>
      <c r="C30" s="14"/>
      <c r="D30" s="73"/>
      <c r="E30" s="73"/>
      <c r="F30" s="3"/>
    </row>
    <row r="31" spans="1:6" ht="15">
      <c r="A31" s="15">
        <v>6</v>
      </c>
      <c r="B31" s="15"/>
      <c r="C31" s="14"/>
      <c r="D31" s="73"/>
      <c r="E31" s="73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8" t="s">
        <v>20</v>
      </c>
      <c r="F33" s="3"/>
    </row>
    <row r="34" spans="1:6">
      <c r="A34" s="8" t="s">
        <v>2</v>
      </c>
    </row>
    <row r="35" spans="1:6">
      <c r="A35" s="9" t="s">
        <v>21</v>
      </c>
    </row>
    <row r="37" spans="1:6">
      <c r="A37" s="7" t="s">
        <v>22</v>
      </c>
    </row>
    <row r="38" spans="1:6">
      <c r="A38" s="7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</mergeCells>
  <printOptions horizontalCentered="1"/>
  <pageMargins left="0.55118110236220474" right="0" top="0" bottom="0" header="0" footer="0"/>
  <pageSetup paperSize="9" scale="74" orientation="landscape" verticalDpi="0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>
  <dimension ref="A1:I38"/>
  <sheetViews>
    <sheetView workbookViewId="0">
      <selection activeCell="I6" sqref="I6"/>
    </sheetView>
  </sheetViews>
  <sheetFormatPr defaultColWidth="9.140625" defaultRowHeight="14.25"/>
  <cols>
    <col min="1" max="1" width="15.7109375" style="7" customWidth="1"/>
    <col min="2" max="2" width="15" style="7" customWidth="1"/>
    <col min="3" max="3" width="16.7109375" style="7" customWidth="1"/>
    <col min="4" max="4" width="15.7109375" style="7" customWidth="1"/>
    <col min="5" max="5" width="20.28515625" style="7" customWidth="1"/>
    <col min="6" max="6" width="20.7109375" style="7" customWidth="1"/>
    <col min="7" max="7" width="1.7109375" style="7" customWidth="1"/>
    <col min="8" max="16384" width="9.140625" style="7"/>
  </cols>
  <sheetData>
    <row r="1" spans="1:9" ht="36.75" customHeight="1">
      <c r="A1" s="68" t="s">
        <v>6</v>
      </c>
      <c r="B1" s="68"/>
      <c r="C1" s="68"/>
      <c r="D1" s="68"/>
      <c r="E1" s="68"/>
      <c r="F1" s="1"/>
    </row>
    <row r="2" spans="1:9" ht="15.75">
      <c r="A2" s="1" t="s">
        <v>344</v>
      </c>
      <c r="B2" s="1"/>
      <c r="C2" s="1"/>
      <c r="D2" s="1"/>
      <c r="E2" s="1"/>
      <c r="F2" s="3"/>
      <c r="I2" s="3" t="s">
        <v>25</v>
      </c>
    </row>
    <row r="3" spans="1:9" ht="60">
      <c r="A3" s="69" t="s">
        <v>0</v>
      </c>
      <c r="B3" s="70"/>
      <c r="C3" s="14" t="s">
        <v>1</v>
      </c>
      <c r="D3" s="4" t="s">
        <v>7</v>
      </c>
      <c r="E3" s="14" t="s">
        <v>15</v>
      </c>
      <c r="F3" s="3"/>
    </row>
    <row r="4" spans="1:9" ht="15.75">
      <c r="A4" s="71" t="str">
        <f>'GPS точки Заріччя'!K85</f>
        <v>В69-76</v>
      </c>
      <c r="B4" s="72"/>
      <c r="C4" s="2" t="str">
        <f>'GPS точки Заріччя'!L2</f>
        <v>86-7(69)</v>
      </c>
      <c r="D4" s="14" t="str">
        <f>'GPS точки Заріччя'!L85</f>
        <v>164,97</v>
      </c>
      <c r="E4" s="52" t="str">
        <f>'GPS точки Заріччя'!R85</f>
        <v>163,45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4" t="s">
        <v>10</v>
      </c>
      <c r="B7" s="14" t="s">
        <v>8</v>
      </c>
      <c r="C7" s="14" t="s">
        <v>9</v>
      </c>
      <c r="D7" s="73" t="s">
        <v>3</v>
      </c>
      <c r="E7" s="73"/>
      <c r="F7" s="3"/>
    </row>
    <row r="8" spans="1:9" ht="15">
      <c r="A8" s="15">
        <v>1</v>
      </c>
      <c r="B8" s="15">
        <v>2</v>
      </c>
      <c r="C8" s="15">
        <v>300</v>
      </c>
      <c r="D8" s="73" t="s">
        <v>305</v>
      </c>
      <c r="E8" s="73"/>
      <c r="F8" s="3"/>
    </row>
    <row r="9" spans="1:9" ht="15">
      <c r="A9" s="15">
        <v>2</v>
      </c>
      <c r="B9" s="15"/>
      <c r="C9" s="15">
        <v>25</v>
      </c>
      <c r="D9" s="67" t="s">
        <v>345</v>
      </c>
      <c r="E9" s="67"/>
      <c r="F9" s="3"/>
    </row>
    <row r="10" spans="1:9" ht="15">
      <c r="A10" s="15">
        <v>3</v>
      </c>
      <c r="B10" s="15"/>
      <c r="C10" s="15"/>
      <c r="D10" s="67"/>
      <c r="E10" s="67"/>
      <c r="F10" s="3"/>
    </row>
    <row r="11" spans="1:9" ht="15">
      <c r="A11" s="15">
        <v>4</v>
      </c>
      <c r="B11" s="15"/>
      <c r="C11" s="15"/>
      <c r="D11" s="67"/>
      <c r="E11" s="67"/>
      <c r="F11" s="3"/>
    </row>
    <row r="12" spans="1:9" ht="15">
      <c r="A12" s="15">
        <v>5</v>
      </c>
      <c r="B12" s="15"/>
      <c r="C12" s="15"/>
      <c r="D12" s="67"/>
      <c r="E12" s="67"/>
      <c r="F12" s="3"/>
    </row>
    <row r="13" spans="1:9" ht="15">
      <c r="A13" s="15">
        <v>6</v>
      </c>
      <c r="B13" s="15"/>
      <c r="C13" s="15"/>
      <c r="D13" s="67"/>
      <c r="E13" s="67"/>
      <c r="F13" s="3"/>
    </row>
    <row r="14" spans="1:9" ht="15">
      <c r="A14" s="3" t="s">
        <v>16</v>
      </c>
      <c r="B14" s="3"/>
      <c r="C14" s="6"/>
      <c r="D14" s="6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74" t="s">
        <v>3</v>
      </c>
      <c r="D17" s="74"/>
      <c r="E17" s="74"/>
      <c r="F17" s="3"/>
    </row>
    <row r="18" spans="1:6" ht="15">
      <c r="A18" s="15" t="s">
        <v>304</v>
      </c>
      <c r="B18" s="50">
        <v>1</v>
      </c>
      <c r="C18" s="67"/>
      <c r="D18" s="67"/>
      <c r="E18" s="67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74" t="s">
        <v>3</v>
      </c>
      <c r="D21" s="74"/>
      <c r="E21" s="74"/>
      <c r="F21" s="3"/>
    </row>
    <row r="22" spans="1:6" ht="15">
      <c r="A22" s="15" t="s">
        <v>305</v>
      </c>
      <c r="B22" s="15">
        <v>0.62</v>
      </c>
      <c r="C22" s="67"/>
      <c r="D22" s="67"/>
      <c r="E22" s="67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73" t="s">
        <v>3</v>
      </c>
      <c r="E25" s="73"/>
      <c r="F25" s="3"/>
    </row>
    <row r="26" spans="1:6" ht="15">
      <c r="A26" s="15">
        <v>1</v>
      </c>
      <c r="B26" s="15"/>
      <c r="C26" s="14"/>
      <c r="D26" s="73"/>
      <c r="E26" s="73"/>
      <c r="F26" s="3"/>
    </row>
    <row r="27" spans="1:6" ht="15">
      <c r="A27" s="15">
        <v>2</v>
      </c>
      <c r="B27" s="15">
        <v>25</v>
      </c>
      <c r="C27" s="14" t="s">
        <v>306</v>
      </c>
      <c r="D27" s="73"/>
      <c r="E27" s="73"/>
      <c r="F27" s="3"/>
    </row>
    <row r="28" spans="1:6" ht="15">
      <c r="A28" s="15">
        <v>3</v>
      </c>
      <c r="B28" s="15"/>
      <c r="C28" s="14"/>
      <c r="D28" s="73"/>
      <c r="E28" s="73"/>
      <c r="F28" s="3"/>
    </row>
    <row r="29" spans="1:6" ht="15">
      <c r="A29" s="15">
        <v>4</v>
      </c>
      <c r="B29" s="15"/>
      <c r="C29" s="14"/>
      <c r="D29" s="73"/>
      <c r="E29" s="73"/>
      <c r="F29" s="3"/>
    </row>
    <row r="30" spans="1:6" ht="15">
      <c r="A30" s="15">
        <v>5</v>
      </c>
      <c r="B30" s="15"/>
      <c r="C30" s="14"/>
      <c r="D30" s="73"/>
      <c r="E30" s="73"/>
      <c r="F30" s="3"/>
    </row>
    <row r="31" spans="1:6" ht="15">
      <c r="A31" s="15">
        <v>6</v>
      </c>
      <c r="B31" s="15"/>
      <c r="C31" s="14"/>
      <c r="D31" s="73"/>
      <c r="E31" s="73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8" t="s">
        <v>20</v>
      </c>
      <c r="F33" s="3"/>
    </row>
    <row r="34" spans="1:6">
      <c r="A34" s="8" t="s">
        <v>2</v>
      </c>
    </row>
    <row r="35" spans="1:6">
      <c r="A35" s="9" t="s">
        <v>21</v>
      </c>
    </row>
    <row r="37" spans="1:6">
      <c r="A37" s="7" t="s">
        <v>22</v>
      </c>
    </row>
    <row r="38" spans="1:6">
      <c r="A38" s="7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</mergeCells>
  <printOptions horizontalCentered="1"/>
  <pageMargins left="0.55118110236220474" right="0" top="0" bottom="0" header="0" footer="0"/>
  <pageSetup paperSize="9" scale="74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1:Z257"/>
  <sheetViews>
    <sheetView topLeftCell="A79" workbookViewId="0"/>
  </sheetViews>
  <sheetFormatPr defaultRowHeight="15"/>
  <cols>
    <col min="1" max="1" width="3.7109375" customWidth="1"/>
    <col min="2" max="2" width="5.140625" customWidth="1"/>
    <col min="3" max="3" width="13.5703125" customWidth="1"/>
    <col min="4" max="4" width="15.140625" customWidth="1"/>
    <col min="5" max="5" width="10.85546875" customWidth="1"/>
    <col min="6" max="6" width="14.85546875" bestFit="1" customWidth="1"/>
    <col min="7" max="7" width="11.7109375" customWidth="1"/>
    <col min="8" max="8" width="13.7109375" customWidth="1"/>
    <col min="10" max="10" width="6.28515625" customWidth="1"/>
    <col min="11" max="11" width="11.5703125" customWidth="1"/>
    <col min="12" max="12" width="10.85546875" customWidth="1"/>
    <col min="13" max="13" width="12.42578125" customWidth="1"/>
    <col min="14" max="14" width="15.5703125" customWidth="1"/>
    <col min="15" max="15" width="15.42578125" customWidth="1"/>
    <col min="16" max="16" width="13.85546875" customWidth="1"/>
    <col min="17" max="17" width="13.5703125" customWidth="1"/>
    <col min="18" max="18" width="13.7109375" customWidth="1"/>
  </cols>
  <sheetData>
    <row r="1" spans="2:26" s="17" customFormat="1">
      <c r="B1" s="16"/>
      <c r="C1" s="16"/>
      <c r="D1" s="16"/>
      <c r="E1" s="16"/>
      <c r="F1" s="16"/>
      <c r="G1" s="16"/>
      <c r="H1" s="16"/>
      <c r="I1" s="16"/>
      <c r="K1" s="18"/>
      <c r="L1" s="19" t="s">
        <v>26</v>
      </c>
    </row>
    <row r="2" spans="2:26">
      <c r="B2" s="20"/>
      <c r="C2" s="20"/>
      <c r="D2" s="20"/>
      <c r="E2" s="20"/>
      <c r="F2" s="20"/>
      <c r="G2" s="20"/>
      <c r="H2" s="20"/>
      <c r="I2" s="20"/>
      <c r="K2" s="21"/>
      <c r="L2" s="22" t="s">
        <v>27</v>
      </c>
    </row>
    <row r="3" spans="2:26"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</row>
    <row r="4" spans="2:26"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</row>
    <row r="5" spans="2:26" ht="15.75" thickBot="1"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</row>
    <row r="6" spans="2:26" ht="51.75" customHeight="1" thickBot="1">
      <c r="B6" s="58" t="s">
        <v>28</v>
      </c>
      <c r="C6" s="59"/>
      <c r="D6" s="59"/>
      <c r="E6" s="59"/>
      <c r="F6" s="59"/>
      <c r="G6" s="59"/>
      <c r="H6" s="60"/>
      <c r="J6" s="61" t="s">
        <v>29</v>
      </c>
      <c r="K6" s="56" t="s">
        <v>0</v>
      </c>
      <c r="L6" s="63" t="s">
        <v>30</v>
      </c>
      <c r="M6" s="56" t="s">
        <v>26</v>
      </c>
      <c r="N6" s="65" t="s">
        <v>31</v>
      </c>
      <c r="O6" s="66"/>
      <c r="P6" s="56" t="s">
        <v>32</v>
      </c>
      <c r="Q6" s="56" t="s">
        <v>33</v>
      </c>
      <c r="R6" s="56" t="s">
        <v>34</v>
      </c>
      <c r="S6" s="23"/>
      <c r="T6" s="24"/>
      <c r="U6" s="24"/>
      <c r="V6" s="24"/>
      <c r="W6" s="24"/>
      <c r="X6" s="24"/>
      <c r="Y6" s="19"/>
      <c r="Z6" s="19"/>
    </row>
    <row r="7" spans="2:26">
      <c r="B7" s="25"/>
      <c r="C7" s="26" t="s">
        <v>35</v>
      </c>
      <c r="D7" s="26" t="s">
        <v>36</v>
      </c>
      <c r="E7" s="26" t="s">
        <v>37</v>
      </c>
      <c r="F7" s="27" t="s">
        <v>0</v>
      </c>
      <c r="G7" s="28" t="s">
        <v>38</v>
      </c>
      <c r="H7" s="29" t="s">
        <v>39</v>
      </c>
      <c r="J7" s="62"/>
      <c r="K7" s="57"/>
      <c r="L7" s="64"/>
      <c r="M7" s="57"/>
      <c r="N7" s="30" t="s">
        <v>35</v>
      </c>
      <c r="O7" s="31" t="s">
        <v>36</v>
      </c>
      <c r="P7" s="57"/>
      <c r="Q7" s="57"/>
      <c r="R7" s="57"/>
      <c r="S7" s="32"/>
      <c r="T7" s="24"/>
      <c r="U7" s="24"/>
      <c r="V7" s="24"/>
      <c r="W7" s="24"/>
      <c r="X7" s="24"/>
      <c r="Y7" s="19"/>
      <c r="Z7" s="19"/>
    </row>
    <row r="8" spans="2:26">
      <c r="B8" s="33">
        <v>1</v>
      </c>
      <c r="C8" s="34"/>
      <c r="D8" s="34"/>
      <c r="E8" s="34"/>
      <c r="F8" t="s">
        <v>40</v>
      </c>
      <c r="G8" t="s">
        <v>41</v>
      </c>
      <c r="H8" t="s">
        <v>42</v>
      </c>
      <c r="J8" s="35">
        <v>1</v>
      </c>
      <c r="K8" s="35" t="str">
        <f t="shared" ref="K8:L47" si="0">F8</f>
        <v>В69-1</v>
      </c>
      <c r="L8" s="35" t="str">
        <f>G8</f>
        <v>164,48</v>
      </c>
      <c r="M8" s="35" t="str">
        <f>$L$2</f>
        <v>86-7(69)</v>
      </c>
      <c r="N8" s="36">
        <f t="shared" ref="N8:O47" si="1">C8</f>
        <v>0</v>
      </c>
      <c r="O8" s="36">
        <f t="shared" si="1"/>
        <v>0</v>
      </c>
      <c r="P8" s="36" t="str">
        <f>L8</f>
        <v>164,48</v>
      </c>
      <c r="Q8" s="37">
        <f>P8-R8</f>
        <v>2.1999999999999886</v>
      </c>
      <c r="R8" s="37" t="str">
        <f>H8</f>
        <v>162,28</v>
      </c>
      <c r="S8" s="38"/>
      <c r="T8" s="39"/>
      <c r="U8" s="39"/>
      <c r="V8" s="39"/>
      <c r="W8" s="39"/>
      <c r="X8" s="40"/>
    </row>
    <row r="9" spans="2:26">
      <c r="B9" s="33">
        <v>2</v>
      </c>
      <c r="C9" s="34"/>
      <c r="D9" s="34"/>
      <c r="E9" s="34"/>
      <c r="F9" t="s">
        <v>43</v>
      </c>
      <c r="G9" t="s">
        <v>44</v>
      </c>
      <c r="H9" t="s">
        <v>45</v>
      </c>
      <c r="J9" s="35">
        <v>2</v>
      </c>
      <c r="K9" s="35" t="str">
        <f t="shared" si="0"/>
        <v>В69-2</v>
      </c>
      <c r="L9" s="35" t="str">
        <f t="shared" si="0"/>
        <v>163,55</v>
      </c>
      <c r="M9" s="35" t="str">
        <f t="shared" ref="M9:M72" si="2">$L$2</f>
        <v>86-7(69)</v>
      </c>
      <c r="N9" s="36">
        <f t="shared" si="1"/>
        <v>0</v>
      </c>
      <c r="O9" s="36">
        <f t="shared" si="1"/>
        <v>0</v>
      </c>
      <c r="P9" s="36" t="str">
        <f t="shared" ref="P9:P72" si="3">L9</f>
        <v>163,55</v>
      </c>
      <c r="Q9" s="37">
        <f t="shared" ref="Q9:Q72" si="4">P9-R9</f>
        <v>2.2000000000000171</v>
      </c>
      <c r="R9" s="37" t="str">
        <f t="shared" ref="R9:R72" si="5">H9</f>
        <v>161,35</v>
      </c>
      <c r="S9" s="38"/>
      <c r="T9" s="39"/>
      <c r="U9" s="39"/>
      <c r="V9" s="39"/>
      <c r="W9" s="39"/>
      <c r="X9" s="40"/>
    </row>
    <row r="10" spans="2:26">
      <c r="B10" s="33">
        <v>3</v>
      </c>
      <c r="C10" s="34"/>
      <c r="D10" s="34"/>
      <c r="E10" s="34"/>
      <c r="F10" t="s">
        <v>46</v>
      </c>
      <c r="G10" t="s">
        <v>47</v>
      </c>
      <c r="H10" t="s">
        <v>48</v>
      </c>
      <c r="J10" s="41">
        <v>3</v>
      </c>
      <c r="K10" s="41" t="str">
        <f t="shared" si="0"/>
        <v>В69-3</v>
      </c>
      <c r="L10" s="35" t="str">
        <f t="shared" si="0"/>
        <v>165,01</v>
      </c>
      <c r="M10" s="35" t="str">
        <f t="shared" si="2"/>
        <v>86-7(69)</v>
      </c>
      <c r="N10" s="42">
        <f t="shared" si="1"/>
        <v>0</v>
      </c>
      <c r="O10" s="42">
        <f t="shared" si="1"/>
        <v>0</v>
      </c>
      <c r="P10" s="36" t="str">
        <f t="shared" si="3"/>
        <v>165,01</v>
      </c>
      <c r="Q10" s="37">
        <f t="shared" si="4"/>
        <v>1.8999999999999773</v>
      </c>
      <c r="R10" s="37" t="str">
        <f t="shared" si="5"/>
        <v>163,11</v>
      </c>
      <c r="S10" s="38"/>
      <c r="T10" s="39"/>
      <c r="U10" s="39"/>
      <c r="V10" s="39"/>
      <c r="W10" s="39"/>
      <c r="X10" s="40"/>
    </row>
    <row r="11" spans="2:26">
      <c r="B11" s="33">
        <v>4</v>
      </c>
      <c r="C11" s="34"/>
      <c r="D11" s="34"/>
      <c r="E11" s="34"/>
      <c r="F11" t="s">
        <v>49</v>
      </c>
      <c r="G11" t="s">
        <v>50</v>
      </c>
      <c r="H11" t="s">
        <v>51</v>
      </c>
      <c r="J11" s="41">
        <v>4</v>
      </c>
      <c r="K11" s="41" t="str">
        <f t="shared" si="0"/>
        <v>В69-4</v>
      </c>
      <c r="L11" s="35" t="str">
        <f t="shared" si="0"/>
        <v>165,32</v>
      </c>
      <c r="M11" s="35" t="str">
        <f t="shared" si="2"/>
        <v>86-7(69)</v>
      </c>
      <c r="N11" s="42">
        <f t="shared" si="1"/>
        <v>0</v>
      </c>
      <c r="O11" s="42">
        <f t="shared" si="1"/>
        <v>0</v>
      </c>
      <c r="P11" s="36" t="str">
        <f t="shared" si="3"/>
        <v>165,32</v>
      </c>
      <c r="Q11" s="37">
        <f t="shared" si="4"/>
        <v>1.8799999999999955</v>
      </c>
      <c r="R11" s="37" t="str">
        <f t="shared" si="5"/>
        <v>163,44</v>
      </c>
      <c r="S11" s="38"/>
      <c r="T11" s="39"/>
      <c r="U11" s="39"/>
      <c r="V11" s="39"/>
      <c r="W11" s="39"/>
      <c r="X11" s="40"/>
    </row>
    <row r="12" spans="2:26">
      <c r="B12" s="33">
        <v>5</v>
      </c>
      <c r="C12" s="34"/>
      <c r="D12" s="34"/>
      <c r="E12" s="34"/>
      <c r="F12" t="s">
        <v>52</v>
      </c>
      <c r="G12" t="s">
        <v>53</v>
      </c>
      <c r="H12" t="s">
        <v>54</v>
      </c>
      <c r="J12" s="41">
        <v>5</v>
      </c>
      <c r="K12" s="41" t="str">
        <f t="shared" si="0"/>
        <v>В69-5</v>
      </c>
      <c r="L12" s="35" t="str">
        <f t="shared" si="0"/>
        <v>164,78</v>
      </c>
      <c r="M12" s="35" t="str">
        <f t="shared" si="2"/>
        <v>86-7(69)</v>
      </c>
      <c r="N12" s="42">
        <f t="shared" si="1"/>
        <v>0</v>
      </c>
      <c r="O12" s="42">
        <f t="shared" si="1"/>
        <v>0</v>
      </c>
      <c r="P12" s="36" t="str">
        <f t="shared" si="3"/>
        <v>164,78</v>
      </c>
      <c r="Q12" s="37">
        <f t="shared" si="4"/>
        <v>1.9000000000000057</v>
      </c>
      <c r="R12" s="37" t="str">
        <f t="shared" si="5"/>
        <v>162,88</v>
      </c>
      <c r="S12" s="38"/>
      <c r="T12" s="39"/>
      <c r="U12" s="39"/>
      <c r="V12" s="39"/>
      <c r="W12" s="39"/>
      <c r="X12" s="40"/>
    </row>
    <row r="13" spans="2:26">
      <c r="B13" s="33">
        <v>6</v>
      </c>
      <c r="C13" s="34"/>
      <c r="D13" s="34"/>
      <c r="E13" s="34"/>
      <c r="F13" t="s">
        <v>55</v>
      </c>
      <c r="G13" t="s">
        <v>56</v>
      </c>
      <c r="H13" t="s">
        <v>57</v>
      </c>
      <c r="J13" s="41">
        <v>6</v>
      </c>
      <c r="K13" s="41" t="str">
        <f t="shared" si="0"/>
        <v>В69-6</v>
      </c>
      <c r="L13" s="35" t="str">
        <f t="shared" si="0"/>
        <v>165,15</v>
      </c>
      <c r="M13" s="35" t="str">
        <f t="shared" si="2"/>
        <v>86-7(69)</v>
      </c>
      <c r="N13" s="42">
        <f t="shared" si="1"/>
        <v>0</v>
      </c>
      <c r="O13" s="42">
        <f t="shared" si="1"/>
        <v>0</v>
      </c>
      <c r="P13" s="36" t="str">
        <f t="shared" si="3"/>
        <v>165,15</v>
      </c>
      <c r="Q13" s="37">
        <f t="shared" si="4"/>
        <v>1.9000000000000057</v>
      </c>
      <c r="R13" s="37" t="str">
        <f t="shared" si="5"/>
        <v>163,25</v>
      </c>
      <c r="S13" s="38"/>
      <c r="T13" s="39"/>
      <c r="U13" s="39"/>
      <c r="V13" s="39"/>
      <c r="W13" s="39"/>
      <c r="X13" s="40"/>
    </row>
    <row r="14" spans="2:26">
      <c r="B14" s="33">
        <v>7</v>
      </c>
      <c r="C14" s="34"/>
      <c r="D14" s="34"/>
      <c r="E14" s="34"/>
      <c r="F14" t="s">
        <v>58</v>
      </c>
      <c r="G14" t="s">
        <v>59</v>
      </c>
      <c r="H14" t="s">
        <v>60</v>
      </c>
      <c r="J14" s="41">
        <v>7</v>
      </c>
      <c r="K14" s="41" t="str">
        <f t="shared" si="0"/>
        <v>В69-7</v>
      </c>
      <c r="L14" s="35" t="str">
        <f t="shared" si="0"/>
        <v>165,42</v>
      </c>
      <c r="M14" s="35" t="str">
        <f t="shared" si="2"/>
        <v>86-7(69)</v>
      </c>
      <c r="N14" s="42">
        <f t="shared" si="1"/>
        <v>0</v>
      </c>
      <c r="O14" s="42">
        <f t="shared" si="1"/>
        <v>0</v>
      </c>
      <c r="P14" s="36" t="str">
        <f t="shared" si="3"/>
        <v>165,42</v>
      </c>
      <c r="Q14" s="37">
        <f t="shared" si="4"/>
        <v>1.9699999999999989</v>
      </c>
      <c r="R14" s="37" t="str">
        <f t="shared" si="5"/>
        <v>163,45</v>
      </c>
      <c r="S14" s="38"/>
      <c r="T14" s="39"/>
      <c r="U14" s="39"/>
      <c r="V14" s="39"/>
      <c r="W14" s="39"/>
      <c r="X14" s="40"/>
    </row>
    <row r="15" spans="2:26">
      <c r="B15" s="33">
        <v>8</v>
      </c>
      <c r="C15" s="34"/>
      <c r="D15" s="34"/>
      <c r="E15" s="34"/>
      <c r="F15" t="s">
        <v>61</v>
      </c>
      <c r="G15" t="s">
        <v>62</v>
      </c>
      <c r="H15" t="s">
        <v>63</v>
      </c>
      <c r="J15" s="35">
        <v>8</v>
      </c>
      <c r="K15" s="35" t="str">
        <f t="shared" si="0"/>
        <v>В69-8</v>
      </c>
      <c r="L15" s="35" t="str">
        <f t="shared" si="0"/>
        <v>164,94</v>
      </c>
      <c r="M15" s="35" t="str">
        <f t="shared" si="2"/>
        <v>86-7(69)</v>
      </c>
      <c r="N15" s="36">
        <f t="shared" si="1"/>
        <v>0</v>
      </c>
      <c r="O15" s="36">
        <f t="shared" si="1"/>
        <v>0</v>
      </c>
      <c r="P15" s="36" t="str">
        <f t="shared" si="3"/>
        <v>164,94</v>
      </c>
      <c r="Q15" s="37">
        <f t="shared" si="4"/>
        <v>1.9799999999999898</v>
      </c>
      <c r="R15" s="37" t="str">
        <f t="shared" si="5"/>
        <v>162,96</v>
      </c>
      <c r="S15" s="38"/>
      <c r="T15" s="39"/>
      <c r="U15" s="39"/>
      <c r="V15" s="39"/>
      <c r="W15" s="39"/>
      <c r="X15" s="40"/>
    </row>
    <row r="16" spans="2:26">
      <c r="B16" s="33">
        <v>9</v>
      </c>
      <c r="C16" s="34"/>
      <c r="D16" s="34"/>
      <c r="E16" s="34"/>
      <c r="F16" t="s">
        <v>64</v>
      </c>
      <c r="G16" t="s">
        <v>65</v>
      </c>
      <c r="H16" t="s">
        <v>66</v>
      </c>
      <c r="J16" s="41">
        <v>9</v>
      </c>
      <c r="K16" s="41" t="str">
        <f t="shared" si="0"/>
        <v>В69-9</v>
      </c>
      <c r="L16" s="35" t="str">
        <f t="shared" si="0"/>
        <v>166,61</v>
      </c>
      <c r="M16" s="35" t="str">
        <f t="shared" si="2"/>
        <v>86-7(69)</v>
      </c>
      <c r="N16" s="42">
        <f t="shared" si="1"/>
        <v>0</v>
      </c>
      <c r="O16" s="42">
        <f t="shared" si="1"/>
        <v>0</v>
      </c>
      <c r="P16" s="36" t="str">
        <f t="shared" si="3"/>
        <v>166,61</v>
      </c>
      <c r="Q16" s="37">
        <f t="shared" si="4"/>
        <v>2.7200000000000273</v>
      </c>
      <c r="R16" s="37" t="str">
        <f t="shared" si="5"/>
        <v>163,89</v>
      </c>
      <c r="S16" s="38"/>
      <c r="T16" s="39"/>
      <c r="U16" s="39"/>
      <c r="V16" s="39"/>
      <c r="W16" s="39"/>
      <c r="X16" s="40"/>
    </row>
    <row r="17" spans="2:26">
      <c r="B17" s="33">
        <v>10</v>
      </c>
      <c r="C17" s="34"/>
      <c r="D17" s="34"/>
      <c r="E17" s="34"/>
      <c r="F17" t="s">
        <v>67</v>
      </c>
      <c r="G17" t="s">
        <v>68</v>
      </c>
      <c r="H17" t="s">
        <v>69</v>
      </c>
      <c r="J17" s="41">
        <v>10</v>
      </c>
      <c r="K17" s="41" t="str">
        <f t="shared" si="0"/>
        <v>В69-10</v>
      </c>
      <c r="L17" s="35" t="str">
        <f t="shared" si="0"/>
        <v>165,79</v>
      </c>
      <c r="M17" s="35" t="str">
        <f t="shared" si="2"/>
        <v>86-7(69)</v>
      </c>
      <c r="N17" s="42">
        <f t="shared" si="1"/>
        <v>0</v>
      </c>
      <c r="O17" s="42">
        <f t="shared" si="1"/>
        <v>0</v>
      </c>
      <c r="P17" s="36" t="str">
        <f t="shared" si="3"/>
        <v>165,79</v>
      </c>
      <c r="Q17" s="37">
        <f t="shared" si="4"/>
        <v>3.4799999999999898</v>
      </c>
      <c r="R17" s="37" t="str">
        <f t="shared" si="5"/>
        <v>162,31</v>
      </c>
      <c r="S17" s="38"/>
      <c r="T17" s="39"/>
      <c r="U17" s="39"/>
      <c r="V17" s="39"/>
      <c r="W17" s="39"/>
      <c r="X17" s="40"/>
    </row>
    <row r="18" spans="2:26">
      <c r="B18" s="33">
        <v>11</v>
      </c>
      <c r="C18" s="34"/>
      <c r="D18" s="34"/>
      <c r="E18" s="34"/>
      <c r="F18" t="s">
        <v>70</v>
      </c>
      <c r="G18" t="s">
        <v>71</v>
      </c>
      <c r="H18" t="s">
        <v>72</v>
      </c>
      <c r="J18" s="41">
        <v>11</v>
      </c>
      <c r="K18" s="41" t="str">
        <f t="shared" si="0"/>
        <v>В69-11</v>
      </c>
      <c r="L18" s="35" t="str">
        <f t="shared" si="0"/>
        <v>166,71</v>
      </c>
      <c r="M18" s="35" t="str">
        <f t="shared" si="2"/>
        <v>86-7(69)</v>
      </c>
      <c r="N18" s="42">
        <f t="shared" si="1"/>
        <v>0</v>
      </c>
      <c r="O18" s="42">
        <f t="shared" si="1"/>
        <v>0</v>
      </c>
      <c r="P18" s="36" t="str">
        <f t="shared" si="3"/>
        <v>166,71</v>
      </c>
      <c r="Q18" s="37">
        <f t="shared" si="4"/>
        <v>2.1800000000000068</v>
      </c>
      <c r="R18" s="37" t="str">
        <f t="shared" si="5"/>
        <v>164,53</v>
      </c>
      <c r="S18" s="38"/>
      <c r="T18" s="39"/>
      <c r="U18" s="39"/>
      <c r="V18" s="39"/>
      <c r="W18" s="39"/>
      <c r="X18" s="40"/>
    </row>
    <row r="19" spans="2:26">
      <c r="B19" s="33">
        <v>12</v>
      </c>
      <c r="C19" s="34"/>
      <c r="D19" s="34"/>
      <c r="E19" s="34"/>
      <c r="F19" t="s">
        <v>73</v>
      </c>
      <c r="G19" t="s">
        <v>74</v>
      </c>
      <c r="H19" t="s">
        <v>75</v>
      </c>
      <c r="J19" s="41">
        <v>12</v>
      </c>
      <c r="K19" s="41" t="str">
        <f t="shared" si="0"/>
        <v>В69-12</v>
      </c>
      <c r="L19" s="35" t="str">
        <f t="shared" si="0"/>
        <v>166,33</v>
      </c>
      <c r="M19" s="35" t="str">
        <f t="shared" si="2"/>
        <v>86-7(69)</v>
      </c>
      <c r="N19" s="42">
        <f t="shared" si="1"/>
        <v>0</v>
      </c>
      <c r="O19" s="42">
        <f t="shared" si="1"/>
        <v>0</v>
      </c>
      <c r="P19" s="36" t="str">
        <f t="shared" si="3"/>
        <v>166,33</v>
      </c>
      <c r="Q19" s="37">
        <f t="shared" si="4"/>
        <v>2.3200000000000216</v>
      </c>
      <c r="R19" s="37" t="str">
        <f t="shared" si="5"/>
        <v>164,01</v>
      </c>
      <c r="S19" s="38"/>
      <c r="T19" s="39"/>
      <c r="U19" s="39"/>
      <c r="V19" s="39"/>
      <c r="W19" s="39"/>
      <c r="X19" s="40"/>
    </row>
    <row r="20" spans="2:26">
      <c r="B20" s="33">
        <v>13</v>
      </c>
      <c r="C20" s="34"/>
      <c r="D20" s="34"/>
      <c r="E20" s="34"/>
      <c r="F20" t="s">
        <v>76</v>
      </c>
      <c r="G20" t="s">
        <v>77</v>
      </c>
      <c r="H20" t="s">
        <v>78</v>
      </c>
      <c r="J20" s="41">
        <v>13</v>
      </c>
      <c r="K20" s="41" t="str">
        <f t="shared" si="0"/>
        <v>В69-13</v>
      </c>
      <c r="L20" s="35" t="str">
        <f t="shared" si="0"/>
        <v>166,35</v>
      </c>
      <c r="M20" s="35" t="str">
        <f t="shared" si="2"/>
        <v>86-7(69)</v>
      </c>
      <c r="N20" s="42">
        <f t="shared" si="1"/>
        <v>0</v>
      </c>
      <c r="O20" s="42">
        <f t="shared" si="1"/>
        <v>0</v>
      </c>
      <c r="P20" s="36" t="str">
        <f t="shared" si="3"/>
        <v>166,35</v>
      </c>
      <c r="Q20" s="37">
        <f t="shared" si="4"/>
        <v>2.4099999999999966</v>
      </c>
      <c r="R20" s="37" t="str">
        <f t="shared" si="5"/>
        <v>163,94</v>
      </c>
      <c r="S20" s="38"/>
      <c r="T20" s="39"/>
      <c r="U20" s="39"/>
      <c r="V20" s="39"/>
      <c r="W20" s="39"/>
      <c r="X20" s="40"/>
    </row>
    <row r="21" spans="2:26">
      <c r="B21" s="33">
        <v>14</v>
      </c>
      <c r="C21" s="34"/>
      <c r="D21" s="34"/>
      <c r="E21" s="34"/>
      <c r="F21" t="s">
        <v>79</v>
      </c>
      <c r="G21" t="s">
        <v>80</v>
      </c>
      <c r="H21" t="s">
        <v>81</v>
      </c>
      <c r="J21" s="41">
        <v>14</v>
      </c>
      <c r="K21" s="41" t="str">
        <f t="shared" si="0"/>
        <v>В69-14</v>
      </c>
      <c r="L21" s="35" t="str">
        <f t="shared" si="0"/>
        <v>166,17</v>
      </c>
      <c r="M21" s="35" t="str">
        <f t="shared" si="2"/>
        <v>86-7(69)</v>
      </c>
      <c r="N21" s="42">
        <f t="shared" si="1"/>
        <v>0</v>
      </c>
      <c r="O21" s="42">
        <f t="shared" si="1"/>
        <v>0</v>
      </c>
      <c r="P21" s="36" t="str">
        <f t="shared" si="3"/>
        <v>166,17</v>
      </c>
      <c r="Q21" s="37">
        <f t="shared" si="4"/>
        <v>2.25</v>
      </c>
      <c r="R21" s="37" t="str">
        <f t="shared" si="5"/>
        <v>163,92</v>
      </c>
      <c r="S21" s="38"/>
      <c r="T21" s="39"/>
      <c r="U21" s="39"/>
      <c r="V21" s="39"/>
      <c r="W21" s="39"/>
      <c r="X21" s="40"/>
    </row>
    <row r="22" spans="2:26">
      <c r="B22" s="33">
        <v>15</v>
      </c>
      <c r="C22" s="34"/>
      <c r="D22" s="34"/>
      <c r="E22" s="34"/>
      <c r="F22" t="s">
        <v>82</v>
      </c>
      <c r="G22" t="s">
        <v>83</v>
      </c>
      <c r="H22" t="s">
        <v>84</v>
      </c>
      <c r="J22" s="41">
        <v>15</v>
      </c>
      <c r="K22" s="41" t="str">
        <f t="shared" si="0"/>
        <v>В69-15</v>
      </c>
      <c r="L22" s="35" t="str">
        <f t="shared" si="0"/>
        <v>167,02</v>
      </c>
      <c r="M22" s="35" t="str">
        <f t="shared" si="2"/>
        <v>86-7(69)</v>
      </c>
      <c r="N22" s="42">
        <f t="shared" si="1"/>
        <v>0</v>
      </c>
      <c r="O22" s="42">
        <f t="shared" si="1"/>
        <v>0</v>
      </c>
      <c r="P22" s="36" t="str">
        <f t="shared" si="3"/>
        <v>167,02</v>
      </c>
      <c r="Q22" s="37">
        <f t="shared" si="4"/>
        <v>2.4500000000000171</v>
      </c>
      <c r="R22" s="37" t="str">
        <f t="shared" si="5"/>
        <v>164,57</v>
      </c>
      <c r="S22" s="38"/>
      <c r="T22" s="39"/>
      <c r="U22" s="39"/>
      <c r="V22" s="39"/>
      <c r="W22" s="39"/>
      <c r="X22" s="40"/>
    </row>
    <row r="23" spans="2:26">
      <c r="B23" s="33">
        <v>16</v>
      </c>
      <c r="C23" s="34"/>
      <c r="D23" s="34"/>
      <c r="E23" s="34"/>
      <c r="F23" t="s">
        <v>85</v>
      </c>
      <c r="G23" t="s">
        <v>86</v>
      </c>
      <c r="H23" t="s">
        <v>87</v>
      </c>
      <c r="J23" s="41">
        <v>16</v>
      </c>
      <c r="K23" s="41" t="str">
        <f t="shared" si="0"/>
        <v>В69-16</v>
      </c>
      <c r="L23" s="35" t="str">
        <f t="shared" si="0"/>
        <v>167,21</v>
      </c>
      <c r="M23" s="35" t="str">
        <f t="shared" si="2"/>
        <v>86-7(69)</v>
      </c>
      <c r="N23" s="42">
        <f t="shared" si="1"/>
        <v>0</v>
      </c>
      <c r="O23" s="42">
        <f t="shared" si="1"/>
        <v>0</v>
      </c>
      <c r="P23" s="36" t="str">
        <f t="shared" si="3"/>
        <v>167,21</v>
      </c>
      <c r="Q23" s="37">
        <f t="shared" si="4"/>
        <v>1.460000000000008</v>
      </c>
      <c r="R23" s="37" t="str">
        <f t="shared" si="5"/>
        <v>165,75</v>
      </c>
      <c r="S23" s="38"/>
      <c r="T23" s="39"/>
      <c r="U23" s="39"/>
      <c r="V23" s="39"/>
      <c r="W23" s="39"/>
      <c r="X23" s="40"/>
    </row>
    <row r="24" spans="2:26">
      <c r="B24" s="33">
        <v>17</v>
      </c>
      <c r="C24" s="34"/>
      <c r="D24" s="34"/>
      <c r="E24" s="34"/>
      <c r="F24" t="s">
        <v>88</v>
      </c>
      <c r="G24" t="s">
        <v>89</v>
      </c>
      <c r="H24" t="s">
        <v>90</v>
      </c>
      <c r="J24" s="41">
        <v>17</v>
      </c>
      <c r="K24" s="41" t="str">
        <f t="shared" si="0"/>
        <v>В69-17</v>
      </c>
      <c r="L24" s="35" t="str">
        <f t="shared" si="0"/>
        <v>167,55</v>
      </c>
      <c r="M24" s="35" t="str">
        <f t="shared" si="2"/>
        <v>86-7(69)</v>
      </c>
      <c r="N24" s="42">
        <f t="shared" si="1"/>
        <v>0</v>
      </c>
      <c r="O24" s="42">
        <f t="shared" si="1"/>
        <v>0</v>
      </c>
      <c r="P24" s="36" t="str">
        <f t="shared" si="3"/>
        <v>167,55</v>
      </c>
      <c r="Q24" s="37">
        <f t="shared" si="4"/>
        <v>1.9800000000000182</v>
      </c>
      <c r="R24" s="37" t="str">
        <f t="shared" si="5"/>
        <v>165,57</v>
      </c>
      <c r="S24" s="38"/>
      <c r="T24" s="39"/>
      <c r="U24" s="39"/>
      <c r="V24" s="39"/>
      <c r="W24" s="39"/>
      <c r="X24" s="40"/>
    </row>
    <row r="25" spans="2:26">
      <c r="B25" s="33">
        <v>18</v>
      </c>
      <c r="C25" s="34"/>
      <c r="D25" s="34"/>
      <c r="E25" s="34"/>
      <c r="F25" t="s">
        <v>91</v>
      </c>
      <c r="G25" t="s">
        <v>92</v>
      </c>
      <c r="H25" t="s">
        <v>93</v>
      </c>
      <c r="J25" s="41">
        <v>18</v>
      </c>
      <c r="K25" s="41" t="str">
        <f t="shared" si="0"/>
        <v>В69-18</v>
      </c>
      <c r="L25" s="35" t="str">
        <f t="shared" si="0"/>
        <v>166,72</v>
      </c>
      <c r="M25" s="35" t="str">
        <f t="shared" si="2"/>
        <v>86-7(69)</v>
      </c>
      <c r="N25" s="42">
        <f t="shared" si="1"/>
        <v>0</v>
      </c>
      <c r="O25" s="42">
        <f t="shared" si="1"/>
        <v>0</v>
      </c>
      <c r="P25" s="36" t="str">
        <f t="shared" si="3"/>
        <v>166,72</v>
      </c>
      <c r="Q25" s="37">
        <f t="shared" si="4"/>
        <v>2.1399999999999864</v>
      </c>
      <c r="R25" s="37" t="str">
        <f t="shared" si="5"/>
        <v>164,58</v>
      </c>
      <c r="S25" s="38"/>
      <c r="T25" s="39"/>
      <c r="U25" s="39"/>
      <c r="V25" s="39"/>
      <c r="W25" s="39"/>
      <c r="X25" s="40"/>
    </row>
    <row r="26" spans="2:26">
      <c r="B26" s="33">
        <v>19</v>
      </c>
      <c r="C26" s="34"/>
      <c r="D26" s="34"/>
      <c r="E26" s="34"/>
      <c r="F26" t="s">
        <v>94</v>
      </c>
      <c r="G26" t="s">
        <v>95</v>
      </c>
      <c r="H26" t="s">
        <v>96</v>
      </c>
      <c r="J26" s="41">
        <v>19</v>
      </c>
      <c r="K26" s="41" t="str">
        <f t="shared" si="0"/>
        <v>В69-19</v>
      </c>
      <c r="L26" s="35" t="str">
        <f t="shared" si="0"/>
        <v>166,57</v>
      </c>
      <c r="M26" s="41" t="str">
        <f t="shared" si="2"/>
        <v>86-7(69)</v>
      </c>
      <c r="N26" s="42">
        <f t="shared" si="1"/>
        <v>0</v>
      </c>
      <c r="O26" s="42">
        <f t="shared" si="1"/>
        <v>0</v>
      </c>
      <c r="P26" s="36" t="str">
        <f t="shared" si="3"/>
        <v>166,57</v>
      </c>
      <c r="Q26" s="37">
        <f t="shared" si="4"/>
        <v>2.3400000000000034</v>
      </c>
      <c r="R26" s="37" t="str">
        <f t="shared" si="5"/>
        <v>164,23</v>
      </c>
      <c r="S26" s="38"/>
      <c r="T26" s="39"/>
      <c r="U26" s="39"/>
      <c r="V26" s="39"/>
      <c r="W26" s="39"/>
      <c r="X26" s="40"/>
    </row>
    <row r="27" spans="2:26">
      <c r="B27" s="33">
        <v>20</v>
      </c>
      <c r="C27" s="34"/>
      <c r="D27" s="34"/>
      <c r="E27" s="34"/>
      <c r="F27" t="s">
        <v>97</v>
      </c>
      <c r="G27" t="s">
        <v>98</v>
      </c>
      <c r="H27" t="s">
        <v>99</v>
      </c>
      <c r="J27" s="41">
        <v>20</v>
      </c>
      <c r="K27" s="35" t="str">
        <f t="shared" si="0"/>
        <v>В69-20</v>
      </c>
      <c r="L27" s="35" t="str">
        <f t="shared" si="0"/>
        <v>166,30</v>
      </c>
      <c r="M27" s="35" t="str">
        <f t="shared" si="2"/>
        <v>86-7(69)</v>
      </c>
      <c r="N27" s="36">
        <f t="shared" si="1"/>
        <v>0</v>
      </c>
      <c r="O27" s="36">
        <f t="shared" si="1"/>
        <v>0</v>
      </c>
      <c r="P27" s="36" t="str">
        <f t="shared" si="3"/>
        <v>166,30</v>
      </c>
      <c r="Q27" s="37">
        <f t="shared" si="4"/>
        <v>3.1300000000000239</v>
      </c>
      <c r="R27" s="37" t="str">
        <f t="shared" si="5"/>
        <v>163,17</v>
      </c>
      <c r="S27" s="38"/>
      <c r="T27" s="39"/>
      <c r="U27" s="39"/>
      <c r="V27" s="39"/>
      <c r="W27" s="39"/>
      <c r="X27" s="40"/>
    </row>
    <row r="28" spans="2:26">
      <c r="B28" s="33">
        <v>21</v>
      </c>
      <c r="C28" s="34"/>
      <c r="D28" s="34"/>
      <c r="E28" s="34"/>
      <c r="F28" t="s">
        <v>100</v>
      </c>
      <c r="G28" t="s">
        <v>101</v>
      </c>
      <c r="I28" s="40"/>
      <c r="J28" s="41">
        <v>21</v>
      </c>
      <c r="K28" s="35" t="str">
        <f t="shared" si="0"/>
        <v>В69-21</v>
      </c>
      <c r="L28" s="35" t="str">
        <f t="shared" si="0"/>
        <v>166,79</v>
      </c>
      <c r="M28" s="35" t="str">
        <f t="shared" si="2"/>
        <v>86-7(69)</v>
      </c>
      <c r="N28" s="36">
        <f t="shared" si="1"/>
        <v>0</v>
      </c>
      <c r="O28" s="36">
        <f t="shared" si="1"/>
        <v>0</v>
      </c>
      <c r="P28" s="36" t="str">
        <f t="shared" si="3"/>
        <v>166,79</v>
      </c>
      <c r="Q28" s="37">
        <f t="shared" si="4"/>
        <v>166.79</v>
      </c>
      <c r="R28" s="37">
        <f t="shared" si="5"/>
        <v>0</v>
      </c>
      <c r="S28" s="43"/>
      <c r="T28" s="40"/>
      <c r="U28" s="40"/>
      <c r="V28" s="40"/>
      <c r="W28" s="40"/>
      <c r="X28" s="40"/>
      <c r="Y28" s="40"/>
      <c r="Z28" s="40"/>
    </row>
    <row r="29" spans="2:26">
      <c r="B29" s="33">
        <v>22</v>
      </c>
      <c r="C29" s="34"/>
      <c r="D29" s="34"/>
      <c r="E29" s="34"/>
      <c r="F29" t="s">
        <v>102</v>
      </c>
      <c r="G29" t="s">
        <v>103</v>
      </c>
      <c r="I29" s="40"/>
      <c r="J29" s="41">
        <v>22</v>
      </c>
      <c r="K29" s="35" t="str">
        <f t="shared" si="0"/>
        <v>В69-22</v>
      </c>
      <c r="L29" s="35" t="str">
        <f t="shared" si="0"/>
        <v>165,98</v>
      </c>
      <c r="M29" s="35" t="str">
        <f t="shared" si="2"/>
        <v>86-7(69)</v>
      </c>
      <c r="N29" s="36">
        <f t="shared" si="1"/>
        <v>0</v>
      </c>
      <c r="O29" s="36">
        <f t="shared" si="1"/>
        <v>0</v>
      </c>
      <c r="P29" s="36" t="str">
        <f t="shared" si="3"/>
        <v>165,98</v>
      </c>
      <c r="Q29" s="37">
        <f t="shared" si="4"/>
        <v>165.98</v>
      </c>
      <c r="R29" s="37">
        <f t="shared" si="5"/>
        <v>0</v>
      </c>
      <c r="S29" s="43"/>
      <c r="T29" s="40"/>
      <c r="U29" s="40"/>
      <c r="V29" s="40"/>
      <c r="W29" s="40"/>
      <c r="X29" s="40"/>
      <c r="Y29" s="40"/>
      <c r="Z29" s="40"/>
    </row>
    <row r="30" spans="2:26">
      <c r="B30" s="33">
        <v>23</v>
      </c>
      <c r="C30" s="34"/>
      <c r="D30" s="34"/>
      <c r="E30" s="34"/>
      <c r="F30" t="s">
        <v>104</v>
      </c>
      <c r="G30" t="s">
        <v>105</v>
      </c>
      <c r="I30" s="40"/>
      <c r="J30" s="41">
        <v>23</v>
      </c>
      <c r="K30" s="35" t="str">
        <f t="shared" si="0"/>
        <v>В69-23</v>
      </c>
      <c r="L30" s="35" t="str">
        <f t="shared" si="0"/>
        <v>165,97</v>
      </c>
      <c r="M30" s="35" t="str">
        <f t="shared" si="2"/>
        <v>86-7(69)</v>
      </c>
      <c r="N30" s="36">
        <f t="shared" si="1"/>
        <v>0</v>
      </c>
      <c r="O30" s="36">
        <f t="shared" si="1"/>
        <v>0</v>
      </c>
      <c r="P30" s="36" t="str">
        <f t="shared" si="3"/>
        <v>165,97</v>
      </c>
      <c r="Q30" s="37">
        <f t="shared" si="4"/>
        <v>165.97</v>
      </c>
      <c r="R30" s="37">
        <f t="shared" si="5"/>
        <v>0</v>
      </c>
      <c r="S30" s="43"/>
      <c r="T30" s="40"/>
      <c r="U30" s="40"/>
      <c r="V30" s="40"/>
      <c r="W30" s="40"/>
      <c r="X30" s="40"/>
      <c r="Y30" s="40"/>
      <c r="Z30" s="40"/>
    </row>
    <row r="31" spans="2:26">
      <c r="B31" s="33">
        <v>24</v>
      </c>
      <c r="C31" s="34"/>
      <c r="D31" s="34"/>
      <c r="E31" s="34"/>
      <c r="F31" t="s">
        <v>106</v>
      </c>
      <c r="G31" t="s">
        <v>71</v>
      </c>
      <c r="H31" t="s">
        <v>107</v>
      </c>
      <c r="I31" s="40"/>
      <c r="J31" s="41">
        <v>24</v>
      </c>
      <c r="K31" s="35" t="str">
        <f t="shared" si="0"/>
        <v>В69-24</v>
      </c>
      <c r="L31" s="35" t="str">
        <f t="shared" si="0"/>
        <v>166,71</v>
      </c>
      <c r="M31" s="35" t="str">
        <f t="shared" si="2"/>
        <v>86-7(69)</v>
      </c>
      <c r="N31" s="36">
        <f t="shared" si="1"/>
        <v>0</v>
      </c>
      <c r="O31" s="36">
        <f t="shared" si="1"/>
        <v>0</v>
      </c>
      <c r="P31" s="36" t="str">
        <f t="shared" si="3"/>
        <v>166,71</v>
      </c>
      <c r="Q31" s="37">
        <f t="shared" si="4"/>
        <v>3.1899999999999977</v>
      </c>
      <c r="R31" s="37" t="str">
        <f t="shared" si="5"/>
        <v>163,52</v>
      </c>
      <c r="S31" s="43"/>
      <c r="T31" s="40"/>
      <c r="U31" s="40"/>
      <c r="V31" s="40"/>
      <c r="W31" s="40"/>
      <c r="X31" s="40"/>
      <c r="Y31" s="40"/>
      <c r="Z31" s="40"/>
    </row>
    <row r="32" spans="2:26">
      <c r="B32" s="33">
        <v>25</v>
      </c>
      <c r="C32" s="34"/>
      <c r="D32" s="34"/>
      <c r="E32" s="34"/>
      <c r="F32" t="s">
        <v>108</v>
      </c>
      <c r="G32" t="s">
        <v>109</v>
      </c>
      <c r="H32" t="s">
        <v>107</v>
      </c>
      <c r="I32" s="40"/>
      <c r="J32" s="41">
        <v>25</v>
      </c>
      <c r="K32" s="35" t="str">
        <f t="shared" si="0"/>
        <v>В69-25</v>
      </c>
      <c r="L32" s="35" t="str">
        <f t="shared" si="0"/>
        <v>166,70</v>
      </c>
      <c r="M32" s="35" t="str">
        <f t="shared" si="2"/>
        <v>86-7(69)</v>
      </c>
      <c r="N32" s="36">
        <f t="shared" si="1"/>
        <v>0</v>
      </c>
      <c r="O32" s="36">
        <f t="shared" si="1"/>
        <v>0</v>
      </c>
      <c r="P32" s="36" t="str">
        <f t="shared" si="3"/>
        <v>166,70</v>
      </c>
      <c r="Q32" s="37">
        <f t="shared" si="4"/>
        <v>3.1799999999999784</v>
      </c>
      <c r="R32" s="37" t="str">
        <f t="shared" si="5"/>
        <v>163,52</v>
      </c>
      <c r="S32" s="43"/>
      <c r="T32" s="40"/>
      <c r="U32" s="40"/>
      <c r="V32" s="40"/>
      <c r="W32" s="40"/>
      <c r="X32" s="40"/>
      <c r="Y32" s="40"/>
      <c r="Z32" s="40"/>
    </row>
    <row r="33" spans="2:26">
      <c r="B33" s="33">
        <v>26</v>
      </c>
      <c r="C33" s="34"/>
      <c r="D33" s="34"/>
      <c r="E33" s="34"/>
      <c r="F33" t="s">
        <v>110</v>
      </c>
      <c r="G33" t="s">
        <v>111</v>
      </c>
      <c r="H33" t="s">
        <v>60</v>
      </c>
      <c r="I33" s="40"/>
      <c r="J33" s="41">
        <v>26</v>
      </c>
      <c r="K33" s="35" t="str">
        <f t="shared" si="0"/>
        <v>В69-26</v>
      </c>
      <c r="L33" s="35" t="str">
        <f t="shared" si="0"/>
        <v>166,24</v>
      </c>
      <c r="M33" s="35" t="str">
        <f t="shared" si="2"/>
        <v>86-7(69)</v>
      </c>
      <c r="N33" s="36">
        <f t="shared" si="1"/>
        <v>0</v>
      </c>
      <c r="O33" s="36">
        <f t="shared" si="1"/>
        <v>0</v>
      </c>
      <c r="P33" s="36" t="str">
        <f t="shared" si="3"/>
        <v>166,24</v>
      </c>
      <c r="Q33" s="37">
        <f t="shared" si="4"/>
        <v>2.7900000000000205</v>
      </c>
      <c r="R33" s="37" t="str">
        <f t="shared" si="5"/>
        <v>163,45</v>
      </c>
      <c r="S33" s="43"/>
      <c r="T33" s="40"/>
      <c r="U33" s="40"/>
      <c r="V33" s="40"/>
      <c r="W33" s="40"/>
      <c r="X33" s="40"/>
      <c r="Y33" s="40"/>
      <c r="Z33" s="40"/>
    </row>
    <row r="34" spans="2:26">
      <c r="B34" s="33">
        <v>27</v>
      </c>
      <c r="C34" s="34"/>
      <c r="D34" s="34"/>
      <c r="E34" s="34"/>
      <c r="F34" t="s">
        <v>112</v>
      </c>
      <c r="G34" t="s">
        <v>113</v>
      </c>
      <c r="H34" t="s">
        <v>114</v>
      </c>
      <c r="I34" s="40"/>
      <c r="J34" s="41">
        <v>27</v>
      </c>
      <c r="K34" s="35" t="str">
        <f t="shared" si="0"/>
        <v>В69-27</v>
      </c>
      <c r="L34" s="35" t="str">
        <f t="shared" si="0"/>
        <v>166,44</v>
      </c>
      <c r="M34" s="35" t="str">
        <f t="shared" si="2"/>
        <v>86-7(69)</v>
      </c>
      <c r="N34" s="36">
        <f t="shared" si="1"/>
        <v>0</v>
      </c>
      <c r="O34" s="36">
        <f t="shared" si="1"/>
        <v>0</v>
      </c>
      <c r="P34" s="36" t="str">
        <f t="shared" si="3"/>
        <v>166,44</v>
      </c>
      <c r="Q34" s="37">
        <f t="shared" si="4"/>
        <v>2.0300000000000011</v>
      </c>
      <c r="R34" s="37" t="str">
        <f t="shared" si="5"/>
        <v>164,41</v>
      </c>
      <c r="S34" s="43"/>
      <c r="T34" s="40"/>
      <c r="U34" s="40"/>
      <c r="V34" s="40"/>
      <c r="W34" s="40"/>
      <c r="X34" s="40"/>
      <c r="Y34" s="40"/>
      <c r="Z34" s="40"/>
    </row>
    <row r="35" spans="2:26">
      <c r="B35" s="33">
        <v>28</v>
      </c>
      <c r="C35" s="34"/>
      <c r="D35" s="34"/>
      <c r="E35" s="34"/>
      <c r="F35" t="s">
        <v>115</v>
      </c>
      <c r="G35" t="s">
        <v>116</v>
      </c>
      <c r="H35" t="s">
        <v>117</v>
      </c>
      <c r="I35" s="40"/>
      <c r="J35" s="41">
        <v>28</v>
      </c>
      <c r="K35" s="35" t="str">
        <f t="shared" si="0"/>
        <v>В69-28</v>
      </c>
      <c r="L35" s="35" t="str">
        <f t="shared" si="0"/>
        <v>165,88</v>
      </c>
      <c r="M35" s="35" t="str">
        <f t="shared" si="2"/>
        <v>86-7(69)</v>
      </c>
      <c r="N35" s="36">
        <f t="shared" si="1"/>
        <v>0</v>
      </c>
      <c r="O35" s="36">
        <f t="shared" si="1"/>
        <v>0</v>
      </c>
      <c r="P35" s="36" t="str">
        <f t="shared" si="3"/>
        <v>165,88</v>
      </c>
      <c r="Q35" s="37">
        <f t="shared" si="4"/>
        <v>2.1699999999999875</v>
      </c>
      <c r="R35" s="37" t="str">
        <f t="shared" si="5"/>
        <v>163,71</v>
      </c>
      <c r="S35" s="43"/>
      <c r="T35" s="40"/>
      <c r="U35" s="40"/>
      <c r="V35" s="40"/>
      <c r="W35" s="40"/>
      <c r="X35" s="40"/>
      <c r="Y35" s="40"/>
      <c r="Z35" s="40"/>
    </row>
    <row r="36" spans="2:26">
      <c r="B36" s="33">
        <v>29</v>
      </c>
      <c r="C36" s="34"/>
      <c r="D36" s="34"/>
      <c r="E36" s="34"/>
      <c r="F36" t="s">
        <v>118</v>
      </c>
      <c r="G36" t="s">
        <v>119</v>
      </c>
      <c r="H36" t="s">
        <v>120</v>
      </c>
      <c r="I36" s="40"/>
      <c r="J36" s="41">
        <v>29</v>
      </c>
      <c r="K36" s="35" t="str">
        <f t="shared" si="0"/>
        <v>В69-29</v>
      </c>
      <c r="L36" s="35" t="str">
        <f t="shared" si="0"/>
        <v>166,38</v>
      </c>
      <c r="M36" s="35" t="str">
        <f t="shared" si="2"/>
        <v>86-7(69)</v>
      </c>
      <c r="N36" s="36">
        <f t="shared" si="1"/>
        <v>0</v>
      </c>
      <c r="O36" s="36">
        <f t="shared" si="1"/>
        <v>0</v>
      </c>
      <c r="P36" s="36" t="str">
        <f t="shared" si="3"/>
        <v>166,38</v>
      </c>
      <c r="Q36" s="37">
        <f t="shared" si="4"/>
        <v>1.8799999999999955</v>
      </c>
      <c r="R36" s="37" t="str">
        <f t="shared" si="5"/>
        <v>164,50</v>
      </c>
      <c r="S36" s="43"/>
      <c r="T36" s="40"/>
      <c r="U36" s="40"/>
      <c r="V36" s="40"/>
      <c r="W36" s="40"/>
      <c r="X36" s="40"/>
      <c r="Y36" s="40"/>
      <c r="Z36" s="40"/>
    </row>
    <row r="37" spans="2:26">
      <c r="B37" s="33">
        <v>30</v>
      </c>
      <c r="C37" s="34"/>
      <c r="D37" s="34"/>
      <c r="E37" s="34"/>
      <c r="F37" t="s">
        <v>121</v>
      </c>
      <c r="G37" t="s">
        <v>122</v>
      </c>
      <c r="H37" t="s">
        <v>123</v>
      </c>
      <c r="I37" s="40"/>
      <c r="J37" s="41">
        <v>30</v>
      </c>
      <c r="K37" s="35" t="str">
        <f t="shared" si="0"/>
        <v>В69-30</v>
      </c>
      <c r="L37" s="35" t="str">
        <f t="shared" si="0"/>
        <v>167,37</v>
      </c>
      <c r="M37" s="35" t="str">
        <f t="shared" si="2"/>
        <v>86-7(69)</v>
      </c>
      <c r="N37" s="36">
        <f t="shared" si="1"/>
        <v>0</v>
      </c>
      <c r="O37" s="36">
        <f t="shared" si="1"/>
        <v>0</v>
      </c>
      <c r="P37" s="36" t="str">
        <f t="shared" si="3"/>
        <v>167,37</v>
      </c>
      <c r="Q37" s="37">
        <f t="shared" si="4"/>
        <v>2.8499999999999943</v>
      </c>
      <c r="R37" s="37" t="str">
        <f t="shared" si="5"/>
        <v>164,52</v>
      </c>
      <c r="S37" s="43"/>
      <c r="T37" s="40"/>
      <c r="U37" s="40"/>
      <c r="V37" s="40"/>
      <c r="W37" s="40"/>
      <c r="X37" s="40"/>
      <c r="Y37" s="40"/>
      <c r="Z37" s="40"/>
    </row>
    <row r="38" spans="2:26">
      <c r="B38" s="33">
        <v>31</v>
      </c>
      <c r="C38" s="34"/>
      <c r="D38" s="34"/>
      <c r="E38" s="34"/>
      <c r="F38" t="s">
        <v>124</v>
      </c>
      <c r="G38" t="s">
        <v>125</v>
      </c>
      <c r="H38" t="s">
        <v>126</v>
      </c>
      <c r="I38" s="40"/>
      <c r="J38" s="41">
        <v>31</v>
      </c>
      <c r="K38" s="35" t="str">
        <f t="shared" si="0"/>
        <v>В69-31</v>
      </c>
      <c r="L38" s="35" t="str">
        <f t="shared" si="0"/>
        <v>168,15</v>
      </c>
      <c r="M38" s="35" t="str">
        <f t="shared" si="2"/>
        <v>86-7(69)</v>
      </c>
      <c r="N38" s="36">
        <f t="shared" si="1"/>
        <v>0</v>
      </c>
      <c r="O38" s="36">
        <f t="shared" si="1"/>
        <v>0</v>
      </c>
      <c r="P38" s="36" t="str">
        <f t="shared" si="3"/>
        <v>168,15</v>
      </c>
      <c r="Q38" s="37">
        <f t="shared" si="4"/>
        <v>2.1299999999999955</v>
      </c>
      <c r="R38" s="37" t="str">
        <f t="shared" si="5"/>
        <v>166,02</v>
      </c>
      <c r="S38" s="43"/>
      <c r="T38" s="40"/>
      <c r="U38" s="40"/>
      <c r="V38" s="40"/>
      <c r="W38" s="40"/>
      <c r="X38" s="40"/>
      <c r="Y38" s="40"/>
      <c r="Z38" s="40"/>
    </row>
    <row r="39" spans="2:26">
      <c r="B39" s="33">
        <v>32</v>
      </c>
      <c r="C39" s="34"/>
      <c r="D39" s="34"/>
      <c r="E39" s="34"/>
      <c r="F39" t="s">
        <v>127</v>
      </c>
      <c r="G39" t="s">
        <v>128</v>
      </c>
      <c r="H39" t="s">
        <v>129</v>
      </c>
      <c r="I39" s="40"/>
      <c r="J39" s="41">
        <v>32</v>
      </c>
      <c r="K39" s="35" t="str">
        <f t="shared" si="0"/>
        <v>В69-32</v>
      </c>
      <c r="L39" s="35" t="str">
        <f t="shared" si="0"/>
        <v>166,23</v>
      </c>
      <c r="M39" s="35" t="str">
        <f t="shared" si="2"/>
        <v>86-7(69)</v>
      </c>
      <c r="N39" s="36">
        <f t="shared" si="1"/>
        <v>0</v>
      </c>
      <c r="O39" s="36">
        <f t="shared" si="1"/>
        <v>0</v>
      </c>
      <c r="P39" s="36" t="str">
        <f t="shared" si="3"/>
        <v>166,23</v>
      </c>
      <c r="Q39" s="37">
        <f t="shared" si="4"/>
        <v>1.8999999999999773</v>
      </c>
      <c r="R39" s="37" t="str">
        <f t="shared" si="5"/>
        <v>164,33</v>
      </c>
      <c r="S39" s="43"/>
      <c r="T39" s="40"/>
      <c r="U39" s="40"/>
      <c r="V39" s="40"/>
      <c r="W39" s="40"/>
      <c r="X39" s="40"/>
      <c r="Y39" s="40"/>
      <c r="Z39" s="40"/>
    </row>
    <row r="40" spans="2:26">
      <c r="B40" s="33">
        <v>33</v>
      </c>
      <c r="C40" s="34"/>
      <c r="D40" s="34"/>
      <c r="E40" s="34"/>
      <c r="F40" t="s">
        <v>130</v>
      </c>
      <c r="G40" t="s">
        <v>131</v>
      </c>
      <c r="H40" t="s">
        <v>132</v>
      </c>
      <c r="I40" s="40"/>
      <c r="J40" s="41">
        <v>33</v>
      </c>
      <c r="K40" s="35" t="str">
        <f t="shared" si="0"/>
        <v>В69-33</v>
      </c>
      <c r="L40" s="35" t="str">
        <f t="shared" si="0"/>
        <v>165,46</v>
      </c>
      <c r="M40" s="35" t="str">
        <f t="shared" si="2"/>
        <v>86-7(69)</v>
      </c>
      <c r="N40" s="36">
        <f t="shared" si="1"/>
        <v>0</v>
      </c>
      <c r="O40" s="36">
        <f t="shared" si="1"/>
        <v>0</v>
      </c>
      <c r="P40" s="36" t="str">
        <f t="shared" si="3"/>
        <v>165,46</v>
      </c>
      <c r="Q40" s="37">
        <f t="shared" si="4"/>
        <v>1.1599999999999966</v>
      </c>
      <c r="R40" s="37" t="str">
        <f t="shared" si="5"/>
        <v>164,30</v>
      </c>
      <c r="S40" s="43"/>
      <c r="T40" s="40"/>
      <c r="U40" s="40"/>
      <c r="V40" s="40"/>
      <c r="W40" s="40"/>
      <c r="X40" s="40"/>
      <c r="Y40" s="40"/>
      <c r="Z40" s="40"/>
    </row>
    <row r="41" spans="2:26">
      <c r="B41" s="33">
        <v>34</v>
      </c>
      <c r="C41" s="34"/>
      <c r="D41" s="34"/>
      <c r="E41" s="34"/>
      <c r="F41" t="s">
        <v>133</v>
      </c>
      <c r="G41" t="s">
        <v>134</v>
      </c>
      <c r="H41" t="s">
        <v>135</v>
      </c>
      <c r="I41" s="40"/>
      <c r="J41" s="41">
        <v>34</v>
      </c>
      <c r="K41" s="35" t="str">
        <f t="shared" si="0"/>
        <v>В69-35</v>
      </c>
      <c r="L41" s="35" t="str">
        <f t="shared" si="0"/>
        <v>166,77</v>
      </c>
      <c r="M41" s="35" t="str">
        <f t="shared" si="2"/>
        <v>86-7(69)</v>
      </c>
      <c r="N41" s="36">
        <f t="shared" si="1"/>
        <v>0</v>
      </c>
      <c r="O41" s="36">
        <f t="shared" si="1"/>
        <v>0</v>
      </c>
      <c r="P41" s="36" t="str">
        <f t="shared" si="3"/>
        <v>166,77</v>
      </c>
      <c r="Q41" s="37">
        <f t="shared" si="4"/>
        <v>1.8700000000000045</v>
      </c>
      <c r="R41" s="37" t="str">
        <f t="shared" si="5"/>
        <v>164,90</v>
      </c>
      <c r="S41" s="43"/>
      <c r="T41" s="40"/>
      <c r="U41" s="40"/>
      <c r="V41" s="40"/>
      <c r="W41" s="40"/>
      <c r="X41" s="40"/>
      <c r="Y41" s="40"/>
      <c r="Z41" s="40"/>
    </row>
    <row r="42" spans="2:26">
      <c r="B42" s="33">
        <v>35</v>
      </c>
      <c r="C42" s="34"/>
      <c r="D42" s="34"/>
      <c r="E42" s="34"/>
      <c r="F42" t="s">
        <v>136</v>
      </c>
      <c r="G42" t="s">
        <v>137</v>
      </c>
      <c r="H42" t="s">
        <v>138</v>
      </c>
      <c r="I42" s="40"/>
      <c r="J42" s="41">
        <v>35</v>
      </c>
      <c r="K42" s="35" t="str">
        <f t="shared" si="0"/>
        <v>В69-36</v>
      </c>
      <c r="L42" s="35" t="str">
        <f t="shared" si="0"/>
        <v>166,58</v>
      </c>
      <c r="M42" s="35" t="str">
        <f t="shared" si="2"/>
        <v>86-7(69)</v>
      </c>
      <c r="N42" s="36">
        <f t="shared" si="1"/>
        <v>0</v>
      </c>
      <c r="O42" s="36">
        <f t="shared" si="1"/>
        <v>0</v>
      </c>
      <c r="P42" s="36" t="str">
        <f t="shared" si="3"/>
        <v>166,58</v>
      </c>
      <c r="Q42" s="37">
        <f t="shared" si="4"/>
        <v>1.8900000000000148</v>
      </c>
      <c r="R42" s="37" t="str">
        <f t="shared" si="5"/>
        <v>164,69</v>
      </c>
      <c r="S42" s="43"/>
      <c r="T42" s="40"/>
      <c r="U42" s="40"/>
      <c r="V42" s="40"/>
      <c r="W42" s="40"/>
      <c r="X42" s="40"/>
      <c r="Y42" s="40"/>
      <c r="Z42" s="40"/>
    </row>
    <row r="43" spans="2:26">
      <c r="B43" s="33">
        <v>36</v>
      </c>
      <c r="C43" s="34"/>
      <c r="D43" s="34"/>
      <c r="E43" s="34"/>
      <c r="F43" t="s">
        <v>139</v>
      </c>
      <c r="G43" t="s">
        <v>140</v>
      </c>
      <c r="H43" t="s">
        <v>141</v>
      </c>
      <c r="I43" s="40"/>
      <c r="J43" s="41">
        <v>36</v>
      </c>
      <c r="K43" s="35" t="str">
        <f t="shared" si="0"/>
        <v>В69-37</v>
      </c>
      <c r="L43" s="35" t="str">
        <f t="shared" si="0"/>
        <v>166,99</v>
      </c>
      <c r="M43" s="35" t="str">
        <f t="shared" si="2"/>
        <v>86-7(69)</v>
      </c>
      <c r="N43" s="36">
        <f t="shared" si="1"/>
        <v>0</v>
      </c>
      <c r="O43" s="36">
        <f t="shared" si="1"/>
        <v>0</v>
      </c>
      <c r="P43" s="36" t="str">
        <f t="shared" si="3"/>
        <v>166,99</v>
      </c>
      <c r="Q43" s="37">
        <f t="shared" si="4"/>
        <v>2.2800000000000011</v>
      </c>
      <c r="R43" s="37" t="str">
        <f t="shared" si="5"/>
        <v>164,71</v>
      </c>
      <c r="S43" s="43"/>
      <c r="T43" s="40"/>
      <c r="U43" s="40"/>
      <c r="V43" s="40"/>
      <c r="W43" s="40"/>
      <c r="X43" s="40"/>
      <c r="Y43" s="40"/>
      <c r="Z43" s="40"/>
    </row>
    <row r="44" spans="2:26">
      <c r="B44" s="33">
        <v>37</v>
      </c>
      <c r="C44" s="34"/>
      <c r="D44" s="34"/>
      <c r="E44" s="34"/>
      <c r="F44" t="s">
        <v>142</v>
      </c>
      <c r="G44" t="s">
        <v>143</v>
      </c>
      <c r="H44" t="s">
        <v>144</v>
      </c>
      <c r="I44" s="40"/>
      <c r="J44" s="41">
        <v>37</v>
      </c>
      <c r="K44" s="35" t="str">
        <f t="shared" si="0"/>
        <v>В69-100</v>
      </c>
      <c r="L44" s="35" t="str">
        <f t="shared" si="0"/>
        <v>168,26</v>
      </c>
      <c r="M44" s="35" t="str">
        <f t="shared" si="2"/>
        <v>86-7(69)</v>
      </c>
      <c r="N44" s="36">
        <f t="shared" si="1"/>
        <v>0</v>
      </c>
      <c r="O44" s="36">
        <f t="shared" si="1"/>
        <v>0</v>
      </c>
      <c r="P44" s="36" t="str">
        <f t="shared" si="3"/>
        <v>168,26</v>
      </c>
      <c r="Q44" s="37">
        <f t="shared" si="4"/>
        <v>3.6999999999999886</v>
      </c>
      <c r="R44" s="37" t="str">
        <f t="shared" si="5"/>
        <v>164,56</v>
      </c>
      <c r="S44" s="43"/>
      <c r="T44" s="40"/>
      <c r="U44" s="40"/>
      <c r="V44" s="40"/>
      <c r="W44" s="40"/>
      <c r="X44" s="40"/>
      <c r="Y44" s="40"/>
      <c r="Z44" s="40"/>
    </row>
    <row r="45" spans="2:26">
      <c r="B45" s="33">
        <v>38</v>
      </c>
      <c r="C45" s="34"/>
      <c r="D45" s="34"/>
      <c r="E45" s="34"/>
      <c r="F45" t="s">
        <v>145</v>
      </c>
      <c r="G45" t="s">
        <v>103</v>
      </c>
      <c r="H45" t="s">
        <v>146</v>
      </c>
      <c r="I45" s="40"/>
      <c r="J45" s="41">
        <v>38</v>
      </c>
      <c r="K45" s="35" t="str">
        <f t="shared" si="0"/>
        <v>В69-101</v>
      </c>
      <c r="L45" s="35" t="str">
        <f t="shared" si="0"/>
        <v>165,98</v>
      </c>
      <c r="M45" s="35" t="str">
        <f t="shared" si="2"/>
        <v>86-7(69)</v>
      </c>
      <c r="N45" s="36">
        <f t="shared" si="1"/>
        <v>0</v>
      </c>
      <c r="O45" s="36">
        <f t="shared" si="1"/>
        <v>0</v>
      </c>
      <c r="P45" s="36" t="str">
        <f t="shared" si="3"/>
        <v>165,98</v>
      </c>
      <c r="Q45" s="37">
        <f t="shared" si="4"/>
        <v>1.8699999999999761</v>
      </c>
      <c r="R45" s="37" t="str">
        <f t="shared" si="5"/>
        <v>164,11</v>
      </c>
      <c r="S45" s="43"/>
      <c r="T45" s="40"/>
      <c r="U45" s="40"/>
      <c r="V45" s="40"/>
      <c r="W45" s="40"/>
      <c r="X45" s="40"/>
      <c r="Y45" s="40"/>
      <c r="Z45" s="40"/>
    </row>
    <row r="46" spans="2:26">
      <c r="B46" s="33">
        <v>39</v>
      </c>
      <c r="C46" s="34"/>
      <c r="D46" s="34"/>
      <c r="E46" s="34"/>
      <c r="F46" t="s">
        <v>147</v>
      </c>
      <c r="G46" t="s">
        <v>148</v>
      </c>
      <c r="H46" t="s">
        <v>149</v>
      </c>
      <c r="I46" s="40"/>
      <c r="J46" s="41">
        <v>39</v>
      </c>
      <c r="K46" s="35" t="str">
        <f t="shared" si="0"/>
        <v>В69-102</v>
      </c>
      <c r="L46" s="35" t="str">
        <f t="shared" si="0"/>
        <v>165,62</v>
      </c>
      <c r="M46" s="35" t="str">
        <f t="shared" si="2"/>
        <v>86-7(69)</v>
      </c>
      <c r="N46" s="36">
        <f t="shared" si="1"/>
        <v>0</v>
      </c>
      <c r="O46" s="36">
        <f t="shared" si="1"/>
        <v>0</v>
      </c>
      <c r="P46" s="36" t="str">
        <f t="shared" si="3"/>
        <v>165,62</v>
      </c>
      <c r="Q46" s="37">
        <f t="shared" si="4"/>
        <v>1.1599999999999966</v>
      </c>
      <c r="R46" s="37" t="str">
        <f t="shared" si="5"/>
        <v>164,46</v>
      </c>
      <c r="S46" s="43"/>
      <c r="T46" s="40"/>
      <c r="U46" s="40"/>
      <c r="V46" s="40"/>
      <c r="W46" s="40"/>
      <c r="X46" s="40"/>
      <c r="Y46" s="40"/>
      <c r="Z46" s="40"/>
    </row>
    <row r="47" spans="2:26">
      <c r="B47" s="33">
        <v>40</v>
      </c>
      <c r="C47" s="34"/>
      <c r="D47" s="34"/>
      <c r="E47" s="34"/>
      <c r="F47" t="s">
        <v>150</v>
      </c>
      <c r="G47" t="s">
        <v>151</v>
      </c>
      <c r="H47" t="s">
        <v>148</v>
      </c>
      <c r="I47" s="40"/>
      <c r="J47" s="41">
        <v>40</v>
      </c>
      <c r="K47" s="35" t="str">
        <f t="shared" si="0"/>
        <v>В69-103</v>
      </c>
      <c r="L47" s="35" t="str">
        <f t="shared" si="0"/>
        <v>167,64</v>
      </c>
      <c r="M47" s="35" t="str">
        <f t="shared" si="2"/>
        <v>86-7(69)</v>
      </c>
      <c r="N47" s="36">
        <f t="shared" si="1"/>
        <v>0</v>
      </c>
      <c r="O47" s="36">
        <f t="shared" si="1"/>
        <v>0</v>
      </c>
      <c r="P47" s="36" t="str">
        <f t="shared" si="3"/>
        <v>167,64</v>
      </c>
      <c r="Q47" s="37">
        <f t="shared" si="4"/>
        <v>2.0199999999999818</v>
      </c>
      <c r="R47" s="37" t="str">
        <f t="shared" si="5"/>
        <v>165,62</v>
      </c>
      <c r="S47" s="43"/>
      <c r="T47" s="40"/>
      <c r="U47" s="40"/>
      <c r="V47" s="40"/>
      <c r="W47" s="40"/>
      <c r="X47" s="40"/>
      <c r="Y47" s="40"/>
      <c r="Z47" s="40"/>
    </row>
    <row r="48" spans="2:26">
      <c r="B48" s="33">
        <v>41</v>
      </c>
      <c r="C48" s="34"/>
      <c r="D48" s="34"/>
      <c r="E48" s="34"/>
      <c r="F48" t="s">
        <v>152</v>
      </c>
      <c r="G48" t="s">
        <v>153</v>
      </c>
      <c r="H48" t="s">
        <v>154</v>
      </c>
      <c r="I48" s="40"/>
      <c r="J48" s="41">
        <v>41</v>
      </c>
      <c r="K48" s="35" t="str">
        <f t="shared" ref="K48:L63" si="6">F48</f>
        <v>В69-38</v>
      </c>
      <c r="L48" s="35" t="str">
        <f t="shared" si="6"/>
        <v>167,74</v>
      </c>
      <c r="M48" s="35" t="str">
        <f t="shared" si="2"/>
        <v>86-7(69)</v>
      </c>
      <c r="N48" s="36">
        <f t="shared" ref="N48:O63" si="7">C48</f>
        <v>0</v>
      </c>
      <c r="O48" s="36">
        <f t="shared" si="7"/>
        <v>0</v>
      </c>
      <c r="P48" s="36" t="str">
        <f t="shared" si="3"/>
        <v>167,74</v>
      </c>
      <c r="Q48" s="37">
        <f t="shared" si="4"/>
        <v>3</v>
      </c>
      <c r="R48" s="37" t="str">
        <f t="shared" si="5"/>
        <v>164,74</v>
      </c>
      <c r="S48" s="43"/>
      <c r="T48" s="40"/>
      <c r="U48" s="40"/>
      <c r="V48" s="40"/>
      <c r="W48" s="40"/>
      <c r="X48" s="40"/>
      <c r="Y48" s="40"/>
      <c r="Z48" s="40"/>
    </row>
    <row r="49" spans="2:26">
      <c r="B49" s="33">
        <v>42</v>
      </c>
      <c r="C49" s="34"/>
      <c r="D49" s="34"/>
      <c r="E49" s="34"/>
      <c r="F49" t="s">
        <v>155</v>
      </c>
      <c r="G49" t="s">
        <v>156</v>
      </c>
      <c r="H49" t="s">
        <v>157</v>
      </c>
      <c r="I49" s="40"/>
      <c r="J49" s="41">
        <v>42</v>
      </c>
      <c r="K49" s="35" t="str">
        <f t="shared" si="6"/>
        <v>В69-39</v>
      </c>
      <c r="L49" s="35" t="str">
        <f t="shared" si="6"/>
        <v>167,00</v>
      </c>
      <c r="M49" s="35" t="str">
        <f t="shared" si="2"/>
        <v>86-7(69)</v>
      </c>
      <c r="N49" s="36">
        <f t="shared" si="7"/>
        <v>0</v>
      </c>
      <c r="O49" s="36">
        <f t="shared" si="7"/>
        <v>0</v>
      </c>
      <c r="P49" s="36" t="str">
        <f t="shared" si="3"/>
        <v>167,00</v>
      </c>
      <c r="Q49" s="37">
        <f t="shared" si="4"/>
        <v>1.9300000000000068</v>
      </c>
      <c r="R49" s="37" t="str">
        <f t="shared" si="5"/>
        <v>165,07</v>
      </c>
      <c r="S49" s="43"/>
      <c r="T49" s="40"/>
      <c r="U49" s="40"/>
      <c r="V49" s="40"/>
      <c r="W49" s="40"/>
      <c r="X49" s="40"/>
      <c r="Y49" s="40"/>
      <c r="Z49" s="40"/>
    </row>
    <row r="50" spans="2:26">
      <c r="B50" s="33">
        <v>43</v>
      </c>
      <c r="C50" s="34"/>
      <c r="D50" s="34"/>
      <c r="E50" s="34"/>
      <c r="F50" t="s">
        <v>158</v>
      </c>
      <c r="G50" t="s">
        <v>159</v>
      </c>
      <c r="H50" t="s">
        <v>160</v>
      </c>
      <c r="I50" s="40"/>
      <c r="J50" s="41">
        <v>43</v>
      </c>
      <c r="K50" s="35" t="str">
        <f t="shared" si="6"/>
        <v>В69-40</v>
      </c>
      <c r="L50" s="35" t="str">
        <f t="shared" si="6"/>
        <v>166,90</v>
      </c>
      <c r="M50" s="35" t="str">
        <f t="shared" si="2"/>
        <v>86-7(69)</v>
      </c>
      <c r="N50" s="36">
        <f t="shared" si="7"/>
        <v>0</v>
      </c>
      <c r="O50" s="36">
        <f t="shared" si="7"/>
        <v>0</v>
      </c>
      <c r="P50" s="36" t="str">
        <f t="shared" si="3"/>
        <v>166,90</v>
      </c>
      <c r="Q50" s="37">
        <f t="shared" si="4"/>
        <v>2.5300000000000011</v>
      </c>
      <c r="R50" s="37" t="str">
        <f t="shared" si="5"/>
        <v>164,37</v>
      </c>
      <c r="S50" s="43"/>
      <c r="T50" s="40"/>
      <c r="U50" s="40"/>
      <c r="V50" s="40"/>
      <c r="W50" s="40"/>
      <c r="X50" s="40"/>
      <c r="Y50" s="40"/>
      <c r="Z50" s="40"/>
    </row>
    <row r="51" spans="2:26">
      <c r="B51" s="33">
        <v>44</v>
      </c>
      <c r="C51" s="34"/>
      <c r="D51" s="34"/>
      <c r="E51" s="34"/>
      <c r="F51" t="s">
        <v>161</v>
      </c>
      <c r="G51" t="s">
        <v>101</v>
      </c>
      <c r="H51" t="s">
        <v>162</v>
      </c>
      <c r="I51" s="40"/>
      <c r="J51" s="41">
        <v>44</v>
      </c>
      <c r="K51" s="35" t="str">
        <f t="shared" si="6"/>
        <v>В69-41</v>
      </c>
      <c r="L51" s="35" t="str">
        <f t="shared" si="6"/>
        <v>166,79</v>
      </c>
      <c r="M51" s="35" t="str">
        <f t="shared" si="2"/>
        <v>86-7(69)</v>
      </c>
      <c r="N51" s="36">
        <f t="shared" si="7"/>
        <v>0</v>
      </c>
      <c r="O51" s="36">
        <f t="shared" si="7"/>
        <v>0</v>
      </c>
      <c r="P51" s="36" t="str">
        <f t="shared" si="3"/>
        <v>166,79</v>
      </c>
      <c r="Q51" s="37">
        <f t="shared" si="4"/>
        <v>2.4399999999999977</v>
      </c>
      <c r="R51" s="37" t="str">
        <f t="shared" si="5"/>
        <v>164,35</v>
      </c>
      <c r="S51" s="43"/>
      <c r="T51" s="40"/>
      <c r="U51" s="40"/>
      <c r="V51" s="40"/>
      <c r="W51" s="40"/>
      <c r="X51" s="40"/>
      <c r="Y51" s="40"/>
      <c r="Z51" s="40"/>
    </row>
    <row r="52" spans="2:26">
      <c r="B52" s="33">
        <v>45</v>
      </c>
      <c r="C52" s="34"/>
      <c r="D52" s="34"/>
      <c r="E52" s="34"/>
      <c r="F52" t="s">
        <v>163</v>
      </c>
      <c r="G52" t="s">
        <v>126</v>
      </c>
      <c r="H52" t="s">
        <v>164</v>
      </c>
      <c r="I52" s="40"/>
      <c r="J52" s="41">
        <v>45</v>
      </c>
      <c r="K52" s="35" t="str">
        <f t="shared" si="6"/>
        <v>В69-42</v>
      </c>
      <c r="L52" s="35" t="str">
        <f t="shared" si="6"/>
        <v>166,02</v>
      </c>
      <c r="M52" s="35" t="str">
        <f t="shared" si="2"/>
        <v>86-7(69)</v>
      </c>
      <c r="N52" s="36">
        <f t="shared" si="7"/>
        <v>0</v>
      </c>
      <c r="O52" s="36">
        <f t="shared" si="7"/>
        <v>0</v>
      </c>
      <c r="P52" s="36" t="str">
        <f t="shared" si="3"/>
        <v>166,02</v>
      </c>
      <c r="Q52" s="37">
        <f t="shared" si="4"/>
        <v>1.6599999999999966</v>
      </c>
      <c r="R52" s="37" t="str">
        <f t="shared" si="5"/>
        <v>164,36</v>
      </c>
      <c r="S52" s="43"/>
      <c r="T52" s="40"/>
      <c r="U52" s="40"/>
      <c r="V52" s="40"/>
      <c r="W52" s="40"/>
      <c r="X52" s="40"/>
      <c r="Y52" s="40"/>
      <c r="Z52" s="40"/>
    </row>
    <row r="53" spans="2:26">
      <c r="B53" s="33">
        <v>46</v>
      </c>
      <c r="C53" s="34"/>
      <c r="D53" s="34"/>
      <c r="E53" s="34"/>
      <c r="F53" t="s">
        <v>165</v>
      </c>
      <c r="G53" t="s">
        <v>71</v>
      </c>
      <c r="H53" t="s">
        <v>166</v>
      </c>
      <c r="I53" s="40"/>
      <c r="J53" s="41">
        <v>46</v>
      </c>
      <c r="K53" s="35" t="str">
        <f t="shared" si="6"/>
        <v>В69-43</v>
      </c>
      <c r="L53" s="35" t="str">
        <f t="shared" si="6"/>
        <v>166,71</v>
      </c>
      <c r="M53" s="35" t="str">
        <f t="shared" si="2"/>
        <v>86-7(69)</v>
      </c>
      <c r="N53" s="36">
        <f t="shared" si="7"/>
        <v>0</v>
      </c>
      <c r="O53" s="36">
        <f t="shared" si="7"/>
        <v>0</v>
      </c>
      <c r="P53" s="36" t="str">
        <f t="shared" si="3"/>
        <v>166,71</v>
      </c>
      <c r="Q53" s="37">
        <f t="shared" si="4"/>
        <v>2.2600000000000193</v>
      </c>
      <c r="R53" s="37" t="str">
        <f t="shared" si="5"/>
        <v>164,45</v>
      </c>
      <c r="S53" s="43"/>
      <c r="T53" s="40"/>
      <c r="U53" s="40"/>
      <c r="V53" s="40"/>
      <c r="W53" s="40"/>
      <c r="X53" s="40"/>
      <c r="Y53" s="40"/>
      <c r="Z53" s="40"/>
    </row>
    <row r="54" spans="2:26">
      <c r="B54" s="33">
        <v>47</v>
      </c>
      <c r="C54" s="34"/>
      <c r="D54" s="34"/>
      <c r="E54" s="34"/>
      <c r="F54" t="s">
        <v>167</v>
      </c>
      <c r="G54" t="s">
        <v>168</v>
      </c>
      <c r="H54" t="s">
        <v>169</v>
      </c>
      <c r="I54" s="40"/>
      <c r="J54" s="41">
        <v>47</v>
      </c>
      <c r="K54" s="35" t="str">
        <f t="shared" si="6"/>
        <v>В69-44</v>
      </c>
      <c r="L54" s="35" t="str">
        <f t="shared" si="6"/>
        <v>166,65</v>
      </c>
      <c r="M54" s="35" t="str">
        <f t="shared" si="2"/>
        <v>86-7(69)</v>
      </c>
      <c r="N54" s="36">
        <f t="shared" si="7"/>
        <v>0</v>
      </c>
      <c r="O54" s="36">
        <f t="shared" si="7"/>
        <v>0</v>
      </c>
      <c r="P54" s="36" t="str">
        <f t="shared" si="3"/>
        <v>166,65</v>
      </c>
      <c r="Q54" s="37">
        <f t="shared" si="4"/>
        <v>1.6500000000000057</v>
      </c>
      <c r="R54" s="37" t="str">
        <f t="shared" si="5"/>
        <v>165,00</v>
      </c>
      <c r="S54" s="43"/>
      <c r="T54" s="40"/>
      <c r="U54" s="40"/>
      <c r="V54" s="40"/>
      <c r="W54" s="40"/>
      <c r="X54" s="40"/>
      <c r="Y54" s="40"/>
      <c r="Z54" s="40"/>
    </row>
    <row r="55" spans="2:26">
      <c r="B55" s="33">
        <v>48</v>
      </c>
      <c r="C55" s="34"/>
      <c r="D55" s="34"/>
      <c r="E55" s="34"/>
      <c r="F55" t="s">
        <v>170</v>
      </c>
      <c r="G55" t="s">
        <v>171</v>
      </c>
      <c r="H55" t="s">
        <v>75</v>
      </c>
      <c r="I55" s="40"/>
      <c r="J55" s="41">
        <v>48</v>
      </c>
      <c r="K55" s="35" t="str">
        <f t="shared" si="6"/>
        <v>В69-45</v>
      </c>
      <c r="L55" s="35" t="str">
        <f t="shared" si="6"/>
        <v>167,09</v>
      </c>
      <c r="M55" s="35" t="str">
        <f t="shared" si="2"/>
        <v>86-7(69)</v>
      </c>
      <c r="N55" s="36">
        <f t="shared" si="7"/>
        <v>0</v>
      </c>
      <c r="O55" s="36">
        <f t="shared" si="7"/>
        <v>0</v>
      </c>
      <c r="P55" s="36" t="str">
        <f t="shared" si="3"/>
        <v>167,09</v>
      </c>
      <c r="Q55" s="37">
        <f t="shared" si="4"/>
        <v>3.0800000000000125</v>
      </c>
      <c r="R55" s="37" t="str">
        <f t="shared" si="5"/>
        <v>164,01</v>
      </c>
      <c r="S55" s="43"/>
      <c r="T55" s="40"/>
      <c r="U55" s="40"/>
      <c r="V55" s="40"/>
      <c r="W55" s="40"/>
      <c r="X55" s="40"/>
      <c r="Y55" s="40"/>
      <c r="Z55" s="40"/>
    </row>
    <row r="56" spans="2:26">
      <c r="B56" s="33">
        <v>49</v>
      </c>
      <c r="C56" s="34"/>
      <c r="D56" s="34"/>
      <c r="E56" s="34"/>
      <c r="F56" t="s">
        <v>172</v>
      </c>
      <c r="G56" t="s">
        <v>173</v>
      </c>
      <c r="H56" t="s">
        <v>75</v>
      </c>
      <c r="I56" s="40"/>
      <c r="J56" s="41">
        <v>49</v>
      </c>
      <c r="K56" s="35" t="str">
        <f t="shared" si="6"/>
        <v>В69-46</v>
      </c>
      <c r="L56" s="35" t="str">
        <f t="shared" si="6"/>
        <v>167,07</v>
      </c>
      <c r="M56" s="35" t="str">
        <f t="shared" si="2"/>
        <v>86-7(69)</v>
      </c>
      <c r="N56" s="36">
        <f t="shared" si="7"/>
        <v>0</v>
      </c>
      <c r="O56" s="36">
        <f t="shared" si="7"/>
        <v>0</v>
      </c>
      <c r="P56" s="36" t="str">
        <f t="shared" si="3"/>
        <v>167,07</v>
      </c>
      <c r="Q56" s="37">
        <f t="shared" si="4"/>
        <v>3.0600000000000023</v>
      </c>
      <c r="R56" s="37" t="str">
        <f t="shared" si="5"/>
        <v>164,01</v>
      </c>
      <c r="S56" s="43"/>
      <c r="T56" s="40"/>
      <c r="U56" s="40"/>
      <c r="V56" s="40"/>
      <c r="W56" s="40"/>
      <c r="X56" s="40"/>
      <c r="Y56" s="40"/>
      <c r="Z56" s="40"/>
    </row>
    <row r="57" spans="2:26">
      <c r="B57" s="33">
        <v>50</v>
      </c>
      <c r="C57" s="34"/>
      <c r="D57" s="34"/>
      <c r="E57" s="34"/>
      <c r="F57" t="s">
        <v>174</v>
      </c>
      <c r="G57" t="s">
        <v>175</v>
      </c>
      <c r="H57" t="s">
        <v>176</v>
      </c>
      <c r="I57" s="40"/>
      <c r="J57" s="41">
        <v>50</v>
      </c>
      <c r="K57" s="35" t="str">
        <f t="shared" si="6"/>
        <v>В69-47</v>
      </c>
      <c r="L57" s="35" t="str">
        <f t="shared" si="6"/>
        <v>165,53</v>
      </c>
      <c r="M57" s="35" t="str">
        <f t="shared" si="2"/>
        <v>86-7(69)</v>
      </c>
      <c r="N57" s="36">
        <f t="shared" si="7"/>
        <v>0</v>
      </c>
      <c r="O57" s="36">
        <f t="shared" si="7"/>
        <v>0</v>
      </c>
      <c r="P57" s="36" t="str">
        <f t="shared" si="3"/>
        <v>165,53</v>
      </c>
      <c r="Q57" s="37">
        <f t="shared" si="4"/>
        <v>1.6899999999999977</v>
      </c>
      <c r="R57" s="37" t="str">
        <f t="shared" si="5"/>
        <v>163,84</v>
      </c>
      <c r="S57" s="43"/>
      <c r="T57" s="40"/>
      <c r="U57" s="40"/>
      <c r="V57" s="40"/>
      <c r="W57" s="40"/>
      <c r="X57" s="40"/>
      <c r="Y57" s="40"/>
      <c r="Z57" s="40"/>
    </row>
    <row r="58" spans="2:26">
      <c r="B58" s="33">
        <v>51</v>
      </c>
      <c r="C58" s="34"/>
      <c r="D58" s="34"/>
      <c r="E58" s="34"/>
      <c r="F58" t="s">
        <v>177</v>
      </c>
      <c r="G58" t="s">
        <v>178</v>
      </c>
      <c r="H58" t="s">
        <v>179</v>
      </c>
      <c r="I58" s="40"/>
      <c r="J58" s="41">
        <v>51</v>
      </c>
      <c r="K58" s="35" t="str">
        <f t="shared" si="6"/>
        <v>В69-48</v>
      </c>
      <c r="L58" s="35" t="str">
        <f t="shared" si="6"/>
        <v>165,66</v>
      </c>
      <c r="M58" s="35" t="str">
        <f t="shared" si="2"/>
        <v>86-7(69)</v>
      </c>
      <c r="N58" s="36">
        <f t="shared" si="7"/>
        <v>0</v>
      </c>
      <c r="O58" s="36">
        <f t="shared" si="7"/>
        <v>0</v>
      </c>
      <c r="P58" s="36" t="str">
        <f t="shared" si="3"/>
        <v>165,66</v>
      </c>
      <c r="Q58" s="37">
        <f t="shared" si="4"/>
        <v>2.0999999999999943</v>
      </c>
      <c r="R58" s="37" t="str">
        <f t="shared" si="5"/>
        <v>163,56</v>
      </c>
      <c r="S58" s="43"/>
      <c r="T58" s="40"/>
      <c r="U58" s="40"/>
      <c r="V58" s="40"/>
      <c r="W58" s="40"/>
      <c r="X58" s="40"/>
      <c r="Y58" s="40"/>
      <c r="Z58" s="40"/>
    </row>
    <row r="59" spans="2:26">
      <c r="B59" s="33">
        <v>52</v>
      </c>
      <c r="C59" s="34"/>
      <c r="D59" s="34"/>
      <c r="E59" s="34"/>
      <c r="F59" t="s">
        <v>180</v>
      </c>
      <c r="G59" t="s">
        <v>109</v>
      </c>
      <c r="H59" t="s">
        <v>181</v>
      </c>
      <c r="I59" s="40"/>
      <c r="J59" s="41">
        <v>52</v>
      </c>
      <c r="K59" s="35" t="str">
        <f t="shared" si="6"/>
        <v>В69-49</v>
      </c>
      <c r="L59" s="35" t="str">
        <f t="shared" si="6"/>
        <v>166,70</v>
      </c>
      <c r="M59" s="35" t="str">
        <f t="shared" si="2"/>
        <v>86-7(69)</v>
      </c>
      <c r="N59" s="36">
        <f t="shared" si="7"/>
        <v>0</v>
      </c>
      <c r="O59" s="36">
        <f t="shared" si="7"/>
        <v>0</v>
      </c>
      <c r="P59" s="36" t="str">
        <f t="shared" si="3"/>
        <v>166,70</v>
      </c>
      <c r="Q59" s="37">
        <f t="shared" si="4"/>
        <v>1.6499999999999773</v>
      </c>
      <c r="R59" s="37" t="str">
        <f t="shared" si="5"/>
        <v>165,05</v>
      </c>
      <c r="S59" s="43"/>
      <c r="T59" s="40"/>
      <c r="U59" s="40"/>
      <c r="V59" s="40"/>
      <c r="W59" s="40"/>
      <c r="X59" s="40"/>
      <c r="Y59" s="40"/>
      <c r="Z59" s="40"/>
    </row>
    <row r="60" spans="2:26">
      <c r="B60" s="33">
        <v>53</v>
      </c>
      <c r="C60" s="34"/>
      <c r="D60" s="34"/>
      <c r="E60" s="34"/>
      <c r="F60" t="s">
        <v>182</v>
      </c>
      <c r="G60" t="s">
        <v>183</v>
      </c>
      <c r="H60" t="s">
        <v>184</v>
      </c>
      <c r="I60" s="40"/>
      <c r="J60" s="41">
        <v>53</v>
      </c>
      <c r="K60" s="35" t="str">
        <f t="shared" si="6"/>
        <v>В69-50</v>
      </c>
      <c r="L60" s="35" t="str">
        <f t="shared" si="6"/>
        <v>166,73</v>
      </c>
      <c r="M60" s="35" t="str">
        <f t="shared" si="2"/>
        <v>86-7(69)</v>
      </c>
      <c r="N60" s="36">
        <f t="shared" si="7"/>
        <v>0</v>
      </c>
      <c r="O60" s="36">
        <f t="shared" si="7"/>
        <v>0</v>
      </c>
      <c r="P60" s="36" t="str">
        <f t="shared" si="3"/>
        <v>166,73</v>
      </c>
      <c r="Q60" s="37">
        <f t="shared" si="4"/>
        <v>1.6499999999999773</v>
      </c>
      <c r="R60" s="37" t="str">
        <f t="shared" si="5"/>
        <v>165,08</v>
      </c>
      <c r="S60" s="43"/>
      <c r="T60" s="40"/>
      <c r="U60" s="40"/>
      <c r="V60" s="40"/>
      <c r="W60" s="40"/>
      <c r="X60" s="40"/>
      <c r="Y60" s="40"/>
      <c r="Z60" s="40"/>
    </row>
    <row r="61" spans="2:26">
      <c r="B61" s="33">
        <v>54</v>
      </c>
      <c r="C61" s="34"/>
      <c r="D61" s="34"/>
      <c r="E61" s="34"/>
      <c r="F61" t="s">
        <v>185</v>
      </c>
      <c r="G61" t="s">
        <v>186</v>
      </c>
      <c r="H61" t="s">
        <v>57</v>
      </c>
      <c r="I61" s="40"/>
      <c r="J61" s="41">
        <v>54</v>
      </c>
      <c r="K61" s="35" t="str">
        <f t="shared" si="6"/>
        <v>В69-51</v>
      </c>
      <c r="L61" s="35" t="str">
        <f t="shared" si="6"/>
        <v>165,25</v>
      </c>
      <c r="M61" s="35" t="str">
        <f t="shared" si="2"/>
        <v>86-7(69)</v>
      </c>
      <c r="N61" s="36">
        <f t="shared" si="7"/>
        <v>0</v>
      </c>
      <c r="O61" s="36">
        <f t="shared" si="7"/>
        <v>0</v>
      </c>
      <c r="P61" s="36" t="str">
        <f t="shared" si="3"/>
        <v>165,25</v>
      </c>
      <c r="Q61" s="37">
        <f t="shared" si="4"/>
        <v>2</v>
      </c>
      <c r="R61" s="37" t="str">
        <f t="shared" si="5"/>
        <v>163,25</v>
      </c>
      <c r="S61" s="43"/>
      <c r="T61" s="40"/>
      <c r="U61" s="40"/>
      <c r="V61" s="40"/>
      <c r="W61" s="40"/>
      <c r="X61" s="40"/>
      <c r="Y61" s="40"/>
      <c r="Z61" s="40"/>
    </row>
    <row r="62" spans="2:26">
      <c r="B62" s="33">
        <v>55</v>
      </c>
      <c r="C62" s="34"/>
      <c r="D62" s="34"/>
      <c r="E62" s="34"/>
      <c r="F62" t="s">
        <v>187</v>
      </c>
      <c r="G62" t="s">
        <v>188</v>
      </c>
      <c r="H62" t="s">
        <v>57</v>
      </c>
      <c r="I62" s="40"/>
      <c r="J62" s="41">
        <v>55</v>
      </c>
      <c r="K62" s="35" t="str">
        <f t="shared" si="6"/>
        <v>В69-52</v>
      </c>
      <c r="L62" s="35" t="str">
        <f t="shared" si="6"/>
        <v>165,20</v>
      </c>
      <c r="M62" s="35" t="str">
        <f t="shared" si="2"/>
        <v>86-7(69)</v>
      </c>
      <c r="N62" s="36">
        <f t="shared" si="7"/>
        <v>0</v>
      </c>
      <c r="O62" s="36">
        <f t="shared" si="7"/>
        <v>0</v>
      </c>
      <c r="P62" s="36" t="str">
        <f t="shared" si="3"/>
        <v>165,20</v>
      </c>
      <c r="Q62" s="37">
        <f t="shared" si="4"/>
        <v>1.9499999999999886</v>
      </c>
      <c r="R62" s="37" t="str">
        <f t="shared" si="5"/>
        <v>163,25</v>
      </c>
      <c r="S62" s="43"/>
      <c r="T62" s="40"/>
      <c r="U62" s="40"/>
      <c r="V62" s="40"/>
      <c r="W62" s="40"/>
      <c r="X62" s="40"/>
      <c r="Y62" s="40"/>
      <c r="Z62" s="40"/>
    </row>
    <row r="63" spans="2:26">
      <c r="B63" s="33">
        <v>56</v>
      </c>
      <c r="C63" s="34"/>
      <c r="D63" s="34"/>
      <c r="E63" s="34"/>
      <c r="F63" t="s">
        <v>189</v>
      </c>
      <c r="G63" t="s">
        <v>190</v>
      </c>
      <c r="H63" t="s">
        <v>191</v>
      </c>
      <c r="I63" s="40"/>
      <c r="J63" s="41">
        <v>56</v>
      </c>
      <c r="K63" s="35" t="str">
        <f t="shared" si="6"/>
        <v>В69-53</v>
      </c>
      <c r="L63" s="35" t="str">
        <f t="shared" si="6"/>
        <v>163,65</v>
      </c>
      <c r="M63" s="35" t="str">
        <f t="shared" si="2"/>
        <v>86-7(69)</v>
      </c>
      <c r="N63" s="36">
        <f t="shared" si="7"/>
        <v>0</v>
      </c>
      <c r="O63" s="36">
        <f t="shared" si="7"/>
        <v>0</v>
      </c>
      <c r="P63" s="36" t="str">
        <f t="shared" si="3"/>
        <v>163,65</v>
      </c>
      <c r="Q63" s="37">
        <f t="shared" si="4"/>
        <v>2.2600000000000193</v>
      </c>
      <c r="R63" s="37" t="str">
        <f t="shared" si="5"/>
        <v>161,39</v>
      </c>
      <c r="S63" s="43"/>
      <c r="T63" s="40"/>
      <c r="U63" s="40"/>
      <c r="V63" s="40"/>
      <c r="W63" s="40"/>
      <c r="X63" s="40"/>
      <c r="Y63" s="40"/>
      <c r="Z63" s="40"/>
    </row>
    <row r="64" spans="2:26">
      <c r="B64" s="33">
        <v>57</v>
      </c>
      <c r="C64" s="34"/>
      <c r="D64" s="34"/>
      <c r="E64" s="34"/>
      <c r="F64" t="s">
        <v>192</v>
      </c>
      <c r="G64" t="s">
        <v>193</v>
      </c>
      <c r="H64" t="s">
        <v>194</v>
      </c>
      <c r="I64" s="40"/>
      <c r="J64" s="41">
        <v>57</v>
      </c>
      <c r="K64" s="35" t="str">
        <f t="shared" ref="K64:L127" si="8">F64</f>
        <v>В69-54</v>
      </c>
      <c r="L64" s="35" t="str">
        <f t="shared" si="8"/>
        <v>163,53</v>
      </c>
      <c r="M64" s="35" t="str">
        <f t="shared" si="2"/>
        <v>86-7(69)</v>
      </c>
      <c r="N64" s="36">
        <f t="shared" ref="N64:O127" si="9">C64</f>
        <v>0</v>
      </c>
      <c r="O64" s="36">
        <f t="shared" si="9"/>
        <v>0</v>
      </c>
      <c r="P64" s="36" t="str">
        <f t="shared" si="3"/>
        <v>163,53</v>
      </c>
      <c r="Q64" s="37">
        <f t="shared" si="4"/>
        <v>2.0500000000000114</v>
      </c>
      <c r="R64" s="37" t="str">
        <f t="shared" si="5"/>
        <v>161,48</v>
      </c>
      <c r="S64" s="43"/>
      <c r="T64" s="40"/>
      <c r="U64" s="40"/>
      <c r="V64" s="40"/>
      <c r="W64" s="40"/>
      <c r="X64" s="40"/>
      <c r="Y64" s="40"/>
      <c r="Z64" s="40"/>
    </row>
    <row r="65" spans="2:26">
      <c r="B65" s="33">
        <v>58</v>
      </c>
      <c r="C65" s="34"/>
      <c r="D65" s="34"/>
      <c r="E65" s="34"/>
      <c r="F65" t="s">
        <v>195</v>
      </c>
      <c r="G65" t="s">
        <v>196</v>
      </c>
      <c r="H65" t="s">
        <v>197</v>
      </c>
      <c r="I65" s="40"/>
      <c r="J65" s="41">
        <v>58</v>
      </c>
      <c r="K65" s="35" t="str">
        <f t="shared" si="8"/>
        <v>В69-55</v>
      </c>
      <c r="L65" s="35" t="str">
        <f t="shared" si="8"/>
        <v>164,06</v>
      </c>
      <c r="M65" s="35" t="str">
        <f t="shared" si="2"/>
        <v>86-7(69)</v>
      </c>
      <c r="N65" s="36">
        <f t="shared" si="9"/>
        <v>0</v>
      </c>
      <c r="O65" s="36">
        <f t="shared" si="9"/>
        <v>0</v>
      </c>
      <c r="P65" s="36" t="str">
        <f t="shared" si="3"/>
        <v>164,06</v>
      </c>
      <c r="Q65" s="37">
        <f t="shared" si="4"/>
        <v>2</v>
      </c>
      <c r="R65" s="37" t="str">
        <f t="shared" si="5"/>
        <v>162,06</v>
      </c>
      <c r="S65" s="43"/>
      <c r="T65" s="40"/>
      <c r="U65" s="40"/>
      <c r="V65" s="40"/>
      <c r="W65" s="40"/>
      <c r="X65" s="40"/>
      <c r="Y65" s="40"/>
      <c r="Z65" s="40"/>
    </row>
    <row r="66" spans="2:26">
      <c r="B66" s="33">
        <v>59</v>
      </c>
      <c r="C66" s="34"/>
      <c r="D66" s="34"/>
      <c r="E66" s="34"/>
      <c r="F66" t="s">
        <v>198</v>
      </c>
      <c r="G66" t="s">
        <v>199</v>
      </c>
      <c r="H66" t="s">
        <v>200</v>
      </c>
      <c r="I66" s="40"/>
      <c r="J66" s="41">
        <v>59</v>
      </c>
      <c r="K66" s="35" t="str">
        <f t="shared" si="8"/>
        <v>В69-56</v>
      </c>
      <c r="L66" s="35" t="str">
        <f t="shared" si="8"/>
        <v>164,14</v>
      </c>
      <c r="M66" s="35" t="str">
        <f t="shared" si="2"/>
        <v>86-7(69)</v>
      </c>
      <c r="N66" s="36">
        <f t="shared" si="9"/>
        <v>0</v>
      </c>
      <c r="O66" s="36">
        <f t="shared" si="9"/>
        <v>0</v>
      </c>
      <c r="P66" s="36" t="str">
        <f t="shared" si="3"/>
        <v>164,14</v>
      </c>
      <c r="Q66" s="37">
        <f t="shared" si="4"/>
        <v>1.7699999999999818</v>
      </c>
      <c r="R66" s="37" t="str">
        <f t="shared" si="5"/>
        <v>162,37</v>
      </c>
      <c r="S66" s="43"/>
      <c r="T66" s="40"/>
      <c r="U66" s="40"/>
      <c r="V66" s="40"/>
      <c r="W66" s="40"/>
      <c r="X66" s="40"/>
      <c r="Y66" s="40"/>
      <c r="Z66" s="40"/>
    </row>
    <row r="67" spans="2:26">
      <c r="B67" s="33">
        <v>60</v>
      </c>
      <c r="C67" s="34"/>
      <c r="D67" s="34"/>
      <c r="E67" s="34"/>
      <c r="F67" t="s">
        <v>201</v>
      </c>
      <c r="G67" t="s">
        <v>196</v>
      </c>
      <c r="H67" t="s">
        <v>197</v>
      </c>
      <c r="I67" s="40"/>
      <c r="J67" s="41">
        <v>60</v>
      </c>
      <c r="K67" s="35" t="str">
        <f t="shared" si="8"/>
        <v>В69-57</v>
      </c>
      <c r="L67" s="35" t="str">
        <f t="shared" si="8"/>
        <v>164,06</v>
      </c>
      <c r="M67" s="35" t="str">
        <f t="shared" si="2"/>
        <v>86-7(69)</v>
      </c>
      <c r="N67" s="36">
        <f t="shared" si="9"/>
        <v>0</v>
      </c>
      <c r="O67" s="36">
        <f t="shared" si="9"/>
        <v>0</v>
      </c>
      <c r="P67" s="36" t="str">
        <f t="shared" si="3"/>
        <v>164,06</v>
      </c>
      <c r="Q67" s="37">
        <f t="shared" si="4"/>
        <v>2</v>
      </c>
      <c r="R67" s="37" t="str">
        <f t="shared" si="5"/>
        <v>162,06</v>
      </c>
      <c r="S67" s="43"/>
      <c r="T67" s="40"/>
      <c r="U67" s="40"/>
      <c r="V67" s="40"/>
      <c r="W67" s="40"/>
      <c r="X67" s="40"/>
      <c r="Y67" s="40"/>
      <c r="Z67" s="40"/>
    </row>
    <row r="68" spans="2:26">
      <c r="B68" s="33">
        <v>61</v>
      </c>
      <c r="C68" s="34"/>
      <c r="D68" s="34"/>
      <c r="E68" s="34"/>
      <c r="F68" t="s">
        <v>202</v>
      </c>
      <c r="G68" t="s">
        <v>203</v>
      </c>
      <c r="H68" t="s">
        <v>204</v>
      </c>
      <c r="I68" s="40"/>
      <c r="J68" s="41">
        <v>61</v>
      </c>
      <c r="K68" s="35" t="str">
        <f t="shared" si="8"/>
        <v>В69-58</v>
      </c>
      <c r="L68" s="35" t="str">
        <f t="shared" si="8"/>
        <v>164,47</v>
      </c>
      <c r="M68" s="35" t="str">
        <f t="shared" si="2"/>
        <v>86-7(69)</v>
      </c>
      <c r="N68" s="36">
        <f t="shared" si="9"/>
        <v>0</v>
      </c>
      <c r="O68" s="36">
        <f t="shared" si="9"/>
        <v>0</v>
      </c>
      <c r="P68" s="36" t="str">
        <f t="shared" si="3"/>
        <v>164,47</v>
      </c>
      <c r="Q68" s="37">
        <f t="shared" si="4"/>
        <v>2.039999999999992</v>
      </c>
      <c r="R68" s="37" t="str">
        <f t="shared" si="5"/>
        <v>162,43</v>
      </c>
      <c r="S68" s="43"/>
      <c r="T68" s="40"/>
      <c r="U68" s="40"/>
      <c r="V68" s="40"/>
      <c r="W68" s="40"/>
      <c r="X68" s="40"/>
      <c r="Y68" s="40"/>
      <c r="Z68" s="40"/>
    </row>
    <row r="69" spans="2:26">
      <c r="B69" s="33">
        <v>62</v>
      </c>
      <c r="C69" s="34"/>
      <c r="D69" s="34"/>
      <c r="E69" s="34"/>
      <c r="F69" t="s">
        <v>205</v>
      </c>
      <c r="G69" t="s">
        <v>72</v>
      </c>
      <c r="H69" t="s">
        <v>206</v>
      </c>
      <c r="I69" s="40"/>
      <c r="J69" s="41">
        <v>62</v>
      </c>
      <c r="K69" s="35" t="str">
        <f t="shared" si="8"/>
        <v>В69-59</v>
      </c>
      <c r="L69" s="35" t="str">
        <f t="shared" si="8"/>
        <v>164,53</v>
      </c>
      <c r="M69" s="35" t="str">
        <f t="shared" si="2"/>
        <v>86-7(69)</v>
      </c>
      <c r="N69" s="36">
        <f t="shared" si="9"/>
        <v>0</v>
      </c>
      <c r="O69" s="36">
        <f t="shared" si="9"/>
        <v>0</v>
      </c>
      <c r="P69" s="36" t="str">
        <f t="shared" si="3"/>
        <v>164,53</v>
      </c>
      <c r="Q69" s="37">
        <f t="shared" si="4"/>
        <v>1.8199999999999932</v>
      </c>
      <c r="R69" s="37" t="str">
        <f t="shared" si="5"/>
        <v>162,71</v>
      </c>
      <c r="S69" s="43"/>
      <c r="T69" s="40"/>
      <c r="U69" s="40"/>
      <c r="V69" s="40"/>
      <c r="W69" s="40"/>
      <c r="X69" s="40"/>
      <c r="Y69" s="40"/>
      <c r="Z69" s="40"/>
    </row>
    <row r="70" spans="2:26">
      <c r="B70" s="33">
        <v>63</v>
      </c>
      <c r="C70" s="34"/>
      <c r="D70" s="34"/>
      <c r="E70" s="34"/>
      <c r="F70" t="s">
        <v>207</v>
      </c>
      <c r="G70" t="s">
        <v>62</v>
      </c>
      <c r="H70" t="s">
        <v>208</v>
      </c>
      <c r="I70" s="40"/>
      <c r="J70" s="41">
        <v>63</v>
      </c>
      <c r="K70" s="35" t="str">
        <f t="shared" si="8"/>
        <v>В69-60</v>
      </c>
      <c r="L70" s="35" t="str">
        <f t="shared" si="8"/>
        <v>164,94</v>
      </c>
      <c r="M70" s="35" t="str">
        <f t="shared" si="2"/>
        <v>86-7(69)</v>
      </c>
      <c r="N70" s="36">
        <f t="shared" si="9"/>
        <v>0</v>
      </c>
      <c r="O70" s="36">
        <f t="shared" si="9"/>
        <v>0</v>
      </c>
      <c r="P70" s="36" t="str">
        <f t="shared" si="3"/>
        <v>164,94</v>
      </c>
      <c r="Q70" s="37">
        <f t="shared" si="4"/>
        <v>2.289999999999992</v>
      </c>
      <c r="R70" s="37" t="str">
        <f t="shared" si="5"/>
        <v>162,65</v>
      </c>
      <c r="S70" s="43"/>
      <c r="T70" s="40"/>
      <c r="U70" s="40"/>
      <c r="V70" s="40"/>
      <c r="W70" s="40"/>
      <c r="X70" s="40"/>
      <c r="Y70" s="40"/>
      <c r="Z70" s="40"/>
    </row>
    <row r="71" spans="2:26">
      <c r="B71" s="33">
        <v>64</v>
      </c>
      <c r="C71" s="34"/>
      <c r="D71" s="34"/>
      <c r="E71" s="34"/>
      <c r="F71" t="s">
        <v>209</v>
      </c>
      <c r="G71" t="s">
        <v>210</v>
      </c>
      <c r="H71" t="s">
        <v>211</v>
      </c>
      <c r="I71" s="40"/>
      <c r="J71" s="41">
        <v>64</v>
      </c>
      <c r="K71" s="35" t="str">
        <f t="shared" si="8"/>
        <v>В69-61</v>
      </c>
      <c r="L71" s="35" t="str">
        <f t="shared" si="8"/>
        <v>165,73</v>
      </c>
      <c r="M71" s="35" t="str">
        <f t="shared" si="2"/>
        <v>86-7(69)</v>
      </c>
      <c r="N71" s="36">
        <f t="shared" si="9"/>
        <v>0</v>
      </c>
      <c r="O71" s="36">
        <f t="shared" si="9"/>
        <v>0</v>
      </c>
      <c r="P71" s="36" t="str">
        <f t="shared" si="3"/>
        <v>165,73</v>
      </c>
      <c r="Q71" s="37">
        <f t="shared" si="4"/>
        <v>2.2299999999999898</v>
      </c>
      <c r="R71" s="37" t="str">
        <f t="shared" si="5"/>
        <v>163,50</v>
      </c>
      <c r="S71" s="43"/>
      <c r="T71" s="40"/>
      <c r="U71" s="40"/>
      <c r="V71" s="40"/>
      <c r="W71" s="40"/>
      <c r="X71" s="40"/>
      <c r="Y71" s="40"/>
      <c r="Z71" s="40"/>
    </row>
    <row r="72" spans="2:26">
      <c r="B72" s="33">
        <v>65</v>
      </c>
      <c r="C72" s="34"/>
      <c r="D72" s="34"/>
      <c r="E72" s="34"/>
      <c r="F72" t="s">
        <v>212</v>
      </c>
      <c r="G72" t="s">
        <v>119</v>
      </c>
      <c r="H72" t="s">
        <v>213</v>
      </c>
      <c r="I72" s="40"/>
      <c r="J72" s="41">
        <v>65</v>
      </c>
      <c r="K72" s="35" t="str">
        <f t="shared" si="8"/>
        <v>В69-62</v>
      </c>
      <c r="L72" s="35" t="str">
        <f t="shared" si="8"/>
        <v>166,38</v>
      </c>
      <c r="M72" s="35" t="str">
        <f t="shared" si="2"/>
        <v>86-7(69)</v>
      </c>
      <c r="N72" s="36">
        <f t="shared" si="9"/>
        <v>0</v>
      </c>
      <c r="O72" s="36">
        <f t="shared" si="9"/>
        <v>0</v>
      </c>
      <c r="P72" s="36" t="str">
        <f t="shared" si="3"/>
        <v>166,38</v>
      </c>
      <c r="Q72" s="37">
        <f t="shared" si="4"/>
        <v>1.75</v>
      </c>
      <c r="R72" s="37" t="str">
        <f t="shared" si="5"/>
        <v>164,63</v>
      </c>
      <c r="S72" s="43"/>
      <c r="T72" s="40"/>
      <c r="U72" s="40"/>
      <c r="V72" s="40"/>
      <c r="W72" s="40"/>
      <c r="X72" s="40"/>
      <c r="Y72" s="40"/>
      <c r="Z72" s="40"/>
    </row>
    <row r="73" spans="2:26">
      <c r="B73" s="33">
        <v>66</v>
      </c>
      <c r="C73" s="34"/>
      <c r="D73" s="34"/>
      <c r="E73" s="34"/>
      <c r="F73" t="s">
        <v>214</v>
      </c>
      <c r="G73" t="s">
        <v>215</v>
      </c>
      <c r="H73" t="s">
        <v>216</v>
      </c>
      <c r="I73" s="40"/>
      <c r="J73" s="41">
        <v>66</v>
      </c>
      <c r="K73" s="35" t="str">
        <f t="shared" si="8"/>
        <v>В69-63</v>
      </c>
      <c r="L73" s="35" t="str">
        <f t="shared" si="8"/>
        <v>167,81</v>
      </c>
      <c r="M73" s="35" t="str">
        <f t="shared" ref="M73:M136" si="10">$L$2</f>
        <v>86-7(69)</v>
      </c>
      <c r="N73" s="36">
        <f t="shared" si="9"/>
        <v>0</v>
      </c>
      <c r="O73" s="36">
        <f t="shared" si="9"/>
        <v>0</v>
      </c>
      <c r="P73" s="36" t="str">
        <f t="shared" ref="P73:P136" si="11">L73</f>
        <v>167,81</v>
      </c>
      <c r="Q73" s="37">
        <f t="shared" ref="Q73:Q136" si="12">P73-R73</f>
        <v>2.0900000000000034</v>
      </c>
      <c r="R73" s="37" t="str">
        <f t="shared" ref="R73:R136" si="13">H73</f>
        <v>165,72</v>
      </c>
      <c r="S73" s="43"/>
      <c r="T73" s="40"/>
      <c r="U73" s="40"/>
      <c r="V73" s="40"/>
      <c r="W73" s="40"/>
      <c r="X73" s="40"/>
      <c r="Y73" s="40"/>
      <c r="Z73" s="40"/>
    </row>
    <row r="74" spans="2:26">
      <c r="B74" s="33">
        <v>67</v>
      </c>
      <c r="C74" s="34"/>
      <c r="D74" s="34"/>
      <c r="E74" s="34"/>
      <c r="F74" t="s">
        <v>217</v>
      </c>
      <c r="G74" t="s">
        <v>218</v>
      </c>
      <c r="H74" t="s">
        <v>219</v>
      </c>
      <c r="I74" s="40"/>
      <c r="J74" s="41">
        <v>67</v>
      </c>
      <c r="K74" s="35" t="str">
        <f t="shared" si="8"/>
        <v>В69-64</v>
      </c>
      <c r="L74" s="35" t="str">
        <f t="shared" si="8"/>
        <v>168,05</v>
      </c>
      <c r="M74" s="35" t="str">
        <f t="shared" si="10"/>
        <v>86-7(69)</v>
      </c>
      <c r="N74" s="36">
        <f t="shared" si="9"/>
        <v>0</v>
      </c>
      <c r="O74" s="36">
        <f t="shared" si="9"/>
        <v>0</v>
      </c>
      <c r="P74" s="36" t="str">
        <f t="shared" si="11"/>
        <v>168,05</v>
      </c>
      <c r="Q74" s="37">
        <f t="shared" si="12"/>
        <v>2.1200000000000045</v>
      </c>
      <c r="R74" s="37" t="str">
        <f t="shared" si="13"/>
        <v>165,93</v>
      </c>
      <c r="S74" s="43"/>
      <c r="T74" s="40"/>
      <c r="U74" s="40"/>
      <c r="V74" s="40"/>
      <c r="W74" s="40"/>
      <c r="X74" s="40"/>
      <c r="Y74" s="40"/>
      <c r="Z74" s="40"/>
    </row>
    <row r="75" spans="2:26">
      <c r="B75" s="33">
        <v>68</v>
      </c>
      <c r="C75" s="34"/>
      <c r="D75" s="34"/>
      <c r="E75" s="34"/>
      <c r="F75" t="s">
        <v>220</v>
      </c>
      <c r="G75" t="s">
        <v>221</v>
      </c>
      <c r="H75" t="s">
        <v>222</v>
      </c>
      <c r="I75" s="40"/>
      <c r="J75" s="41">
        <v>68</v>
      </c>
      <c r="K75" s="35" t="str">
        <f t="shared" si="8"/>
        <v>В69-65</v>
      </c>
      <c r="L75" s="35" t="str">
        <f t="shared" si="8"/>
        <v>165,29</v>
      </c>
      <c r="M75" s="35" t="str">
        <f t="shared" si="10"/>
        <v>86-7(69)</v>
      </c>
      <c r="N75" s="36">
        <f t="shared" si="9"/>
        <v>0</v>
      </c>
      <c r="O75" s="36">
        <f t="shared" si="9"/>
        <v>0</v>
      </c>
      <c r="P75" s="36" t="str">
        <f t="shared" si="11"/>
        <v>165,29</v>
      </c>
      <c r="Q75" s="37">
        <f t="shared" si="12"/>
        <v>2.1999999999999886</v>
      </c>
      <c r="R75" s="37" t="str">
        <f t="shared" si="13"/>
        <v>163,09</v>
      </c>
      <c r="S75" s="43"/>
      <c r="T75" s="40"/>
      <c r="U75" s="40"/>
      <c r="V75" s="40"/>
      <c r="W75" s="40"/>
      <c r="X75" s="40"/>
      <c r="Y75" s="40"/>
      <c r="Z75" s="40"/>
    </row>
    <row r="76" spans="2:26">
      <c r="B76" s="33">
        <v>69</v>
      </c>
      <c r="C76" s="34"/>
      <c r="D76" s="34"/>
      <c r="E76" s="34"/>
      <c r="F76" t="s">
        <v>223</v>
      </c>
      <c r="G76" t="s">
        <v>224</v>
      </c>
      <c r="H76" t="s">
        <v>48</v>
      </c>
      <c r="I76" s="40"/>
      <c r="J76" s="41">
        <v>69</v>
      </c>
      <c r="K76" s="35" t="str">
        <f t="shared" si="8"/>
        <v>В69-66</v>
      </c>
      <c r="L76" s="35" t="str">
        <f t="shared" si="8"/>
        <v>165,51</v>
      </c>
      <c r="M76" s="35" t="str">
        <f t="shared" si="10"/>
        <v>86-7(69)</v>
      </c>
      <c r="N76" s="36">
        <f t="shared" si="9"/>
        <v>0</v>
      </c>
      <c r="O76" s="36">
        <f t="shared" si="9"/>
        <v>0</v>
      </c>
      <c r="P76" s="36" t="str">
        <f t="shared" si="11"/>
        <v>165,51</v>
      </c>
      <c r="Q76" s="37">
        <f t="shared" si="12"/>
        <v>2.3999999999999773</v>
      </c>
      <c r="R76" s="37" t="str">
        <f t="shared" si="13"/>
        <v>163,11</v>
      </c>
      <c r="S76" s="43"/>
      <c r="T76" s="40"/>
      <c r="U76" s="40"/>
      <c r="V76" s="40"/>
      <c r="W76" s="40"/>
      <c r="X76" s="40"/>
      <c r="Y76" s="40"/>
      <c r="Z76" s="40"/>
    </row>
    <row r="77" spans="2:26">
      <c r="B77" s="33">
        <v>70</v>
      </c>
      <c r="C77" s="34"/>
      <c r="D77" s="34"/>
      <c r="E77" s="34"/>
      <c r="F77" t="s">
        <v>225</v>
      </c>
      <c r="G77" t="s">
        <v>226</v>
      </c>
      <c r="H77" t="s">
        <v>227</v>
      </c>
      <c r="I77" s="40"/>
      <c r="J77" s="41">
        <v>70</v>
      </c>
      <c r="K77" s="35" t="str">
        <f t="shared" si="8"/>
        <v>В69-67</v>
      </c>
      <c r="L77" s="35" t="str">
        <f t="shared" si="8"/>
        <v>165,47</v>
      </c>
      <c r="M77" s="35" t="str">
        <f t="shared" si="10"/>
        <v>86-7(69)</v>
      </c>
      <c r="N77" s="36">
        <f t="shared" si="9"/>
        <v>0</v>
      </c>
      <c r="O77" s="36">
        <f t="shared" si="9"/>
        <v>0</v>
      </c>
      <c r="P77" s="36" t="str">
        <f t="shared" si="11"/>
        <v>165,47</v>
      </c>
      <c r="Q77" s="37">
        <f t="shared" si="12"/>
        <v>0.58000000000001251</v>
      </c>
      <c r="R77" s="37" t="str">
        <f t="shared" si="13"/>
        <v>164,89</v>
      </c>
      <c r="S77" s="43"/>
      <c r="T77" s="40"/>
      <c r="U77" s="40"/>
      <c r="V77" s="40"/>
      <c r="W77" s="40"/>
      <c r="X77" s="40"/>
      <c r="Y77" s="40"/>
      <c r="Z77" s="40"/>
    </row>
    <row r="78" spans="2:26">
      <c r="B78" s="33">
        <v>71</v>
      </c>
      <c r="C78" s="34"/>
      <c r="D78" s="34"/>
      <c r="E78" s="34"/>
      <c r="F78" t="s">
        <v>228</v>
      </c>
      <c r="G78" t="s">
        <v>229</v>
      </c>
      <c r="H78" t="s">
        <v>230</v>
      </c>
      <c r="I78" s="40"/>
      <c r="J78" s="41">
        <v>71</v>
      </c>
      <c r="K78" s="35" t="str">
        <f t="shared" si="8"/>
        <v>В69-68</v>
      </c>
      <c r="L78" s="35" t="str">
        <f t="shared" si="8"/>
        <v>165,63</v>
      </c>
      <c r="M78" s="35" t="str">
        <f t="shared" si="10"/>
        <v>86-7(69)</v>
      </c>
      <c r="N78" s="36">
        <f t="shared" si="9"/>
        <v>0</v>
      </c>
      <c r="O78" s="36">
        <f t="shared" si="9"/>
        <v>0</v>
      </c>
      <c r="P78" s="36" t="str">
        <f t="shared" si="11"/>
        <v>165,63</v>
      </c>
      <c r="Q78" s="37">
        <f t="shared" si="12"/>
        <v>1.0799999999999841</v>
      </c>
      <c r="R78" s="37" t="str">
        <f t="shared" si="13"/>
        <v>164,55</v>
      </c>
      <c r="S78" s="43"/>
      <c r="T78" s="40"/>
      <c r="U78" s="40"/>
      <c r="V78" s="40"/>
      <c r="W78" s="40"/>
      <c r="X78" s="40"/>
      <c r="Y78" s="40"/>
      <c r="Z78" s="40"/>
    </row>
    <row r="79" spans="2:26">
      <c r="B79" s="33">
        <v>72</v>
      </c>
      <c r="C79" s="34"/>
      <c r="D79" s="34"/>
      <c r="E79" s="34"/>
      <c r="F79" t="s">
        <v>231</v>
      </c>
      <c r="G79" t="s">
        <v>87</v>
      </c>
      <c r="H79" t="s">
        <v>232</v>
      </c>
      <c r="I79" s="40"/>
      <c r="J79" s="41">
        <v>72</v>
      </c>
      <c r="K79" s="35" t="str">
        <f t="shared" si="8"/>
        <v>В69-70</v>
      </c>
      <c r="L79" s="35" t="str">
        <f t="shared" si="8"/>
        <v>165,75</v>
      </c>
      <c r="M79" s="35" t="str">
        <f t="shared" si="10"/>
        <v>86-7(69)</v>
      </c>
      <c r="N79" s="36">
        <f t="shared" si="9"/>
        <v>0</v>
      </c>
      <c r="O79" s="36">
        <f t="shared" si="9"/>
        <v>0</v>
      </c>
      <c r="P79" s="36" t="str">
        <f t="shared" si="11"/>
        <v>165,75</v>
      </c>
      <c r="Q79" s="37">
        <f t="shared" si="12"/>
        <v>1.7199999999999989</v>
      </c>
      <c r="R79" s="37" t="str">
        <f t="shared" si="13"/>
        <v>164,03</v>
      </c>
      <c r="S79" s="43"/>
      <c r="T79" s="40"/>
      <c r="U79" s="40"/>
      <c r="V79" s="40"/>
      <c r="W79" s="40"/>
      <c r="X79" s="40"/>
      <c r="Y79" s="40"/>
      <c r="Z79" s="40"/>
    </row>
    <row r="80" spans="2:26">
      <c r="B80" s="33">
        <v>73</v>
      </c>
      <c r="C80" s="34"/>
      <c r="D80" s="34"/>
      <c r="E80" s="34"/>
      <c r="F80" t="s">
        <v>233</v>
      </c>
      <c r="G80" t="s">
        <v>234</v>
      </c>
      <c r="H80" t="s">
        <v>235</v>
      </c>
      <c r="I80" s="40"/>
      <c r="J80" s="41">
        <v>73</v>
      </c>
      <c r="K80" s="35" t="str">
        <f t="shared" si="8"/>
        <v>В69-71</v>
      </c>
      <c r="L80" s="35" t="str">
        <f t="shared" si="8"/>
        <v>165,83</v>
      </c>
      <c r="M80" s="35" t="str">
        <f t="shared" si="10"/>
        <v>86-7(69)</v>
      </c>
      <c r="N80" s="36">
        <f t="shared" si="9"/>
        <v>0</v>
      </c>
      <c r="O80" s="36">
        <f t="shared" si="9"/>
        <v>0</v>
      </c>
      <c r="P80" s="36" t="str">
        <f t="shared" si="11"/>
        <v>165,83</v>
      </c>
      <c r="Q80" s="37">
        <f t="shared" si="12"/>
        <v>1.8700000000000045</v>
      </c>
      <c r="R80" s="37" t="str">
        <f t="shared" si="13"/>
        <v>163,96</v>
      </c>
      <c r="S80" s="43"/>
      <c r="T80" s="40"/>
      <c r="U80" s="40"/>
      <c r="V80" s="40"/>
      <c r="W80" s="40"/>
      <c r="X80" s="40"/>
      <c r="Y80" s="40"/>
      <c r="Z80" s="40"/>
    </row>
    <row r="81" spans="2:26">
      <c r="B81" s="33">
        <v>74</v>
      </c>
      <c r="C81" s="34"/>
      <c r="D81" s="34"/>
      <c r="E81" s="34"/>
      <c r="F81" t="s">
        <v>236</v>
      </c>
      <c r="G81" t="s">
        <v>237</v>
      </c>
      <c r="H81" t="s">
        <v>238</v>
      </c>
      <c r="I81" s="40"/>
      <c r="J81" s="41">
        <v>74</v>
      </c>
      <c r="K81" s="35" t="str">
        <f t="shared" si="8"/>
        <v>В69-72</v>
      </c>
      <c r="L81" s="35" t="str">
        <f t="shared" si="8"/>
        <v>165,54</v>
      </c>
      <c r="M81" s="35" t="str">
        <f t="shared" si="10"/>
        <v>86-7(69)</v>
      </c>
      <c r="N81" s="36">
        <f t="shared" si="9"/>
        <v>0</v>
      </c>
      <c r="O81" s="36">
        <f t="shared" si="9"/>
        <v>0</v>
      </c>
      <c r="P81" s="36" t="str">
        <f t="shared" si="11"/>
        <v>165,54</v>
      </c>
      <c r="Q81" s="37">
        <f t="shared" si="12"/>
        <v>2.2999999999999829</v>
      </c>
      <c r="R81" s="37" t="str">
        <f t="shared" si="13"/>
        <v>163,24</v>
      </c>
      <c r="S81" s="43"/>
      <c r="T81" s="40"/>
      <c r="U81" s="40"/>
      <c r="V81" s="40"/>
      <c r="W81" s="40"/>
      <c r="X81" s="40"/>
      <c r="Y81" s="40"/>
      <c r="Z81" s="40"/>
    </row>
    <row r="82" spans="2:26">
      <c r="B82" s="33">
        <v>75</v>
      </c>
      <c r="C82" s="34"/>
      <c r="D82" s="34"/>
      <c r="E82" s="34"/>
      <c r="F82" t="s">
        <v>239</v>
      </c>
      <c r="G82" t="s">
        <v>240</v>
      </c>
      <c r="I82" s="40"/>
      <c r="J82" s="41">
        <v>75</v>
      </c>
      <c r="K82" s="35" t="str">
        <f t="shared" si="8"/>
        <v>В69-73</v>
      </c>
      <c r="L82" s="35" t="str">
        <f t="shared" si="8"/>
        <v>165,95</v>
      </c>
      <c r="M82" s="35" t="str">
        <f t="shared" si="10"/>
        <v>86-7(69)</v>
      </c>
      <c r="N82" s="36">
        <f t="shared" si="9"/>
        <v>0</v>
      </c>
      <c r="O82" s="36">
        <f t="shared" si="9"/>
        <v>0</v>
      </c>
      <c r="P82" s="36" t="str">
        <f t="shared" si="11"/>
        <v>165,95</v>
      </c>
      <c r="Q82" s="37">
        <f t="shared" si="12"/>
        <v>165.95</v>
      </c>
      <c r="R82" s="37">
        <f t="shared" si="13"/>
        <v>0</v>
      </c>
      <c r="S82" s="43"/>
      <c r="T82" s="40"/>
      <c r="U82" s="40"/>
      <c r="V82" s="40"/>
      <c r="W82" s="40"/>
      <c r="X82" s="40"/>
      <c r="Y82" s="40"/>
      <c r="Z82" s="40"/>
    </row>
    <row r="83" spans="2:26">
      <c r="B83" s="33">
        <v>76</v>
      </c>
      <c r="C83" s="34"/>
      <c r="D83" s="34"/>
      <c r="E83" s="34"/>
      <c r="F83" t="s">
        <v>241</v>
      </c>
      <c r="G83" t="s">
        <v>242</v>
      </c>
      <c r="H83" t="s">
        <v>238</v>
      </c>
      <c r="I83" s="40"/>
      <c r="J83" s="41">
        <v>76</v>
      </c>
      <c r="K83" s="35" t="str">
        <f t="shared" si="8"/>
        <v>В69-74</v>
      </c>
      <c r="L83" s="35" t="str">
        <f t="shared" si="8"/>
        <v>165,35</v>
      </c>
      <c r="M83" s="35" t="str">
        <f t="shared" si="10"/>
        <v>86-7(69)</v>
      </c>
      <c r="N83" s="36">
        <f t="shared" si="9"/>
        <v>0</v>
      </c>
      <c r="O83" s="36">
        <f t="shared" si="9"/>
        <v>0</v>
      </c>
      <c r="P83" s="36" t="str">
        <f t="shared" si="11"/>
        <v>165,35</v>
      </c>
      <c r="Q83" s="37">
        <f t="shared" si="12"/>
        <v>2.1099999999999852</v>
      </c>
      <c r="R83" s="37" t="str">
        <f t="shared" si="13"/>
        <v>163,24</v>
      </c>
      <c r="S83" s="43"/>
      <c r="T83" s="40"/>
      <c r="U83" s="40"/>
      <c r="V83" s="40"/>
      <c r="W83" s="40"/>
      <c r="X83" s="40"/>
      <c r="Y83" s="40"/>
      <c r="Z83" s="40"/>
    </row>
    <row r="84" spans="2:26">
      <c r="B84" s="33">
        <v>77</v>
      </c>
      <c r="C84" s="34"/>
      <c r="D84" s="34"/>
      <c r="E84" s="34"/>
      <c r="F84" t="s">
        <v>243</v>
      </c>
      <c r="G84" t="s">
        <v>244</v>
      </c>
      <c r="H84" t="s">
        <v>245</v>
      </c>
      <c r="I84" s="40"/>
      <c r="J84" s="41">
        <v>77</v>
      </c>
      <c r="K84" s="35" t="str">
        <f t="shared" si="8"/>
        <v>В69-75</v>
      </c>
      <c r="L84" s="35" t="str">
        <f t="shared" si="8"/>
        <v>165,11</v>
      </c>
      <c r="M84" s="35" t="str">
        <f t="shared" si="10"/>
        <v>86-7(69)</v>
      </c>
      <c r="N84" s="36">
        <f t="shared" si="9"/>
        <v>0</v>
      </c>
      <c r="O84" s="36">
        <f t="shared" si="9"/>
        <v>0</v>
      </c>
      <c r="P84" s="36" t="str">
        <f t="shared" si="11"/>
        <v>165,11</v>
      </c>
      <c r="Q84" s="37">
        <f t="shared" si="12"/>
        <v>1.3000000000000114</v>
      </c>
      <c r="R84" s="37" t="str">
        <f t="shared" si="13"/>
        <v>163,81</v>
      </c>
      <c r="S84" s="43"/>
      <c r="T84" s="40"/>
      <c r="U84" s="40"/>
      <c r="V84" s="40"/>
      <c r="W84" s="40"/>
      <c r="X84" s="40"/>
      <c r="Y84" s="40"/>
      <c r="Z84" s="40"/>
    </row>
    <row r="85" spans="2:26">
      <c r="B85" s="33">
        <v>78</v>
      </c>
      <c r="C85" s="34"/>
      <c r="D85" s="34"/>
      <c r="E85" s="34"/>
      <c r="F85" t="s">
        <v>246</v>
      </c>
      <c r="G85" t="s">
        <v>247</v>
      </c>
      <c r="H85" t="s">
        <v>60</v>
      </c>
      <c r="I85" s="40"/>
      <c r="J85" s="41">
        <v>78</v>
      </c>
      <c r="K85" s="35" t="str">
        <f t="shared" si="8"/>
        <v>В69-76</v>
      </c>
      <c r="L85" s="35" t="str">
        <f t="shared" si="8"/>
        <v>164,97</v>
      </c>
      <c r="M85" s="35" t="str">
        <f t="shared" si="10"/>
        <v>86-7(69)</v>
      </c>
      <c r="N85" s="36">
        <f t="shared" si="9"/>
        <v>0</v>
      </c>
      <c r="O85" s="36">
        <f t="shared" si="9"/>
        <v>0</v>
      </c>
      <c r="P85" s="36" t="str">
        <f t="shared" si="11"/>
        <v>164,97</v>
      </c>
      <c r="Q85" s="37">
        <f t="shared" si="12"/>
        <v>1.5200000000000102</v>
      </c>
      <c r="R85" s="37" t="str">
        <f t="shared" si="13"/>
        <v>163,45</v>
      </c>
      <c r="S85" s="43"/>
      <c r="T85" s="40"/>
      <c r="U85" s="40"/>
      <c r="V85" s="40"/>
      <c r="W85" s="40"/>
      <c r="X85" s="40"/>
      <c r="Y85" s="40"/>
      <c r="Z85" s="40"/>
    </row>
    <row r="86" spans="2:26">
      <c r="B86" s="33">
        <v>79</v>
      </c>
      <c r="C86" s="34"/>
      <c r="D86" s="34"/>
      <c r="E86" s="34"/>
      <c r="F86" t="s">
        <v>248</v>
      </c>
      <c r="G86" t="s">
        <v>249</v>
      </c>
      <c r="H86" t="s">
        <v>250</v>
      </c>
      <c r="I86" s="40"/>
      <c r="J86" s="41">
        <v>79</v>
      </c>
      <c r="K86" s="35" t="str">
        <f t="shared" si="8"/>
        <v>В69-77</v>
      </c>
      <c r="L86" s="35" t="str">
        <f t="shared" si="8"/>
        <v>164,86</v>
      </c>
      <c r="M86" s="35" t="str">
        <f t="shared" si="10"/>
        <v>86-7(69)</v>
      </c>
      <c r="N86" s="36">
        <f t="shared" si="9"/>
        <v>0</v>
      </c>
      <c r="O86" s="36">
        <f t="shared" si="9"/>
        <v>0</v>
      </c>
      <c r="P86" s="36" t="str">
        <f t="shared" si="11"/>
        <v>164,86</v>
      </c>
      <c r="Q86" s="37">
        <f t="shared" si="12"/>
        <v>1.4900000000000091</v>
      </c>
      <c r="R86" s="37" t="str">
        <f t="shared" si="13"/>
        <v>163,37</v>
      </c>
      <c r="S86" s="43"/>
      <c r="T86" s="40"/>
      <c r="U86" s="40"/>
      <c r="V86" s="40"/>
      <c r="W86" s="40"/>
      <c r="X86" s="40"/>
      <c r="Y86" s="40"/>
      <c r="Z86" s="40"/>
    </row>
    <row r="87" spans="2:26">
      <c r="B87" s="33">
        <v>80</v>
      </c>
      <c r="C87" s="34"/>
      <c r="D87" s="34"/>
      <c r="E87" s="34"/>
      <c r="F87" t="s">
        <v>251</v>
      </c>
      <c r="G87" t="s">
        <v>252</v>
      </c>
      <c r="H87" t="s">
        <v>253</v>
      </c>
      <c r="I87" s="40"/>
      <c r="J87" s="41">
        <v>80</v>
      </c>
      <c r="K87" s="35" t="str">
        <f t="shared" si="8"/>
        <v>В69-78</v>
      </c>
      <c r="L87" s="35" t="str">
        <f t="shared" si="8"/>
        <v>164,64</v>
      </c>
      <c r="M87" s="35" t="str">
        <f t="shared" si="10"/>
        <v>86-7(69)</v>
      </c>
      <c r="N87" s="36">
        <f t="shared" si="9"/>
        <v>0</v>
      </c>
      <c r="O87" s="36">
        <f t="shared" si="9"/>
        <v>0</v>
      </c>
      <c r="P87" s="36" t="str">
        <f t="shared" si="11"/>
        <v>164,64</v>
      </c>
      <c r="Q87" s="37">
        <f t="shared" si="12"/>
        <v>2.2999999999999829</v>
      </c>
      <c r="R87" s="37" t="str">
        <f t="shared" si="13"/>
        <v>162,34</v>
      </c>
      <c r="S87" s="43"/>
      <c r="T87" s="40"/>
      <c r="U87" s="40"/>
      <c r="V87" s="40"/>
      <c r="W87" s="40"/>
      <c r="X87" s="40"/>
      <c r="Y87" s="40"/>
      <c r="Z87" s="40"/>
    </row>
    <row r="88" spans="2:26">
      <c r="B88" s="33">
        <v>81</v>
      </c>
      <c r="C88" s="34"/>
      <c r="D88" s="34"/>
      <c r="E88" s="34"/>
      <c r="F88" t="s">
        <v>254</v>
      </c>
      <c r="G88" t="s">
        <v>255</v>
      </c>
      <c r="H88" t="s">
        <v>204</v>
      </c>
      <c r="I88" s="40"/>
      <c r="J88" s="41">
        <v>81</v>
      </c>
      <c r="K88" s="35" t="str">
        <f t="shared" si="8"/>
        <v>В69-79</v>
      </c>
      <c r="L88" s="35" t="str">
        <f t="shared" si="8"/>
        <v>164,72</v>
      </c>
      <c r="M88" s="35" t="str">
        <f t="shared" si="10"/>
        <v>86-7(69)</v>
      </c>
      <c r="N88" s="36">
        <f t="shared" si="9"/>
        <v>0</v>
      </c>
      <c r="O88" s="36">
        <f t="shared" si="9"/>
        <v>0</v>
      </c>
      <c r="P88" s="36" t="str">
        <f t="shared" si="11"/>
        <v>164,72</v>
      </c>
      <c r="Q88" s="37">
        <f t="shared" si="12"/>
        <v>2.289999999999992</v>
      </c>
      <c r="R88" s="37" t="str">
        <f t="shared" si="13"/>
        <v>162,43</v>
      </c>
      <c r="S88" s="43"/>
      <c r="T88" s="40"/>
      <c r="U88" s="40"/>
      <c r="V88" s="40"/>
      <c r="W88" s="40"/>
      <c r="X88" s="40"/>
      <c r="Y88" s="40"/>
      <c r="Z88" s="40"/>
    </row>
    <row r="89" spans="2:26">
      <c r="B89" s="33">
        <v>82</v>
      </c>
      <c r="C89" s="34"/>
      <c r="D89" s="34"/>
      <c r="E89" s="34"/>
      <c r="F89" t="s">
        <v>256</v>
      </c>
      <c r="G89" t="s">
        <v>138</v>
      </c>
      <c r="H89" t="s">
        <v>204</v>
      </c>
      <c r="I89" s="40"/>
      <c r="J89" s="41">
        <v>82</v>
      </c>
      <c r="K89" s="35" t="str">
        <f t="shared" si="8"/>
        <v>В69-80</v>
      </c>
      <c r="L89" s="35" t="str">
        <f t="shared" si="8"/>
        <v>164,69</v>
      </c>
      <c r="M89" s="35" t="str">
        <f t="shared" si="10"/>
        <v>86-7(69)</v>
      </c>
      <c r="N89" s="36">
        <f t="shared" si="9"/>
        <v>0</v>
      </c>
      <c r="O89" s="36">
        <f t="shared" si="9"/>
        <v>0</v>
      </c>
      <c r="P89" s="36" t="str">
        <f t="shared" si="11"/>
        <v>164,69</v>
      </c>
      <c r="Q89" s="37">
        <f t="shared" si="12"/>
        <v>2.2599999999999909</v>
      </c>
      <c r="R89" s="37" t="str">
        <f t="shared" si="13"/>
        <v>162,43</v>
      </c>
      <c r="S89" s="43"/>
      <c r="T89" s="40"/>
      <c r="U89" s="40"/>
      <c r="V89" s="40"/>
      <c r="W89" s="40"/>
      <c r="X89" s="40"/>
      <c r="Y89" s="40"/>
      <c r="Z89" s="40"/>
    </row>
    <row r="90" spans="2:26">
      <c r="B90" s="33">
        <v>83</v>
      </c>
      <c r="C90" s="34"/>
      <c r="D90" s="34"/>
      <c r="E90" s="34"/>
      <c r="F90" t="s">
        <v>257</v>
      </c>
      <c r="G90" t="s">
        <v>203</v>
      </c>
      <c r="H90" t="s">
        <v>204</v>
      </c>
      <c r="I90" s="40"/>
      <c r="J90" s="41">
        <v>83</v>
      </c>
      <c r="K90" s="35" t="str">
        <f t="shared" si="8"/>
        <v>В69-81</v>
      </c>
      <c r="L90" s="35" t="str">
        <f t="shared" si="8"/>
        <v>164,47</v>
      </c>
      <c r="M90" s="35" t="str">
        <f t="shared" si="10"/>
        <v>86-7(69)</v>
      </c>
      <c r="N90" s="36">
        <f t="shared" si="9"/>
        <v>0</v>
      </c>
      <c r="O90" s="36">
        <f t="shared" si="9"/>
        <v>0</v>
      </c>
      <c r="P90" s="36" t="str">
        <f t="shared" si="11"/>
        <v>164,47</v>
      </c>
      <c r="Q90" s="37">
        <f t="shared" si="12"/>
        <v>2.039999999999992</v>
      </c>
      <c r="R90" s="37" t="str">
        <f t="shared" si="13"/>
        <v>162,43</v>
      </c>
      <c r="S90" s="43"/>
      <c r="T90" s="40"/>
      <c r="U90" s="40"/>
      <c r="V90" s="40"/>
      <c r="W90" s="40"/>
      <c r="X90" s="40"/>
      <c r="Y90" s="40"/>
      <c r="Z90" s="40"/>
    </row>
    <row r="91" spans="2:26">
      <c r="B91" s="33">
        <v>84</v>
      </c>
      <c r="C91" s="34"/>
      <c r="D91" s="34"/>
      <c r="E91" s="34"/>
      <c r="F91" t="s">
        <v>258</v>
      </c>
      <c r="G91" t="s">
        <v>259</v>
      </c>
      <c r="H91" t="s">
        <v>260</v>
      </c>
      <c r="I91" s="40"/>
      <c r="J91" s="41">
        <v>84</v>
      </c>
      <c r="K91" s="35" t="str">
        <f t="shared" si="8"/>
        <v>В69-82</v>
      </c>
      <c r="L91" s="35" t="str">
        <f t="shared" si="8"/>
        <v>163,95</v>
      </c>
      <c r="M91" s="35" t="str">
        <f t="shared" si="10"/>
        <v>86-7(69)</v>
      </c>
      <c r="N91" s="36">
        <f t="shared" si="9"/>
        <v>0</v>
      </c>
      <c r="O91" s="36">
        <f t="shared" si="9"/>
        <v>0</v>
      </c>
      <c r="P91" s="36" t="str">
        <f t="shared" si="11"/>
        <v>163,95</v>
      </c>
      <c r="Q91" s="37">
        <f t="shared" si="12"/>
        <v>2.2999999999999829</v>
      </c>
      <c r="R91" s="37" t="str">
        <f t="shared" si="13"/>
        <v>161,65</v>
      </c>
      <c r="S91" s="43"/>
      <c r="T91" s="40"/>
      <c r="U91" s="40"/>
      <c r="V91" s="40"/>
      <c r="W91" s="40"/>
      <c r="X91" s="40"/>
      <c r="Y91" s="40"/>
      <c r="Z91" s="40"/>
    </row>
    <row r="92" spans="2:26">
      <c r="B92" s="33">
        <v>85</v>
      </c>
      <c r="C92" s="34"/>
      <c r="D92" s="34"/>
      <c r="E92" s="34"/>
      <c r="F92" t="s">
        <v>261</v>
      </c>
      <c r="G92" t="s">
        <v>262</v>
      </c>
      <c r="H92" t="s">
        <v>263</v>
      </c>
      <c r="I92" s="40"/>
      <c r="J92" s="41">
        <v>85</v>
      </c>
      <c r="K92" s="35" t="str">
        <f t="shared" si="8"/>
        <v>В69-83</v>
      </c>
      <c r="L92" s="35" t="str">
        <f t="shared" si="8"/>
        <v>164,20</v>
      </c>
      <c r="M92" s="35" t="str">
        <f t="shared" si="10"/>
        <v>86-7(69)</v>
      </c>
      <c r="N92" s="36">
        <f t="shared" si="9"/>
        <v>0</v>
      </c>
      <c r="O92" s="36">
        <f t="shared" si="9"/>
        <v>0</v>
      </c>
      <c r="P92" s="36" t="str">
        <f t="shared" si="11"/>
        <v>164,20</v>
      </c>
      <c r="Q92" s="37">
        <f t="shared" si="12"/>
        <v>2.0499999999999829</v>
      </c>
      <c r="R92" s="37" t="str">
        <f t="shared" si="13"/>
        <v>162,15</v>
      </c>
      <c r="S92" s="43"/>
      <c r="T92" s="40"/>
      <c r="U92" s="40"/>
      <c r="V92" s="40"/>
      <c r="W92" s="40"/>
      <c r="X92" s="40"/>
      <c r="Y92" s="40"/>
      <c r="Z92" s="40"/>
    </row>
    <row r="93" spans="2:26">
      <c r="B93" s="33">
        <v>86</v>
      </c>
      <c r="C93" s="34"/>
      <c r="D93" s="34"/>
      <c r="E93" s="34"/>
      <c r="F93" t="s">
        <v>264</v>
      </c>
      <c r="G93" t="s">
        <v>265</v>
      </c>
      <c r="H93" t="s">
        <v>266</v>
      </c>
      <c r="I93" s="40"/>
      <c r="J93" s="41">
        <v>86</v>
      </c>
      <c r="K93" s="35" t="str">
        <f t="shared" si="8"/>
        <v>В69-84</v>
      </c>
      <c r="L93" s="35" t="str">
        <f t="shared" si="8"/>
        <v>163,54</v>
      </c>
      <c r="M93" s="35" t="str">
        <f t="shared" si="10"/>
        <v>86-7(69)</v>
      </c>
      <c r="N93" s="36">
        <f t="shared" si="9"/>
        <v>0</v>
      </c>
      <c r="O93" s="36">
        <f t="shared" si="9"/>
        <v>0</v>
      </c>
      <c r="P93" s="36" t="str">
        <f t="shared" si="11"/>
        <v>163,54</v>
      </c>
      <c r="Q93" s="37">
        <f t="shared" si="12"/>
        <v>2.2699999999999818</v>
      </c>
      <c r="R93" s="37" t="str">
        <f t="shared" si="13"/>
        <v>161,27</v>
      </c>
      <c r="S93" s="43"/>
      <c r="T93" s="40"/>
      <c r="U93" s="40"/>
      <c r="V93" s="40"/>
      <c r="W93" s="40"/>
      <c r="X93" s="40"/>
      <c r="Y93" s="40"/>
      <c r="Z93" s="40"/>
    </row>
    <row r="94" spans="2:26">
      <c r="B94" s="33">
        <v>87</v>
      </c>
      <c r="C94" s="34"/>
      <c r="D94" s="34"/>
      <c r="E94" s="34"/>
      <c r="F94" t="s">
        <v>267</v>
      </c>
      <c r="G94" t="s">
        <v>193</v>
      </c>
      <c r="H94" t="s">
        <v>268</v>
      </c>
      <c r="I94" s="40"/>
      <c r="J94" s="41">
        <v>87</v>
      </c>
      <c r="K94" s="35" t="str">
        <f t="shared" si="8"/>
        <v>В69-85</v>
      </c>
      <c r="L94" s="35" t="str">
        <f t="shared" si="8"/>
        <v>163,53</v>
      </c>
      <c r="M94" s="35" t="str">
        <f t="shared" si="10"/>
        <v>86-7(69)</v>
      </c>
      <c r="N94" s="36">
        <f t="shared" si="9"/>
        <v>0</v>
      </c>
      <c r="O94" s="36">
        <f t="shared" si="9"/>
        <v>0</v>
      </c>
      <c r="P94" s="36" t="str">
        <f t="shared" si="11"/>
        <v>163,53</v>
      </c>
      <c r="Q94" s="37">
        <f t="shared" si="12"/>
        <v>2.3300000000000125</v>
      </c>
      <c r="R94" s="37" t="str">
        <f t="shared" si="13"/>
        <v>161,20</v>
      </c>
      <c r="S94" s="43"/>
      <c r="T94" s="40"/>
      <c r="U94" s="40"/>
      <c r="V94" s="40"/>
      <c r="W94" s="40"/>
      <c r="X94" s="40"/>
      <c r="Y94" s="40"/>
      <c r="Z94" s="40"/>
    </row>
    <row r="95" spans="2:26">
      <c r="B95" s="33">
        <v>88</v>
      </c>
      <c r="C95" s="34"/>
      <c r="D95" s="34"/>
      <c r="E95" s="34"/>
      <c r="F95" t="s">
        <v>269</v>
      </c>
      <c r="G95" t="s">
        <v>270</v>
      </c>
      <c r="H95" t="s">
        <v>271</v>
      </c>
      <c r="I95" s="40"/>
      <c r="J95" s="41">
        <v>88</v>
      </c>
      <c r="K95" s="35" t="str">
        <f t="shared" si="8"/>
        <v>В69-86</v>
      </c>
      <c r="L95" s="35" t="str">
        <f t="shared" si="8"/>
        <v>163,18</v>
      </c>
      <c r="M95" s="35" t="str">
        <f t="shared" si="10"/>
        <v>86-7(69)</v>
      </c>
      <c r="N95" s="36">
        <f t="shared" si="9"/>
        <v>0</v>
      </c>
      <c r="O95" s="36">
        <f t="shared" si="9"/>
        <v>0</v>
      </c>
      <c r="P95" s="36" t="str">
        <f t="shared" si="11"/>
        <v>163,18</v>
      </c>
      <c r="Q95" s="37">
        <f t="shared" si="12"/>
        <v>2.2300000000000182</v>
      </c>
      <c r="R95" s="37" t="str">
        <f t="shared" si="13"/>
        <v>160,95</v>
      </c>
      <c r="S95" s="43"/>
      <c r="T95" s="40"/>
      <c r="U95" s="40"/>
      <c r="V95" s="40"/>
      <c r="W95" s="40"/>
      <c r="X95" s="40"/>
      <c r="Y95" s="40"/>
      <c r="Z95" s="40"/>
    </row>
    <row r="96" spans="2:26">
      <c r="B96" s="33">
        <v>89</v>
      </c>
      <c r="C96" s="34"/>
      <c r="D96" s="34"/>
      <c r="E96" s="34"/>
      <c r="F96" t="s">
        <v>272</v>
      </c>
      <c r="G96" t="s">
        <v>273</v>
      </c>
      <c r="H96" t="s">
        <v>274</v>
      </c>
      <c r="I96" s="40"/>
      <c r="J96" s="41">
        <v>89</v>
      </c>
      <c r="K96" s="35" t="str">
        <f t="shared" si="8"/>
        <v>В69-87</v>
      </c>
      <c r="L96" s="35" t="str">
        <f t="shared" si="8"/>
        <v>164,77</v>
      </c>
      <c r="M96" s="35" t="str">
        <f t="shared" si="10"/>
        <v>86-7(69)</v>
      </c>
      <c r="N96" s="36">
        <f t="shared" si="9"/>
        <v>0</v>
      </c>
      <c r="O96" s="36">
        <f t="shared" si="9"/>
        <v>0</v>
      </c>
      <c r="P96" s="36" t="str">
        <f t="shared" si="11"/>
        <v>164,77</v>
      </c>
      <c r="Q96" s="37">
        <f t="shared" si="12"/>
        <v>1.8000000000000114</v>
      </c>
      <c r="R96" s="37" t="str">
        <f t="shared" si="13"/>
        <v>162,97</v>
      </c>
      <c r="S96" s="43"/>
      <c r="T96" s="40"/>
      <c r="U96" s="40"/>
      <c r="V96" s="40"/>
      <c r="W96" s="40"/>
      <c r="X96" s="40"/>
      <c r="Y96" s="40"/>
      <c r="Z96" s="40"/>
    </row>
    <row r="97" spans="2:26">
      <c r="B97" s="33">
        <v>90</v>
      </c>
      <c r="C97" s="34"/>
      <c r="D97" s="34"/>
      <c r="E97" s="34"/>
      <c r="F97" t="s">
        <v>275</v>
      </c>
      <c r="G97" t="s">
        <v>276</v>
      </c>
      <c r="H97" t="s">
        <v>277</v>
      </c>
      <c r="I97" s="40"/>
      <c r="J97" s="41">
        <v>90</v>
      </c>
      <c r="K97" s="35" t="str">
        <f t="shared" si="8"/>
        <v>В69-88</v>
      </c>
      <c r="L97" s="35" t="str">
        <f t="shared" si="8"/>
        <v>162,98</v>
      </c>
      <c r="M97" s="35" t="str">
        <f t="shared" si="10"/>
        <v>86-7(69)</v>
      </c>
      <c r="N97" s="36">
        <f t="shared" si="9"/>
        <v>0</v>
      </c>
      <c r="O97" s="36">
        <f t="shared" si="9"/>
        <v>0</v>
      </c>
      <c r="P97" s="36" t="str">
        <f t="shared" si="11"/>
        <v>162,98</v>
      </c>
      <c r="Q97" s="37">
        <f t="shared" si="12"/>
        <v>2.1199999999999761</v>
      </c>
      <c r="R97" s="37" t="str">
        <f t="shared" si="13"/>
        <v>160,86</v>
      </c>
      <c r="S97" s="43"/>
      <c r="T97" s="40"/>
      <c r="U97" s="40"/>
      <c r="V97" s="40"/>
      <c r="W97" s="40"/>
      <c r="X97" s="40"/>
      <c r="Y97" s="40"/>
      <c r="Z97" s="40"/>
    </row>
    <row r="98" spans="2:26">
      <c r="B98" s="33">
        <v>91</v>
      </c>
      <c r="C98" s="34"/>
      <c r="D98" s="34"/>
      <c r="E98" s="34"/>
      <c r="F98" t="s">
        <v>278</v>
      </c>
      <c r="G98" t="s">
        <v>279</v>
      </c>
      <c r="H98" t="s">
        <v>280</v>
      </c>
      <c r="I98" s="40"/>
      <c r="J98" s="41">
        <v>91</v>
      </c>
      <c r="K98" s="35" t="str">
        <f t="shared" si="8"/>
        <v>В69-89</v>
      </c>
      <c r="L98" s="35" t="str">
        <f t="shared" si="8"/>
        <v>162,95</v>
      </c>
      <c r="M98" s="35" t="str">
        <f t="shared" si="10"/>
        <v>86-7(69)</v>
      </c>
      <c r="N98" s="36">
        <f t="shared" si="9"/>
        <v>0</v>
      </c>
      <c r="O98" s="36">
        <f t="shared" si="9"/>
        <v>0</v>
      </c>
      <c r="P98" s="36" t="str">
        <f t="shared" si="11"/>
        <v>162,95</v>
      </c>
      <c r="Q98" s="37">
        <f t="shared" si="12"/>
        <v>2.1399999999999864</v>
      </c>
      <c r="R98" s="37" t="str">
        <f t="shared" si="13"/>
        <v>160,81</v>
      </c>
      <c r="S98" s="43"/>
      <c r="T98" s="40"/>
      <c r="U98" s="40"/>
      <c r="V98" s="40"/>
      <c r="W98" s="40"/>
      <c r="X98" s="40"/>
      <c r="Y98" s="40"/>
      <c r="Z98" s="40"/>
    </row>
    <row r="99" spans="2:26">
      <c r="B99" s="33">
        <v>92</v>
      </c>
      <c r="C99" s="34"/>
      <c r="D99" s="34"/>
      <c r="E99" s="34"/>
      <c r="F99" t="s">
        <v>281</v>
      </c>
      <c r="G99" t="s">
        <v>282</v>
      </c>
      <c r="H99" t="s">
        <v>283</v>
      </c>
      <c r="I99" s="40"/>
      <c r="J99" s="41">
        <v>92</v>
      </c>
      <c r="K99" s="35" t="str">
        <f t="shared" si="8"/>
        <v>В69-90</v>
      </c>
      <c r="L99" s="35" t="str">
        <f t="shared" si="8"/>
        <v>163,01</v>
      </c>
      <c r="M99" s="35" t="str">
        <f t="shared" si="10"/>
        <v>86-7(69)</v>
      </c>
      <c r="N99" s="36">
        <f t="shared" si="9"/>
        <v>0</v>
      </c>
      <c r="O99" s="36">
        <f t="shared" si="9"/>
        <v>0</v>
      </c>
      <c r="P99" s="36" t="str">
        <f t="shared" si="11"/>
        <v>163,01</v>
      </c>
      <c r="Q99" s="37">
        <f t="shared" si="12"/>
        <v>2.2699999999999818</v>
      </c>
      <c r="R99" s="37" t="str">
        <f t="shared" si="13"/>
        <v>160,74</v>
      </c>
      <c r="S99" s="43"/>
      <c r="T99" s="40"/>
      <c r="U99" s="40"/>
      <c r="V99" s="40"/>
      <c r="W99" s="40"/>
      <c r="X99" s="40"/>
      <c r="Y99" s="40"/>
      <c r="Z99" s="40"/>
    </row>
    <row r="100" spans="2:26">
      <c r="B100" s="33">
        <v>93</v>
      </c>
      <c r="C100" s="34"/>
      <c r="D100" s="34"/>
      <c r="E100" s="34"/>
      <c r="F100" t="s">
        <v>284</v>
      </c>
      <c r="G100" t="s">
        <v>285</v>
      </c>
      <c r="H100" t="s">
        <v>196</v>
      </c>
      <c r="I100" s="40"/>
      <c r="J100" s="41">
        <v>93</v>
      </c>
      <c r="K100" s="35" t="str">
        <f t="shared" si="8"/>
        <v>В69-91</v>
      </c>
      <c r="L100" s="35" t="str">
        <f t="shared" si="8"/>
        <v>166,42</v>
      </c>
      <c r="M100" s="35" t="str">
        <f t="shared" si="10"/>
        <v>86-7(69)</v>
      </c>
      <c r="N100" s="36">
        <f t="shared" si="9"/>
        <v>0</v>
      </c>
      <c r="O100" s="36">
        <f t="shared" si="9"/>
        <v>0</v>
      </c>
      <c r="P100" s="36" t="str">
        <f t="shared" si="11"/>
        <v>166,42</v>
      </c>
      <c r="Q100" s="37">
        <f t="shared" si="12"/>
        <v>2.3599999999999852</v>
      </c>
      <c r="R100" s="37" t="str">
        <f t="shared" si="13"/>
        <v>164,06</v>
      </c>
      <c r="S100" s="43"/>
      <c r="T100" s="40"/>
      <c r="U100" s="40"/>
      <c r="V100" s="40"/>
      <c r="W100" s="40"/>
      <c r="X100" s="40"/>
      <c r="Y100" s="40"/>
      <c r="Z100" s="40"/>
    </row>
    <row r="101" spans="2:26">
      <c r="B101" s="33">
        <v>94</v>
      </c>
      <c r="C101" s="34"/>
      <c r="D101" s="34"/>
      <c r="E101" s="34"/>
      <c r="F101" t="s">
        <v>286</v>
      </c>
      <c r="G101" t="s">
        <v>287</v>
      </c>
      <c r="H101" t="s">
        <v>196</v>
      </c>
      <c r="I101" s="40"/>
      <c r="J101" s="41">
        <v>94</v>
      </c>
      <c r="K101" s="35" t="str">
        <f t="shared" si="8"/>
        <v>В69-92</v>
      </c>
      <c r="L101" s="35" t="str">
        <f t="shared" si="8"/>
        <v>167,03</v>
      </c>
      <c r="M101" s="35" t="str">
        <f t="shared" si="10"/>
        <v>86-7(69)</v>
      </c>
      <c r="N101" s="36">
        <f t="shared" si="9"/>
        <v>0</v>
      </c>
      <c r="O101" s="36">
        <f t="shared" si="9"/>
        <v>0</v>
      </c>
      <c r="P101" s="36" t="str">
        <f t="shared" si="11"/>
        <v>167,03</v>
      </c>
      <c r="Q101" s="37">
        <f t="shared" si="12"/>
        <v>2.9699999999999989</v>
      </c>
      <c r="R101" s="37" t="str">
        <f t="shared" si="13"/>
        <v>164,06</v>
      </c>
      <c r="S101" s="43"/>
      <c r="T101" s="40"/>
      <c r="U101" s="40"/>
      <c r="V101" s="40"/>
      <c r="W101" s="40"/>
      <c r="X101" s="40"/>
      <c r="Y101" s="40"/>
      <c r="Z101" s="40"/>
    </row>
    <row r="102" spans="2:26">
      <c r="B102" s="33">
        <v>95</v>
      </c>
      <c r="C102" s="34"/>
      <c r="D102" s="34"/>
      <c r="E102" s="34"/>
      <c r="F102" t="s">
        <v>288</v>
      </c>
      <c r="G102" t="s">
        <v>289</v>
      </c>
      <c r="H102" t="s">
        <v>160</v>
      </c>
      <c r="I102" s="40"/>
      <c r="J102" s="41">
        <v>95</v>
      </c>
      <c r="K102" s="35" t="str">
        <f t="shared" si="8"/>
        <v>В69-93</v>
      </c>
      <c r="L102" s="35" t="str">
        <f t="shared" si="8"/>
        <v>168,23</v>
      </c>
      <c r="M102" s="35" t="str">
        <f t="shared" si="10"/>
        <v>86-7(69)</v>
      </c>
      <c r="N102" s="36">
        <f t="shared" si="9"/>
        <v>0</v>
      </c>
      <c r="O102" s="36">
        <f t="shared" si="9"/>
        <v>0</v>
      </c>
      <c r="P102" s="36" t="str">
        <f t="shared" si="11"/>
        <v>168,23</v>
      </c>
      <c r="Q102" s="37">
        <f t="shared" si="12"/>
        <v>3.8599999999999852</v>
      </c>
      <c r="R102" s="37" t="str">
        <f t="shared" si="13"/>
        <v>164,37</v>
      </c>
      <c r="S102" s="43"/>
      <c r="T102" s="40"/>
      <c r="U102" s="40"/>
      <c r="V102" s="40"/>
      <c r="W102" s="40"/>
      <c r="X102" s="40"/>
      <c r="Y102" s="40"/>
      <c r="Z102" s="40"/>
    </row>
    <row r="103" spans="2:26">
      <c r="B103" s="33">
        <v>96</v>
      </c>
      <c r="C103" s="34"/>
      <c r="D103" s="34"/>
      <c r="E103" s="34"/>
      <c r="F103" t="s">
        <v>290</v>
      </c>
      <c r="G103" t="s">
        <v>291</v>
      </c>
      <c r="H103" t="s">
        <v>160</v>
      </c>
      <c r="I103" s="40"/>
      <c r="J103" s="41">
        <v>96</v>
      </c>
      <c r="K103" s="35" t="str">
        <f t="shared" si="8"/>
        <v>В69-94</v>
      </c>
      <c r="L103" s="35" t="str">
        <f t="shared" si="8"/>
        <v>168,22</v>
      </c>
      <c r="M103" s="35" t="str">
        <f t="shared" si="10"/>
        <v>86-7(69)</v>
      </c>
      <c r="N103" s="36">
        <f t="shared" si="9"/>
        <v>0</v>
      </c>
      <c r="O103" s="36">
        <f t="shared" si="9"/>
        <v>0</v>
      </c>
      <c r="P103" s="36" t="str">
        <f t="shared" si="11"/>
        <v>168,22</v>
      </c>
      <c r="Q103" s="37">
        <f t="shared" si="12"/>
        <v>3.8499999999999943</v>
      </c>
      <c r="R103" s="37" t="str">
        <f t="shared" si="13"/>
        <v>164,37</v>
      </c>
      <c r="S103" s="43"/>
      <c r="T103" s="40"/>
      <c r="U103" s="40"/>
      <c r="V103" s="40"/>
      <c r="W103" s="40"/>
      <c r="X103" s="40"/>
      <c r="Y103" s="40"/>
      <c r="Z103" s="40"/>
    </row>
    <row r="104" spans="2:26">
      <c r="B104" s="33">
        <v>97</v>
      </c>
      <c r="C104" s="34"/>
      <c r="D104" s="34"/>
      <c r="E104" s="34"/>
      <c r="F104" t="s">
        <v>292</v>
      </c>
      <c r="G104" t="s">
        <v>293</v>
      </c>
      <c r="H104" t="s">
        <v>160</v>
      </c>
      <c r="I104" s="40"/>
      <c r="J104" s="41">
        <v>97</v>
      </c>
      <c r="K104" s="35" t="str">
        <f t="shared" si="8"/>
        <v>В69-95</v>
      </c>
      <c r="L104" s="35" t="str">
        <f t="shared" si="8"/>
        <v>168,20</v>
      </c>
      <c r="M104" s="35" t="str">
        <f t="shared" si="10"/>
        <v>86-7(69)</v>
      </c>
      <c r="N104" s="36">
        <f t="shared" si="9"/>
        <v>0</v>
      </c>
      <c r="O104" s="36">
        <f t="shared" si="9"/>
        <v>0</v>
      </c>
      <c r="P104" s="36" t="str">
        <f t="shared" si="11"/>
        <v>168,20</v>
      </c>
      <c r="Q104" s="37">
        <f t="shared" si="12"/>
        <v>3.8299999999999841</v>
      </c>
      <c r="R104" s="37" t="str">
        <f t="shared" si="13"/>
        <v>164,37</v>
      </c>
      <c r="S104" s="43"/>
      <c r="T104" s="40"/>
      <c r="U104" s="40"/>
      <c r="V104" s="40"/>
      <c r="W104" s="40"/>
      <c r="X104" s="40"/>
      <c r="Y104" s="40"/>
      <c r="Z104" s="40"/>
    </row>
    <row r="105" spans="2:26">
      <c r="B105" s="33">
        <v>98</v>
      </c>
      <c r="C105" s="34"/>
      <c r="D105" s="34"/>
      <c r="E105" s="34"/>
      <c r="F105" t="s">
        <v>294</v>
      </c>
      <c r="G105" t="s">
        <v>295</v>
      </c>
      <c r="H105" t="s">
        <v>160</v>
      </c>
      <c r="I105" s="40"/>
      <c r="J105" s="41">
        <v>98</v>
      </c>
      <c r="K105" s="35" t="str">
        <f t="shared" si="8"/>
        <v>В69-96</v>
      </c>
      <c r="L105" s="35" t="str">
        <f t="shared" si="8"/>
        <v>168,30</v>
      </c>
      <c r="M105" s="35" t="str">
        <f t="shared" si="10"/>
        <v>86-7(69)</v>
      </c>
      <c r="N105" s="36">
        <f t="shared" si="9"/>
        <v>0</v>
      </c>
      <c r="O105" s="36">
        <f t="shared" si="9"/>
        <v>0</v>
      </c>
      <c r="P105" s="36" t="str">
        <f t="shared" si="11"/>
        <v>168,30</v>
      </c>
      <c r="Q105" s="37">
        <f t="shared" si="12"/>
        <v>3.9300000000000068</v>
      </c>
      <c r="R105" s="37" t="str">
        <f t="shared" si="13"/>
        <v>164,37</v>
      </c>
      <c r="S105" s="43"/>
      <c r="T105" s="40"/>
      <c r="U105" s="40"/>
      <c r="V105" s="40"/>
      <c r="W105" s="40"/>
      <c r="X105" s="40"/>
      <c r="Y105" s="40"/>
      <c r="Z105" s="40"/>
    </row>
    <row r="106" spans="2:26">
      <c r="B106" s="33">
        <v>99</v>
      </c>
      <c r="C106" s="34"/>
      <c r="D106" s="34"/>
      <c r="E106" s="34"/>
      <c r="F106" t="s">
        <v>296</v>
      </c>
      <c r="G106" t="s">
        <v>297</v>
      </c>
      <c r="H106" t="s">
        <v>144</v>
      </c>
      <c r="I106" s="40"/>
      <c r="J106" s="41">
        <v>99</v>
      </c>
      <c r="K106" s="35" t="str">
        <f t="shared" si="8"/>
        <v>В69-97</v>
      </c>
      <c r="L106" s="35" t="str">
        <f t="shared" si="8"/>
        <v>168,32</v>
      </c>
      <c r="M106" s="35" t="str">
        <f t="shared" si="10"/>
        <v>86-7(69)</v>
      </c>
      <c r="N106" s="36">
        <f t="shared" si="9"/>
        <v>0</v>
      </c>
      <c r="O106" s="36">
        <f t="shared" si="9"/>
        <v>0</v>
      </c>
      <c r="P106" s="36" t="str">
        <f t="shared" si="11"/>
        <v>168,32</v>
      </c>
      <c r="Q106" s="37">
        <f t="shared" si="12"/>
        <v>3.7599999999999909</v>
      </c>
      <c r="R106" s="37" t="str">
        <f t="shared" si="13"/>
        <v>164,56</v>
      </c>
      <c r="S106" s="43"/>
      <c r="T106" s="40"/>
      <c r="U106" s="40"/>
      <c r="V106" s="40"/>
      <c r="W106" s="40"/>
      <c r="X106" s="40"/>
      <c r="Y106" s="40"/>
      <c r="Z106" s="40"/>
    </row>
    <row r="107" spans="2:26">
      <c r="B107" s="33">
        <v>100</v>
      </c>
      <c r="C107" s="34"/>
      <c r="D107" s="34"/>
      <c r="E107" s="34"/>
      <c r="F107" t="s">
        <v>298</v>
      </c>
      <c r="G107" t="s">
        <v>293</v>
      </c>
      <c r="H107" t="s">
        <v>144</v>
      </c>
      <c r="I107" s="40"/>
      <c r="J107" s="41">
        <v>100</v>
      </c>
      <c r="K107" s="35" t="str">
        <f t="shared" si="8"/>
        <v>В69-98</v>
      </c>
      <c r="L107" s="35" t="str">
        <f t="shared" si="8"/>
        <v>168,20</v>
      </c>
      <c r="M107" s="35" t="str">
        <f t="shared" si="10"/>
        <v>86-7(69)</v>
      </c>
      <c r="N107" s="36">
        <f t="shared" si="9"/>
        <v>0</v>
      </c>
      <c r="O107" s="36">
        <f t="shared" si="9"/>
        <v>0</v>
      </c>
      <c r="P107" s="36" t="str">
        <f t="shared" si="11"/>
        <v>168,20</v>
      </c>
      <c r="Q107" s="37">
        <f t="shared" si="12"/>
        <v>3.6399999999999864</v>
      </c>
      <c r="R107" s="37" t="str">
        <f t="shared" si="13"/>
        <v>164,56</v>
      </c>
      <c r="S107" s="43"/>
      <c r="T107" s="40"/>
      <c r="U107" s="40"/>
      <c r="V107" s="40"/>
      <c r="W107" s="40"/>
      <c r="X107" s="40"/>
      <c r="Y107" s="40"/>
      <c r="Z107" s="40"/>
    </row>
    <row r="108" spans="2:26">
      <c r="B108" s="33">
        <v>101</v>
      </c>
      <c r="C108" s="34"/>
      <c r="D108" s="34"/>
      <c r="E108" s="34"/>
      <c r="F108" t="s">
        <v>299</v>
      </c>
      <c r="G108" t="s">
        <v>300</v>
      </c>
      <c r="H108" t="s">
        <v>144</v>
      </c>
      <c r="I108" s="40"/>
      <c r="J108" s="41">
        <v>101</v>
      </c>
      <c r="K108" s="35" t="str">
        <f t="shared" si="8"/>
        <v>В69-99</v>
      </c>
      <c r="L108" s="35" t="str">
        <f t="shared" si="8"/>
        <v>168,25</v>
      </c>
      <c r="M108" s="35" t="str">
        <f t="shared" si="10"/>
        <v>86-7(69)</v>
      </c>
      <c r="N108" s="36">
        <f t="shared" si="9"/>
        <v>0</v>
      </c>
      <c r="O108" s="36">
        <f t="shared" si="9"/>
        <v>0</v>
      </c>
      <c r="P108" s="36" t="str">
        <f t="shared" si="11"/>
        <v>168,25</v>
      </c>
      <c r="Q108" s="37">
        <f t="shared" si="12"/>
        <v>3.6899999999999977</v>
      </c>
      <c r="R108" s="37" t="str">
        <f t="shared" si="13"/>
        <v>164,56</v>
      </c>
      <c r="S108" s="43"/>
      <c r="T108" s="40"/>
      <c r="U108" s="40"/>
      <c r="V108" s="40"/>
      <c r="W108" s="40"/>
      <c r="X108" s="40"/>
      <c r="Y108" s="40"/>
      <c r="Z108" s="40"/>
    </row>
    <row r="109" spans="2:26">
      <c r="B109" s="33">
        <v>102</v>
      </c>
      <c r="C109" s="34"/>
      <c r="D109" s="34"/>
      <c r="E109" s="34"/>
      <c r="I109" s="40"/>
      <c r="J109" s="41">
        <v>102</v>
      </c>
      <c r="K109" s="35">
        <f t="shared" si="8"/>
        <v>0</v>
      </c>
      <c r="L109" s="35">
        <f t="shared" si="8"/>
        <v>0</v>
      </c>
      <c r="M109" s="35" t="str">
        <f t="shared" si="10"/>
        <v>86-7(69)</v>
      </c>
      <c r="N109" s="36">
        <f t="shared" si="9"/>
        <v>0</v>
      </c>
      <c r="O109" s="36">
        <f t="shared" si="9"/>
        <v>0</v>
      </c>
      <c r="P109" s="36">
        <f t="shared" si="11"/>
        <v>0</v>
      </c>
      <c r="Q109" s="37">
        <f t="shared" si="12"/>
        <v>0</v>
      </c>
      <c r="R109" s="37">
        <f t="shared" si="13"/>
        <v>0</v>
      </c>
      <c r="S109" s="43"/>
      <c r="T109" s="40"/>
      <c r="U109" s="40"/>
      <c r="V109" s="40"/>
      <c r="W109" s="40"/>
      <c r="X109" s="40"/>
      <c r="Y109" s="40"/>
      <c r="Z109" s="40"/>
    </row>
    <row r="110" spans="2:26">
      <c r="B110" s="33">
        <v>103</v>
      </c>
      <c r="C110" s="34"/>
      <c r="D110" s="34"/>
      <c r="E110" s="34"/>
      <c r="I110" s="40"/>
      <c r="J110" s="41">
        <v>103</v>
      </c>
      <c r="K110" s="35">
        <f t="shared" si="8"/>
        <v>0</v>
      </c>
      <c r="L110" s="35">
        <f t="shared" si="8"/>
        <v>0</v>
      </c>
      <c r="M110" s="35" t="str">
        <f t="shared" si="10"/>
        <v>86-7(69)</v>
      </c>
      <c r="N110" s="36">
        <f t="shared" si="9"/>
        <v>0</v>
      </c>
      <c r="O110" s="36">
        <f t="shared" si="9"/>
        <v>0</v>
      </c>
      <c r="P110" s="36">
        <f t="shared" si="11"/>
        <v>0</v>
      </c>
      <c r="Q110" s="37">
        <f t="shared" si="12"/>
        <v>0</v>
      </c>
      <c r="R110" s="37">
        <f t="shared" si="13"/>
        <v>0</v>
      </c>
      <c r="S110" s="43"/>
      <c r="T110" s="40"/>
      <c r="U110" s="40"/>
      <c r="V110" s="40"/>
      <c r="W110" s="40"/>
      <c r="X110" s="40"/>
      <c r="Y110" s="40"/>
      <c r="Z110" s="40"/>
    </row>
    <row r="111" spans="2:26">
      <c r="B111" s="33">
        <v>104</v>
      </c>
      <c r="C111" s="34"/>
      <c r="D111" s="34"/>
      <c r="E111" s="34"/>
      <c r="I111" s="40"/>
      <c r="J111" s="41">
        <v>104</v>
      </c>
      <c r="K111" s="35">
        <f t="shared" si="8"/>
        <v>0</v>
      </c>
      <c r="L111" s="35">
        <f t="shared" si="8"/>
        <v>0</v>
      </c>
      <c r="M111" s="35" t="str">
        <f t="shared" si="10"/>
        <v>86-7(69)</v>
      </c>
      <c r="N111" s="36">
        <f t="shared" si="9"/>
        <v>0</v>
      </c>
      <c r="O111" s="36">
        <f t="shared" si="9"/>
        <v>0</v>
      </c>
      <c r="P111" s="36">
        <f t="shared" si="11"/>
        <v>0</v>
      </c>
      <c r="Q111" s="37">
        <f t="shared" si="12"/>
        <v>0</v>
      </c>
      <c r="R111" s="37">
        <f t="shared" si="13"/>
        <v>0</v>
      </c>
      <c r="S111" s="43"/>
      <c r="T111" s="40"/>
      <c r="U111" s="40"/>
      <c r="V111" s="40"/>
      <c r="W111" s="40"/>
      <c r="X111" s="40"/>
      <c r="Y111" s="40"/>
      <c r="Z111" s="40"/>
    </row>
    <row r="112" spans="2:26">
      <c r="B112" s="33">
        <v>105</v>
      </c>
      <c r="C112" s="34"/>
      <c r="D112" s="34"/>
      <c r="E112" s="34"/>
      <c r="I112" s="40"/>
      <c r="J112" s="41">
        <v>105</v>
      </c>
      <c r="K112" s="35">
        <f t="shared" si="8"/>
        <v>0</v>
      </c>
      <c r="L112" s="35">
        <f t="shared" si="8"/>
        <v>0</v>
      </c>
      <c r="M112" s="35" t="str">
        <f t="shared" si="10"/>
        <v>86-7(69)</v>
      </c>
      <c r="N112" s="36">
        <f t="shared" si="9"/>
        <v>0</v>
      </c>
      <c r="O112" s="36">
        <f t="shared" si="9"/>
        <v>0</v>
      </c>
      <c r="P112" s="36">
        <f t="shared" si="11"/>
        <v>0</v>
      </c>
      <c r="Q112" s="37">
        <f t="shared" si="12"/>
        <v>0</v>
      </c>
      <c r="R112" s="37">
        <f t="shared" si="13"/>
        <v>0</v>
      </c>
      <c r="S112" s="43"/>
      <c r="T112" s="40"/>
      <c r="U112" s="40"/>
      <c r="V112" s="40"/>
      <c r="W112" s="40"/>
      <c r="X112" s="40"/>
      <c r="Y112" s="40"/>
      <c r="Z112" s="40"/>
    </row>
    <row r="113" spans="2:26">
      <c r="B113" s="33">
        <v>106</v>
      </c>
      <c r="C113" s="34"/>
      <c r="D113" s="34"/>
      <c r="E113" s="34"/>
      <c r="I113" s="40"/>
      <c r="J113" s="41">
        <v>106</v>
      </c>
      <c r="K113" s="35">
        <f t="shared" si="8"/>
        <v>0</v>
      </c>
      <c r="L113" s="35">
        <f t="shared" si="8"/>
        <v>0</v>
      </c>
      <c r="M113" s="35" t="str">
        <f t="shared" si="10"/>
        <v>86-7(69)</v>
      </c>
      <c r="N113" s="36">
        <f t="shared" si="9"/>
        <v>0</v>
      </c>
      <c r="O113" s="36">
        <f t="shared" si="9"/>
        <v>0</v>
      </c>
      <c r="P113" s="36">
        <f t="shared" si="11"/>
        <v>0</v>
      </c>
      <c r="Q113" s="37">
        <f t="shared" si="12"/>
        <v>0</v>
      </c>
      <c r="R113" s="37">
        <f t="shared" si="13"/>
        <v>0</v>
      </c>
      <c r="S113" s="43"/>
      <c r="T113" s="40"/>
      <c r="U113" s="40"/>
      <c r="V113" s="40"/>
      <c r="W113" s="40"/>
      <c r="X113" s="40"/>
      <c r="Y113" s="40"/>
      <c r="Z113" s="40"/>
    </row>
    <row r="114" spans="2:26">
      <c r="B114" s="33">
        <v>107</v>
      </c>
      <c r="C114" s="34"/>
      <c r="D114" s="34"/>
      <c r="E114" s="34"/>
      <c r="I114" s="40"/>
      <c r="J114" s="41">
        <v>107</v>
      </c>
      <c r="K114" s="35">
        <f t="shared" si="8"/>
        <v>0</v>
      </c>
      <c r="L114" s="35">
        <f t="shared" si="8"/>
        <v>0</v>
      </c>
      <c r="M114" s="35" t="str">
        <f t="shared" si="10"/>
        <v>86-7(69)</v>
      </c>
      <c r="N114" s="36">
        <f t="shared" si="9"/>
        <v>0</v>
      </c>
      <c r="O114" s="36">
        <f t="shared" si="9"/>
        <v>0</v>
      </c>
      <c r="P114" s="36">
        <f t="shared" si="11"/>
        <v>0</v>
      </c>
      <c r="Q114" s="37">
        <f t="shared" si="12"/>
        <v>0</v>
      </c>
      <c r="R114" s="37">
        <f t="shared" si="13"/>
        <v>0</v>
      </c>
      <c r="S114" s="43"/>
      <c r="T114" s="40"/>
      <c r="U114" s="40"/>
      <c r="V114" s="40"/>
      <c r="W114" s="40"/>
      <c r="X114" s="40"/>
      <c r="Y114" s="40"/>
      <c r="Z114" s="40"/>
    </row>
    <row r="115" spans="2:26">
      <c r="B115" s="33">
        <v>108</v>
      </c>
      <c r="C115" s="34"/>
      <c r="D115" s="34"/>
      <c r="E115" s="34"/>
      <c r="I115" s="40"/>
      <c r="J115" s="41">
        <v>108</v>
      </c>
      <c r="K115" s="35">
        <f t="shared" si="8"/>
        <v>0</v>
      </c>
      <c r="L115" s="35">
        <f t="shared" si="8"/>
        <v>0</v>
      </c>
      <c r="M115" s="35" t="str">
        <f t="shared" si="10"/>
        <v>86-7(69)</v>
      </c>
      <c r="N115" s="36">
        <f t="shared" si="9"/>
        <v>0</v>
      </c>
      <c r="O115" s="36">
        <f t="shared" si="9"/>
        <v>0</v>
      </c>
      <c r="P115" s="36">
        <f t="shared" si="11"/>
        <v>0</v>
      </c>
      <c r="Q115" s="37">
        <f t="shared" si="12"/>
        <v>0</v>
      </c>
      <c r="R115" s="37">
        <f t="shared" si="13"/>
        <v>0</v>
      </c>
      <c r="S115" s="43"/>
      <c r="T115" s="40"/>
      <c r="U115" s="40"/>
      <c r="V115" s="40"/>
      <c r="W115" s="40"/>
      <c r="X115" s="40"/>
      <c r="Y115" s="40"/>
      <c r="Z115" s="40"/>
    </row>
    <row r="116" spans="2:26">
      <c r="B116" s="33">
        <v>109</v>
      </c>
      <c r="C116" s="34"/>
      <c r="D116" s="34"/>
      <c r="E116" s="34"/>
      <c r="I116" s="40"/>
      <c r="J116" s="41">
        <v>109</v>
      </c>
      <c r="K116" s="35">
        <f t="shared" si="8"/>
        <v>0</v>
      </c>
      <c r="L116" s="35">
        <f t="shared" si="8"/>
        <v>0</v>
      </c>
      <c r="M116" s="35" t="str">
        <f t="shared" si="10"/>
        <v>86-7(69)</v>
      </c>
      <c r="N116" s="36">
        <f t="shared" si="9"/>
        <v>0</v>
      </c>
      <c r="O116" s="36">
        <f t="shared" si="9"/>
        <v>0</v>
      </c>
      <c r="P116" s="36">
        <f t="shared" si="11"/>
        <v>0</v>
      </c>
      <c r="Q116" s="37">
        <f t="shared" si="12"/>
        <v>0</v>
      </c>
      <c r="R116" s="37">
        <f t="shared" si="13"/>
        <v>0</v>
      </c>
      <c r="S116" s="43"/>
      <c r="T116" s="40"/>
      <c r="U116" s="40"/>
      <c r="V116" s="40"/>
      <c r="W116" s="40"/>
      <c r="X116" s="40"/>
      <c r="Y116" s="40"/>
      <c r="Z116" s="40"/>
    </row>
    <row r="117" spans="2:26">
      <c r="B117" s="33">
        <v>110</v>
      </c>
      <c r="C117" s="34"/>
      <c r="D117" s="34"/>
      <c r="E117" s="34"/>
      <c r="I117" s="40"/>
      <c r="J117" s="41">
        <v>110</v>
      </c>
      <c r="K117" s="35">
        <f t="shared" si="8"/>
        <v>0</v>
      </c>
      <c r="L117" s="35">
        <f t="shared" si="8"/>
        <v>0</v>
      </c>
      <c r="M117" s="35" t="str">
        <f t="shared" si="10"/>
        <v>86-7(69)</v>
      </c>
      <c r="N117" s="36">
        <f t="shared" si="9"/>
        <v>0</v>
      </c>
      <c r="O117" s="36">
        <f t="shared" si="9"/>
        <v>0</v>
      </c>
      <c r="P117" s="36">
        <f t="shared" si="11"/>
        <v>0</v>
      </c>
      <c r="Q117" s="37">
        <f t="shared" si="12"/>
        <v>0</v>
      </c>
      <c r="R117" s="37">
        <f t="shared" si="13"/>
        <v>0</v>
      </c>
      <c r="S117" s="43"/>
      <c r="T117" s="40"/>
      <c r="U117" s="40"/>
      <c r="V117" s="40"/>
      <c r="W117" s="40"/>
      <c r="X117" s="40"/>
      <c r="Y117" s="40"/>
      <c r="Z117" s="40"/>
    </row>
    <row r="118" spans="2:26">
      <c r="B118" s="33">
        <v>111</v>
      </c>
      <c r="C118" s="34"/>
      <c r="D118" s="34"/>
      <c r="E118" s="34"/>
      <c r="I118" s="40"/>
      <c r="J118" s="41">
        <v>111</v>
      </c>
      <c r="K118" s="35">
        <f t="shared" si="8"/>
        <v>0</v>
      </c>
      <c r="L118" s="35">
        <f t="shared" si="8"/>
        <v>0</v>
      </c>
      <c r="M118" s="35" t="str">
        <f t="shared" si="10"/>
        <v>86-7(69)</v>
      </c>
      <c r="N118" s="36">
        <f t="shared" si="9"/>
        <v>0</v>
      </c>
      <c r="O118" s="36">
        <f t="shared" si="9"/>
        <v>0</v>
      </c>
      <c r="P118" s="36">
        <f t="shared" si="11"/>
        <v>0</v>
      </c>
      <c r="Q118" s="37">
        <f t="shared" si="12"/>
        <v>0</v>
      </c>
      <c r="R118" s="37">
        <f t="shared" si="13"/>
        <v>0</v>
      </c>
      <c r="S118" s="43"/>
      <c r="T118" s="40"/>
      <c r="U118" s="40"/>
      <c r="V118" s="40"/>
      <c r="W118" s="40"/>
      <c r="X118" s="40"/>
      <c r="Y118" s="40"/>
      <c r="Z118" s="40"/>
    </row>
    <row r="119" spans="2:26">
      <c r="B119" s="33">
        <v>112</v>
      </c>
      <c r="C119" s="34"/>
      <c r="D119" s="34"/>
      <c r="E119" s="34"/>
      <c r="I119" s="40"/>
      <c r="J119" s="41">
        <v>112</v>
      </c>
      <c r="K119" s="35">
        <f t="shared" si="8"/>
        <v>0</v>
      </c>
      <c r="L119" s="35">
        <f t="shared" si="8"/>
        <v>0</v>
      </c>
      <c r="M119" s="35" t="str">
        <f t="shared" si="10"/>
        <v>86-7(69)</v>
      </c>
      <c r="N119" s="36">
        <f t="shared" si="9"/>
        <v>0</v>
      </c>
      <c r="O119" s="36">
        <f t="shared" si="9"/>
        <v>0</v>
      </c>
      <c r="P119" s="36">
        <f t="shared" si="11"/>
        <v>0</v>
      </c>
      <c r="Q119" s="37">
        <f t="shared" si="12"/>
        <v>0</v>
      </c>
      <c r="R119" s="37">
        <f t="shared" si="13"/>
        <v>0</v>
      </c>
      <c r="S119" s="43"/>
      <c r="T119" s="40"/>
      <c r="U119" s="40"/>
      <c r="V119" s="40"/>
      <c r="W119" s="40"/>
      <c r="X119" s="40"/>
      <c r="Y119" s="40"/>
      <c r="Z119" s="40"/>
    </row>
    <row r="120" spans="2:26">
      <c r="B120" s="33">
        <v>113</v>
      </c>
      <c r="C120" s="34"/>
      <c r="D120" s="34"/>
      <c r="E120" s="34"/>
      <c r="I120" s="40"/>
      <c r="J120" s="41">
        <v>113</v>
      </c>
      <c r="K120" s="35">
        <f t="shared" si="8"/>
        <v>0</v>
      </c>
      <c r="L120" s="35">
        <f t="shared" si="8"/>
        <v>0</v>
      </c>
      <c r="M120" s="35" t="str">
        <f t="shared" si="10"/>
        <v>86-7(69)</v>
      </c>
      <c r="N120" s="36">
        <f t="shared" si="9"/>
        <v>0</v>
      </c>
      <c r="O120" s="36">
        <f t="shared" si="9"/>
        <v>0</v>
      </c>
      <c r="P120" s="36">
        <f t="shared" si="11"/>
        <v>0</v>
      </c>
      <c r="Q120" s="37">
        <f t="shared" si="12"/>
        <v>0</v>
      </c>
      <c r="R120" s="37">
        <f t="shared" si="13"/>
        <v>0</v>
      </c>
      <c r="S120" s="43"/>
      <c r="T120" s="40"/>
      <c r="U120" s="40"/>
      <c r="V120" s="40"/>
      <c r="W120" s="40"/>
      <c r="X120" s="40"/>
      <c r="Y120" s="40"/>
      <c r="Z120" s="40"/>
    </row>
    <row r="121" spans="2:26">
      <c r="B121" s="33">
        <v>114</v>
      </c>
      <c r="C121" s="34"/>
      <c r="D121" s="34"/>
      <c r="E121" s="34"/>
      <c r="I121" s="40"/>
      <c r="J121" s="41">
        <v>114</v>
      </c>
      <c r="K121" s="35">
        <f t="shared" si="8"/>
        <v>0</v>
      </c>
      <c r="L121" s="35">
        <f t="shared" si="8"/>
        <v>0</v>
      </c>
      <c r="M121" s="35" t="str">
        <f t="shared" si="10"/>
        <v>86-7(69)</v>
      </c>
      <c r="N121" s="36">
        <f t="shared" si="9"/>
        <v>0</v>
      </c>
      <c r="O121" s="36">
        <f t="shared" si="9"/>
        <v>0</v>
      </c>
      <c r="P121" s="36">
        <f t="shared" si="11"/>
        <v>0</v>
      </c>
      <c r="Q121" s="37">
        <f t="shared" si="12"/>
        <v>0</v>
      </c>
      <c r="R121" s="37">
        <f t="shared" si="13"/>
        <v>0</v>
      </c>
      <c r="S121" s="43"/>
      <c r="T121" s="40"/>
      <c r="U121" s="40"/>
      <c r="V121" s="40"/>
      <c r="W121" s="40"/>
      <c r="X121" s="40"/>
      <c r="Y121" s="40"/>
      <c r="Z121" s="40"/>
    </row>
    <row r="122" spans="2:26">
      <c r="B122" s="33">
        <v>115</v>
      </c>
      <c r="C122" s="34"/>
      <c r="D122" s="34"/>
      <c r="E122" s="34"/>
      <c r="I122" s="40"/>
      <c r="J122" s="41">
        <v>115</v>
      </c>
      <c r="K122" s="35">
        <f t="shared" si="8"/>
        <v>0</v>
      </c>
      <c r="L122" s="35">
        <f t="shared" si="8"/>
        <v>0</v>
      </c>
      <c r="M122" s="35" t="str">
        <f t="shared" si="10"/>
        <v>86-7(69)</v>
      </c>
      <c r="N122" s="36">
        <f t="shared" si="9"/>
        <v>0</v>
      </c>
      <c r="O122" s="36">
        <f t="shared" si="9"/>
        <v>0</v>
      </c>
      <c r="P122" s="36">
        <f t="shared" si="11"/>
        <v>0</v>
      </c>
      <c r="Q122" s="37">
        <f t="shared" si="12"/>
        <v>0</v>
      </c>
      <c r="R122" s="37">
        <f t="shared" si="13"/>
        <v>0</v>
      </c>
      <c r="S122" s="43"/>
      <c r="T122" s="40"/>
      <c r="U122" s="40"/>
      <c r="V122" s="40"/>
      <c r="W122" s="40"/>
      <c r="X122" s="40"/>
      <c r="Y122" s="40"/>
      <c r="Z122" s="40"/>
    </row>
    <row r="123" spans="2:26">
      <c r="B123" s="33">
        <v>116</v>
      </c>
      <c r="C123" s="34"/>
      <c r="D123" s="34"/>
      <c r="E123" s="34"/>
      <c r="I123" s="40"/>
      <c r="J123" s="41">
        <v>116</v>
      </c>
      <c r="K123" s="35">
        <f t="shared" si="8"/>
        <v>0</v>
      </c>
      <c r="L123" s="35">
        <f t="shared" si="8"/>
        <v>0</v>
      </c>
      <c r="M123" s="35" t="str">
        <f t="shared" si="10"/>
        <v>86-7(69)</v>
      </c>
      <c r="N123" s="36">
        <f t="shared" si="9"/>
        <v>0</v>
      </c>
      <c r="O123" s="36">
        <f t="shared" si="9"/>
        <v>0</v>
      </c>
      <c r="P123" s="36">
        <f t="shared" si="11"/>
        <v>0</v>
      </c>
      <c r="Q123" s="37">
        <f t="shared" si="12"/>
        <v>0</v>
      </c>
      <c r="R123" s="37">
        <f t="shared" si="13"/>
        <v>0</v>
      </c>
      <c r="S123" s="43"/>
      <c r="T123" s="40"/>
      <c r="U123" s="40"/>
      <c r="V123" s="40"/>
      <c r="W123" s="40"/>
      <c r="X123" s="40"/>
      <c r="Y123" s="40"/>
      <c r="Z123" s="40"/>
    </row>
    <row r="124" spans="2:26">
      <c r="B124" s="33">
        <v>117</v>
      </c>
      <c r="C124" s="34"/>
      <c r="D124" s="34"/>
      <c r="E124" s="34"/>
      <c r="I124" s="40"/>
      <c r="J124" s="41">
        <v>117</v>
      </c>
      <c r="K124" s="35">
        <f t="shared" si="8"/>
        <v>0</v>
      </c>
      <c r="L124" s="35">
        <f t="shared" si="8"/>
        <v>0</v>
      </c>
      <c r="M124" s="35" t="str">
        <f t="shared" si="10"/>
        <v>86-7(69)</v>
      </c>
      <c r="N124" s="36">
        <f t="shared" si="9"/>
        <v>0</v>
      </c>
      <c r="O124" s="36">
        <f t="shared" si="9"/>
        <v>0</v>
      </c>
      <c r="P124" s="36">
        <f t="shared" si="11"/>
        <v>0</v>
      </c>
      <c r="Q124" s="37">
        <f t="shared" si="12"/>
        <v>0</v>
      </c>
      <c r="R124" s="37">
        <f t="shared" si="13"/>
        <v>0</v>
      </c>
      <c r="S124" s="43"/>
      <c r="T124" s="40"/>
      <c r="U124" s="40"/>
      <c r="V124" s="40"/>
      <c r="W124" s="40"/>
      <c r="X124" s="40"/>
      <c r="Y124" s="40"/>
      <c r="Z124" s="40"/>
    </row>
    <row r="125" spans="2:26">
      <c r="B125" s="33">
        <v>118</v>
      </c>
      <c r="C125" s="34"/>
      <c r="D125" s="34"/>
      <c r="E125" s="34"/>
      <c r="I125" s="40"/>
      <c r="J125" s="41">
        <v>118</v>
      </c>
      <c r="K125" s="35">
        <f t="shared" si="8"/>
        <v>0</v>
      </c>
      <c r="L125" s="35">
        <f t="shared" si="8"/>
        <v>0</v>
      </c>
      <c r="M125" s="35" t="str">
        <f t="shared" si="10"/>
        <v>86-7(69)</v>
      </c>
      <c r="N125" s="36">
        <f t="shared" si="9"/>
        <v>0</v>
      </c>
      <c r="O125" s="36">
        <f t="shared" si="9"/>
        <v>0</v>
      </c>
      <c r="P125" s="36">
        <f t="shared" si="11"/>
        <v>0</v>
      </c>
      <c r="Q125" s="37">
        <f t="shared" si="12"/>
        <v>0</v>
      </c>
      <c r="R125" s="37">
        <f t="shared" si="13"/>
        <v>0</v>
      </c>
      <c r="S125" s="43"/>
      <c r="T125" s="40"/>
      <c r="U125" s="40"/>
      <c r="V125" s="40"/>
      <c r="W125" s="40"/>
      <c r="X125" s="40"/>
      <c r="Y125" s="40"/>
      <c r="Z125" s="40"/>
    </row>
    <row r="126" spans="2:26">
      <c r="B126" s="33">
        <v>119</v>
      </c>
      <c r="C126" s="34"/>
      <c r="D126" s="34"/>
      <c r="E126" s="34"/>
      <c r="I126" s="40"/>
      <c r="J126" s="41">
        <v>119</v>
      </c>
      <c r="K126" s="35">
        <f t="shared" si="8"/>
        <v>0</v>
      </c>
      <c r="L126" s="35">
        <f t="shared" si="8"/>
        <v>0</v>
      </c>
      <c r="M126" s="35" t="str">
        <f t="shared" si="10"/>
        <v>86-7(69)</v>
      </c>
      <c r="N126" s="36">
        <f t="shared" si="9"/>
        <v>0</v>
      </c>
      <c r="O126" s="36">
        <f t="shared" si="9"/>
        <v>0</v>
      </c>
      <c r="P126" s="36">
        <f t="shared" si="11"/>
        <v>0</v>
      </c>
      <c r="Q126" s="37">
        <f t="shared" si="12"/>
        <v>0</v>
      </c>
      <c r="R126" s="37">
        <f t="shared" si="13"/>
        <v>0</v>
      </c>
      <c r="S126" s="43"/>
      <c r="T126" s="40"/>
      <c r="U126" s="40"/>
      <c r="V126" s="40"/>
      <c r="W126" s="40"/>
      <c r="X126" s="40"/>
      <c r="Y126" s="40"/>
      <c r="Z126" s="40"/>
    </row>
    <row r="127" spans="2:26">
      <c r="B127" s="33">
        <v>120</v>
      </c>
      <c r="C127" s="34"/>
      <c r="D127" s="34"/>
      <c r="E127" s="34"/>
      <c r="I127" s="40"/>
      <c r="J127" s="41">
        <v>120</v>
      </c>
      <c r="K127" s="35">
        <f t="shared" si="8"/>
        <v>0</v>
      </c>
      <c r="L127" s="35">
        <f t="shared" si="8"/>
        <v>0</v>
      </c>
      <c r="M127" s="35" t="str">
        <f t="shared" si="10"/>
        <v>86-7(69)</v>
      </c>
      <c r="N127" s="36">
        <f t="shared" si="9"/>
        <v>0</v>
      </c>
      <c r="O127" s="36">
        <f t="shared" si="9"/>
        <v>0</v>
      </c>
      <c r="P127" s="36">
        <f t="shared" si="11"/>
        <v>0</v>
      </c>
      <c r="Q127" s="37">
        <f t="shared" si="12"/>
        <v>0</v>
      </c>
      <c r="R127" s="37">
        <f t="shared" si="13"/>
        <v>0</v>
      </c>
      <c r="S127" s="43"/>
      <c r="T127" s="40"/>
      <c r="U127" s="40"/>
      <c r="V127" s="40"/>
      <c r="W127" s="40"/>
      <c r="X127" s="40"/>
      <c r="Y127" s="40"/>
      <c r="Z127" s="40"/>
    </row>
    <row r="128" spans="2:26">
      <c r="B128" s="33">
        <v>121</v>
      </c>
      <c r="C128" s="34"/>
      <c r="D128" s="34"/>
      <c r="E128" s="34"/>
      <c r="I128" s="40"/>
      <c r="J128" s="41">
        <v>121</v>
      </c>
      <c r="K128" s="35">
        <f t="shared" ref="K128:L191" si="14">F128</f>
        <v>0</v>
      </c>
      <c r="L128" s="35">
        <f t="shared" si="14"/>
        <v>0</v>
      </c>
      <c r="M128" s="35" t="str">
        <f t="shared" si="10"/>
        <v>86-7(69)</v>
      </c>
      <c r="N128" s="36">
        <f t="shared" ref="N128:O191" si="15">C128</f>
        <v>0</v>
      </c>
      <c r="O128" s="36">
        <f t="shared" si="15"/>
        <v>0</v>
      </c>
      <c r="P128" s="36">
        <f t="shared" si="11"/>
        <v>0</v>
      </c>
      <c r="Q128" s="37">
        <f t="shared" si="12"/>
        <v>0</v>
      </c>
      <c r="R128" s="37">
        <f t="shared" si="13"/>
        <v>0</v>
      </c>
      <c r="S128" s="43"/>
      <c r="T128" s="40"/>
      <c r="U128" s="40"/>
      <c r="V128" s="40"/>
      <c r="W128" s="40"/>
      <c r="X128" s="40"/>
      <c r="Y128" s="40"/>
      <c r="Z128" s="40"/>
    </row>
    <row r="129" spans="2:26">
      <c r="B129" s="33">
        <v>122</v>
      </c>
      <c r="C129" s="34"/>
      <c r="D129" s="34"/>
      <c r="E129" s="34"/>
      <c r="I129" s="40"/>
      <c r="J129" s="41">
        <v>122</v>
      </c>
      <c r="K129" s="35">
        <f t="shared" si="14"/>
        <v>0</v>
      </c>
      <c r="L129" s="35">
        <f t="shared" si="14"/>
        <v>0</v>
      </c>
      <c r="M129" s="35" t="str">
        <f t="shared" si="10"/>
        <v>86-7(69)</v>
      </c>
      <c r="N129" s="36">
        <f t="shared" si="15"/>
        <v>0</v>
      </c>
      <c r="O129" s="36">
        <f t="shared" si="15"/>
        <v>0</v>
      </c>
      <c r="P129" s="36">
        <f t="shared" si="11"/>
        <v>0</v>
      </c>
      <c r="Q129" s="37">
        <f t="shared" si="12"/>
        <v>0</v>
      </c>
      <c r="R129" s="37">
        <f t="shared" si="13"/>
        <v>0</v>
      </c>
      <c r="S129" s="43"/>
      <c r="T129" s="40"/>
      <c r="U129" s="40"/>
      <c r="V129" s="40"/>
      <c r="W129" s="40"/>
      <c r="X129" s="40"/>
      <c r="Y129" s="40"/>
      <c r="Z129" s="40"/>
    </row>
    <row r="130" spans="2:26">
      <c r="B130" s="33">
        <v>123</v>
      </c>
      <c r="C130" s="34"/>
      <c r="D130" s="34"/>
      <c r="E130" s="34"/>
      <c r="I130" s="40"/>
      <c r="J130" s="41">
        <v>123</v>
      </c>
      <c r="K130" s="35">
        <f t="shared" si="14"/>
        <v>0</v>
      </c>
      <c r="L130" s="35">
        <f t="shared" si="14"/>
        <v>0</v>
      </c>
      <c r="M130" s="35" t="str">
        <f t="shared" si="10"/>
        <v>86-7(69)</v>
      </c>
      <c r="N130" s="36">
        <f t="shared" si="15"/>
        <v>0</v>
      </c>
      <c r="O130" s="36">
        <f t="shared" si="15"/>
        <v>0</v>
      </c>
      <c r="P130" s="36">
        <f t="shared" si="11"/>
        <v>0</v>
      </c>
      <c r="Q130" s="37">
        <f t="shared" si="12"/>
        <v>0</v>
      </c>
      <c r="R130" s="37">
        <f t="shared" si="13"/>
        <v>0</v>
      </c>
      <c r="S130" s="43"/>
      <c r="T130" s="40"/>
      <c r="U130" s="40"/>
      <c r="V130" s="40"/>
      <c r="W130" s="40"/>
      <c r="X130" s="40"/>
      <c r="Y130" s="40"/>
      <c r="Z130" s="40"/>
    </row>
    <row r="131" spans="2:26">
      <c r="B131" s="33">
        <v>124</v>
      </c>
      <c r="C131" s="34"/>
      <c r="D131" s="34"/>
      <c r="E131" s="34"/>
      <c r="I131" s="40"/>
      <c r="J131" s="41">
        <v>124</v>
      </c>
      <c r="K131" s="35">
        <f t="shared" si="14"/>
        <v>0</v>
      </c>
      <c r="L131" s="35">
        <f t="shared" si="14"/>
        <v>0</v>
      </c>
      <c r="M131" s="35" t="str">
        <f t="shared" si="10"/>
        <v>86-7(69)</v>
      </c>
      <c r="N131" s="36">
        <f t="shared" si="15"/>
        <v>0</v>
      </c>
      <c r="O131" s="36">
        <f t="shared" si="15"/>
        <v>0</v>
      </c>
      <c r="P131" s="36">
        <f t="shared" si="11"/>
        <v>0</v>
      </c>
      <c r="Q131" s="37">
        <f t="shared" si="12"/>
        <v>0</v>
      </c>
      <c r="R131" s="37">
        <f t="shared" si="13"/>
        <v>0</v>
      </c>
      <c r="S131" s="43"/>
      <c r="T131" s="40"/>
      <c r="U131" s="40"/>
      <c r="V131" s="40"/>
      <c r="W131" s="40"/>
      <c r="X131" s="40"/>
      <c r="Y131" s="40"/>
      <c r="Z131" s="40"/>
    </row>
    <row r="132" spans="2:26">
      <c r="B132" s="33">
        <v>125</v>
      </c>
      <c r="C132" s="34"/>
      <c r="D132" s="34"/>
      <c r="E132" s="34"/>
      <c r="I132" s="40"/>
      <c r="J132" s="41">
        <v>125</v>
      </c>
      <c r="K132" s="35">
        <f t="shared" si="14"/>
        <v>0</v>
      </c>
      <c r="L132" s="35">
        <f t="shared" si="14"/>
        <v>0</v>
      </c>
      <c r="M132" s="35" t="str">
        <f t="shared" si="10"/>
        <v>86-7(69)</v>
      </c>
      <c r="N132" s="36">
        <f t="shared" si="15"/>
        <v>0</v>
      </c>
      <c r="O132" s="36">
        <f t="shared" si="15"/>
        <v>0</v>
      </c>
      <c r="P132" s="36">
        <f t="shared" si="11"/>
        <v>0</v>
      </c>
      <c r="Q132" s="37">
        <f t="shared" si="12"/>
        <v>0</v>
      </c>
      <c r="R132" s="37">
        <f t="shared" si="13"/>
        <v>0</v>
      </c>
      <c r="S132" s="43"/>
      <c r="T132" s="40"/>
      <c r="U132" s="40"/>
      <c r="V132" s="40"/>
      <c r="W132" s="40"/>
      <c r="X132" s="40"/>
      <c r="Y132" s="40"/>
      <c r="Z132" s="40"/>
    </row>
    <row r="133" spans="2:26">
      <c r="B133" s="33">
        <v>126</v>
      </c>
      <c r="C133" s="34"/>
      <c r="D133" s="34"/>
      <c r="E133" s="34"/>
      <c r="I133" s="40"/>
      <c r="J133" s="41">
        <v>126</v>
      </c>
      <c r="K133" s="35">
        <f t="shared" si="14"/>
        <v>0</v>
      </c>
      <c r="L133" s="35">
        <f t="shared" si="14"/>
        <v>0</v>
      </c>
      <c r="M133" s="35" t="str">
        <f t="shared" si="10"/>
        <v>86-7(69)</v>
      </c>
      <c r="N133" s="36">
        <f t="shared" si="15"/>
        <v>0</v>
      </c>
      <c r="O133" s="36">
        <f t="shared" si="15"/>
        <v>0</v>
      </c>
      <c r="P133" s="36">
        <f t="shared" si="11"/>
        <v>0</v>
      </c>
      <c r="Q133" s="37">
        <f t="shared" si="12"/>
        <v>0</v>
      </c>
      <c r="R133" s="37">
        <f t="shared" si="13"/>
        <v>0</v>
      </c>
      <c r="S133" s="43"/>
      <c r="T133" s="40"/>
      <c r="U133" s="40"/>
      <c r="V133" s="40"/>
      <c r="W133" s="40"/>
      <c r="X133" s="40"/>
      <c r="Y133" s="40"/>
      <c r="Z133" s="40"/>
    </row>
    <row r="134" spans="2:26">
      <c r="B134" s="33">
        <v>127</v>
      </c>
      <c r="C134" s="34"/>
      <c r="D134" s="34"/>
      <c r="E134" s="34"/>
      <c r="I134" s="40"/>
      <c r="J134" s="41">
        <v>127</v>
      </c>
      <c r="K134" s="35">
        <f t="shared" si="14"/>
        <v>0</v>
      </c>
      <c r="L134" s="35">
        <f t="shared" si="14"/>
        <v>0</v>
      </c>
      <c r="M134" s="35" t="str">
        <f t="shared" si="10"/>
        <v>86-7(69)</v>
      </c>
      <c r="N134" s="36">
        <f t="shared" si="15"/>
        <v>0</v>
      </c>
      <c r="O134" s="36">
        <f t="shared" si="15"/>
        <v>0</v>
      </c>
      <c r="P134" s="36">
        <f t="shared" si="11"/>
        <v>0</v>
      </c>
      <c r="Q134" s="37">
        <f t="shared" si="12"/>
        <v>0</v>
      </c>
      <c r="R134" s="37">
        <f t="shared" si="13"/>
        <v>0</v>
      </c>
      <c r="S134" s="43"/>
      <c r="T134" s="40"/>
      <c r="U134" s="40"/>
      <c r="V134" s="40"/>
      <c r="W134" s="40"/>
      <c r="X134" s="40"/>
      <c r="Y134" s="40"/>
      <c r="Z134" s="40"/>
    </row>
    <row r="135" spans="2:26">
      <c r="B135" s="33">
        <v>128</v>
      </c>
      <c r="C135" s="34"/>
      <c r="D135" s="34"/>
      <c r="E135" s="34"/>
      <c r="I135" s="40"/>
      <c r="J135" s="41">
        <v>128</v>
      </c>
      <c r="K135" s="35">
        <f t="shared" si="14"/>
        <v>0</v>
      </c>
      <c r="L135" s="35">
        <f t="shared" si="14"/>
        <v>0</v>
      </c>
      <c r="M135" s="35" t="str">
        <f t="shared" si="10"/>
        <v>86-7(69)</v>
      </c>
      <c r="N135" s="36">
        <f t="shared" si="15"/>
        <v>0</v>
      </c>
      <c r="O135" s="36">
        <f t="shared" si="15"/>
        <v>0</v>
      </c>
      <c r="P135" s="36">
        <f t="shared" si="11"/>
        <v>0</v>
      </c>
      <c r="Q135" s="37">
        <f t="shared" si="12"/>
        <v>0</v>
      </c>
      <c r="R135" s="37">
        <f t="shared" si="13"/>
        <v>0</v>
      </c>
      <c r="S135" s="43"/>
      <c r="T135" s="40"/>
      <c r="U135" s="40"/>
      <c r="V135" s="40"/>
      <c r="W135" s="40"/>
      <c r="X135" s="40"/>
      <c r="Y135" s="40"/>
      <c r="Z135" s="40"/>
    </row>
    <row r="136" spans="2:26">
      <c r="B136" s="33">
        <v>129</v>
      </c>
      <c r="C136" s="34"/>
      <c r="D136" s="34"/>
      <c r="E136" s="34"/>
      <c r="I136" s="40"/>
      <c r="J136" s="41">
        <v>129</v>
      </c>
      <c r="K136" s="35">
        <f t="shared" si="14"/>
        <v>0</v>
      </c>
      <c r="L136" s="35">
        <f t="shared" si="14"/>
        <v>0</v>
      </c>
      <c r="M136" s="35" t="str">
        <f t="shared" si="10"/>
        <v>86-7(69)</v>
      </c>
      <c r="N136" s="36">
        <f t="shared" si="15"/>
        <v>0</v>
      </c>
      <c r="O136" s="36">
        <f t="shared" si="15"/>
        <v>0</v>
      </c>
      <c r="P136" s="36">
        <f t="shared" si="11"/>
        <v>0</v>
      </c>
      <c r="Q136" s="37">
        <f t="shared" si="12"/>
        <v>0</v>
      </c>
      <c r="R136" s="37">
        <f t="shared" si="13"/>
        <v>0</v>
      </c>
      <c r="S136" s="43"/>
      <c r="T136" s="40"/>
      <c r="U136" s="40"/>
      <c r="V136" s="40"/>
      <c r="W136" s="40"/>
      <c r="X136" s="40"/>
      <c r="Y136" s="40"/>
      <c r="Z136" s="40"/>
    </row>
    <row r="137" spans="2:26">
      <c r="B137" s="33">
        <v>130</v>
      </c>
      <c r="C137" s="34"/>
      <c r="D137" s="34"/>
      <c r="E137" s="34"/>
      <c r="I137" s="40"/>
      <c r="J137" s="41">
        <v>130</v>
      </c>
      <c r="K137" s="35">
        <f t="shared" si="14"/>
        <v>0</v>
      </c>
      <c r="L137" s="35">
        <f t="shared" si="14"/>
        <v>0</v>
      </c>
      <c r="M137" s="35" t="str">
        <f t="shared" ref="M137:M200" si="16">$L$2</f>
        <v>86-7(69)</v>
      </c>
      <c r="N137" s="36">
        <f t="shared" si="15"/>
        <v>0</v>
      </c>
      <c r="O137" s="36">
        <f t="shared" si="15"/>
        <v>0</v>
      </c>
      <c r="P137" s="36">
        <f t="shared" ref="P137:P200" si="17">L137</f>
        <v>0</v>
      </c>
      <c r="Q137" s="37">
        <f t="shared" ref="Q137:Q200" si="18">P137-R137</f>
        <v>0</v>
      </c>
      <c r="R137" s="37">
        <f t="shared" ref="R137:R200" si="19">H137</f>
        <v>0</v>
      </c>
      <c r="S137" s="43"/>
      <c r="T137" s="40"/>
      <c r="U137" s="40"/>
      <c r="V137" s="40"/>
      <c r="W137" s="40"/>
      <c r="X137" s="40"/>
      <c r="Y137" s="40"/>
      <c r="Z137" s="40"/>
    </row>
    <row r="138" spans="2:26">
      <c r="B138" s="33">
        <v>131</v>
      </c>
      <c r="C138" s="34"/>
      <c r="D138" s="34"/>
      <c r="E138" s="34"/>
      <c r="I138" s="40"/>
      <c r="J138" s="41">
        <v>131</v>
      </c>
      <c r="K138" s="35">
        <f t="shared" si="14"/>
        <v>0</v>
      </c>
      <c r="L138" s="35">
        <f t="shared" si="14"/>
        <v>0</v>
      </c>
      <c r="M138" s="35" t="str">
        <f t="shared" si="16"/>
        <v>86-7(69)</v>
      </c>
      <c r="N138" s="36">
        <f t="shared" si="15"/>
        <v>0</v>
      </c>
      <c r="O138" s="36">
        <f t="shared" si="15"/>
        <v>0</v>
      </c>
      <c r="P138" s="36">
        <f t="shared" si="17"/>
        <v>0</v>
      </c>
      <c r="Q138" s="37">
        <f t="shared" si="18"/>
        <v>0</v>
      </c>
      <c r="R138" s="37">
        <f t="shared" si="19"/>
        <v>0</v>
      </c>
      <c r="S138" s="43"/>
      <c r="T138" s="40"/>
      <c r="U138" s="40"/>
      <c r="V138" s="40"/>
      <c r="W138" s="40"/>
      <c r="X138" s="40"/>
      <c r="Y138" s="40"/>
      <c r="Z138" s="40"/>
    </row>
    <row r="139" spans="2:26">
      <c r="B139" s="33">
        <v>132</v>
      </c>
      <c r="C139" s="34"/>
      <c r="D139" s="34"/>
      <c r="E139" s="34"/>
      <c r="I139" s="40"/>
      <c r="J139" s="41">
        <v>132</v>
      </c>
      <c r="K139" s="35">
        <f t="shared" si="14"/>
        <v>0</v>
      </c>
      <c r="L139" s="35">
        <f t="shared" si="14"/>
        <v>0</v>
      </c>
      <c r="M139" s="35" t="str">
        <f t="shared" si="16"/>
        <v>86-7(69)</v>
      </c>
      <c r="N139" s="36">
        <f t="shared" si="15"/>
        <v>0</v>
      </c>
      <c r="O139" s="36">
        <f t="shared" si="15"/>
        <v>0</v>
      </c>
      <c r="P139" s="36">
        <f t="shared" si="17"/>
        <v>0</v>
      </c>
      <c r="Q139" s="37">
        <f t="shared" si="18"/>
        <v>0</v>
      </c>
      <c r="R139" s="37">
        <f t="shared" si="19"/>
        <v>0</v>
      </c>
      <c r="S139" s="43"/>
      <c r="T139" s="40"/>
      <c r="U139" s="40"/>
      <c r="V139" s="40"/>
      <c r="W139" s="40"/>
      <c r="X139" s="40"/>
      <c r="Y139" s="40"/>
      <c r="Z139" s="40"/>
    </row>
    <row r="140" spans="2:26">
      <c r="B140" s="33">
        <v>133</v>
      </c>
      <c r="C140" s="34"/>
      <c r="D140" s="34"/>
      <c r="E140" s="34"/>
      <c r="I140" s="40"/>
      <c r="J140" s="41">
        <v>133</v>
      </c>
      <c r="K140" s="35">
        <f t="shared" si="14"/>
        <v>0</v>
      </c>
      <c r="L140" s="35">
        <f t="shared" si="14"/>
        <v>0</v>
      </c>
      <c r="M140" s="35" t="str">
        <f t="shared" si="16"/>
        <v>86-7(69)</v>
      </c>
      <c r="N140" s="36">
        <f t="shared" si="15"/>
        <v>0</v>
      </c>
      <c r="O140" s="36">
        <f t="shared" si="15"/>
        <v>0</v>
      </c>
      <c r="P140" s="36">
        <f t="shared" si="17"/>
        <v>0</v>
      </c>
      <c r="Q140" s="37">
        <f t="shared" si="18"/>
        <v>0</v>
      </c>
      <c r="R140" s="37">
        <f t="shared" si="19"/>
        <v>0</v>
      </c>
      <c r="S140" s="43"/>
      <c r="T140" s="40"/>
      <c r="U140" s="40"/>
      <c r="V140" s="40"/>
      <c r="W140" s="40"/>
      <c r="X140" s="40"/>
      <c r="Y140" s="40"/>
      <c r="Z140" s="40"/>
    </row>
    <row r="141" spans="2:26">
      <c r="B141" s="33">
        <v>134</v>
      </c>
      <c r="C141" s="34"/>
      <c r="D141" s="34"/>
      <c r="E141" s="34"/>
      <c r="I141" s="40"/>
      <c r="J141" s="41">
        <v>134</v>
      </c>
      <c r="K141" s="35">
        <f t="shared" si="14"/>
        <v>0</v>
      </c>
      <c r="L141" s="35">
        <f t="shared" si="14"/>
        <v>0</v>
      </c>
      <c r="M141" s="35" t="str">
        <f t="shared" si="16"/>
        <v>86-7(69)</v>
      </c>
      <c r="N141" s="36">
        <f t="shared" si="15"/>
        <v>0</v>
      </c>
      <c r="O141" s="36">
        <f t="shared" si="15"/>
        <v>0</v>
      </c>
      <c r="P141" s="36">
        <f t="shared" si="17"/>
        <v>0</v>
      </c>
      <c r="Q141" s="37">
        <f t="shared" si="18"/>
        <v>0</v>
      </c>
      <c r="R141" s="37">
        <f t="shared" si="19"/>
        <v>0</v>
      </c>
      <c r="S141" s="43"/>
      <c r="T141" s="40"/>
      <c r="U141" s="40"/>
      <c r="V141" s="40"/>
      <c r="W141" s="40"/>
      <c r="X141" s="40"/>
      <c r="Y141" s="40"/>
      <c r="Z141" s="40"/>
    </row>
    <row r="142" spans="2:26">
      <c r="B142" s="33">
        <v>135</v>
      </c>
      <c r="C142" s="34"/>
      <c r="D142" s="34"/>
      <c r="E142" s="34"/>
      <c r="J142" s="41">
        <v>135</v>
      </c>
      <c r="K142" s="35">
        <f t="shared" si="14"/>
        <v>0</v>
      </c>
      <c r="L142" s="35">
        <f t="shared" si="14"/>
        <v>0</v>
      </c>
      <c r="M142" s="35" t="str">
        <f t="shared" si="16"/>
        <v>86-7(69)</v>
      </c>
      <c r="N142" s="36">
        <f t="shared" si="15"/>
        <v>0</v>
      </c>
      <c r="O142" s="36">
        <f t="shared" si="15"/>
        <v>0</v>
      </c>
      <c r="P142" s="36">
        <f t="shared" si="17"/>
        <v>0</v>
      </c>
      <c r="Q142" s="37">
        <f t="shared" si="18"/>
        <v>0</v>
      </c>
      <c r="R142" s="37">
        <f t="shared" si="19"/>
        <v>0</v>
      </c>
      <c r="S142" s="43"/>
    </row>
    <row r="143" spans="2:26">
      <c r="B143" s="33">
        <v>136</v>
      </c>
      <c r="C143" s="34"/>
      <c r="D143" s="34"/>
      <c r="E143" s="34"/>
      <c r="J143" s="41">
        <v>136</v>
      </c>
      <c r="K143" s="35">
        <f t="shared" si="14"/>
        <v>0</v>
      </c>
      <c r="L143" s="35">
        <f t="shared" si="14"/>
        <v>0</v>
      </c>
      <c r="M143" s="35" t="str">
        <f t="shared" si="16"/>
        <v>86-7(69)</v>
      </c>
      <c r="N143" s="36">
        <f t="shared" si="15"/>
        <v>0</v>
      </c>
      <c r="O143" s="36">
        <f t="shared" si="15"/>
        <v>0</v>
      </c>
      <c r="P143" s="36">
        <f t="shared" si="17"/>
        <v>0</v>
      </c>
      <c r="Q143" s="37">
        <f t="shared" si="18"/>
        <v>0</v>
      </c>
      <c r="R143" s="37">
        <f t="shared" si="19"/>
        <v>0</v>
      </c>
      <c r="S143" s="43"/>
    </row>
    <row r="144" spans="2:26">
      <c r="B144" s="33">
        <v>137</v>
      </c>
      <c r="C144" s="34"/>
      <c r="D144" s="34"/>
      <c r="E144" s="34"/>
      <c r="J144" s="41">
        <v>137</v>
      </c>
      <c r="K144" s="35">
        <f t="shared" si="14"/>
        <v>0</v>
      </c>
      <c r="L144" s="35">
        <f t="shared" si="14"/>
        <v>0</v>
      </c>
      <c r="M144" s="35" t="str">
        <f t="shared" si="16"/>
        <v>86-7(69)</v>
      </c>
      <c r="N144" s="36">
        <f t="shared" si="15"/>
        <v>0</v>
      </c>
      <c r="O144" s="36">
        <f t="shared" si="15"/>
        <v>0</v>
      </c>
      <c r="P144" s="36">
        <f t="shared" si="17"/>
        <v>0</v>
      </c>
      <c r="Q144" s="37">
        <f t="shared" si="18"/>
        <v>0</v>
      </c>
      <c r="R144" s="37">
        <f t="shared" si="19"/>
        <v>0</v>
      </c>
      <c r="S144" s="43"/>
    </row>
    <row r="145" spans="2:19">
      <c r="B145" s="33">
        <v>138</v>
      </c>
      <c r="C145" s="34"/>
      <c r="D145" s="34"/>
      <c r="E145" s="34"/>
      <c r="J145" s="41">
        <v>138</v>
      </c>
      <c r="K145" s="35">
        <f t="shared" si="14"/>
        <v>0</v>
      </c>
      <c r="L145" s="35">
        <f t="shared" si="14"/>
        <v>0</v>
      </c>
      <c r="M145" s="35" t="str">
        <f t="shared" si="16"/>
        <v>86-7(69)</v>
      </c>
      <c r="N145" s="36">
        <f t="shared" si="15"/>
        <v>0</v>
      </c>
      <c r="O145" s="36">
        <f t="shared" si="15"/>
        <v>0</v>
      </c>
      <c r="P145" s="36">
        <f t="shared" si="17"/>
        <v>0</v>
      </c>
      <c r="Q145" s="37">
        <f t="shared" si="18"/>
        <v>0</v>
      </c>
      <c r="R145" s="37">
        <f t="shared" si="19"/>
        <v>0</v>
      </c>
      <c r="S145" s="43"/>
    </row>
    <row r="146" spans="2:19">
      <c r="B146" s="33">
        <v>139</v>
      </c>
      <c r="C146" s="34"/>
      <c r="D146" s="34"/>
      <c r="E146" s="34"/>
      <c r="J146" s="41">
        <v>139</v>
      </c>
      <c r="K146" s="35">
        <f t="shared" si="14"/>
        <v>0</v>
      </c>
      <c r="L146" s="35">
        <f t="shared" si="14"/>
        <v>0</v>
      </c>
      <c r="M146" s="35" t="str">
        <f t="shared" si="16"/>
        <v>86-7(69)</v>
      </c>
      <c r="N146" s="36">
        <f t="shared" si="15"/>
        <v>0</v>
      </c>
      <c r="O146" s="36">
        <f t="shared" si="15"/>
        <v>0</v>
      </c>
      <c r="P146" s="36">
        <f t="shared" si="17"/>
        <v>0</v>
      </c>
      <c r="Q146" s="37">
        <f t="shared" si="18"/>
        <v>0</v>
      </c>
      <c r="R146" s="37">
        <f t="shared" si="19"/>
        <v>0</v>
      </c>
      <c r="S146" s="43"/>
    </row>
    <row r="147" spans="2:19">
      <c r="B147" s="33">
        <v>140</v>
      </c>
      <c r="C147" s="34"/>
      <c r="D147" s="34"/>
      <c r="E147" s="34"/>
      <c r="J147" s="41">
        <v>140</v>
      </c>
      <c r="K147" s="35">
        <f t="shared" si="14"/>
        <v>0</v>
      </c>
      <c r="L147" s="35">
        <f t="shared" si="14"/>
        <v>0</v>
      </c>
      <c r="M147" s="35" t="str">
        <f t="shared" si="16"/>
        <v>86-7(69)</v>
      </c>
      <c r="N147" s="36">
        <f t="shared" si="15"/>
        <v>0</v>
      </c>
      <c r="O147" s="36">
        <f t="shared" si="15"/>
        <v>0</v>
      </c>
      <c r="P147" s="36">
        <f t="shared" si="17"/>
        <v>0</v>
      </c>
      <c r="Q147" s="37">
        <f t="shared" si="18"/>
        <v>0</v>
      </c>
      <c r="R147" s="37">
        <f t="shared" si="19"/>
        <v>0</v>
      </c>
      <c r="S147" s="43"/>
    </row>
    <row r="148" spans="2:19">
      <c r="B148" s="33">
        <v>141</v>
      </c>
      <c r="C148" s="34"/>
      <c r="D148" s="34"/>
      <c r="E148" s="34"/>
      <c r="J148" s="41">
        <v>141</v>
      </c>
      <c r="K148" s="35">
        <f t="shared" si="14"/>
        <v>0</v>
      </c>
      <c r="L148" s="35">
        <f t="shared" si="14"/>
        <v>0</v>
      </c>
      <c r="M148" s="35" t="str">
        <f t="shared" si="16"/>
        <v>86-7(69)</v>
      </c>
      <c r="N148" s="36">
        <f t="shared" si="15"/>
        <v>0</v>
      </c>
      <c r="O148" s="36">
        <f t="shared" si="15"/>
        <v>0</v>
      </c>
      <c r="P148" s="36">
        <f t="shared" si="17"/>
        <v>0</v>
      </c>
      <c r="Q148" s="37">
        <f t="shared" si="18"/>
        <v>0</v>
      </c>
      <c r="R148" s="37">
        <f t="shared" si="19"/>
        <v>0</v>
      </c>
      <c r="S148" s="43"/>
    </row>
    <row r="149" spans="2:19">
      <c r="B149" s="33">
        <v>142</v>
      </c>
      <c r="C149" s="34"/>
      <c r="D149" s="34"/>
      <c r="E149" s="34"/>
      <c r="J149" s="41">
        <v>142</v>
      </c>
      <c r="K149" s="35">
        <f t="shared" si="14"/>
        <v>0</v>
      </c>
      <c r="L149" s="35">
        <f t="shared" si="14"/>
        <v>0</v>
      </c>
      <c r="M149" s="35" t="str">
        <f t="shared" si="16"/>
        <v>86-7(69)</v>
      </c>
      <c r="N149" s="36">
        <f t="shared" si="15"/>
        <v>0</v>
      </c>
      <c r="O149" s="36">
        <f t="shared" si="15"/>
        <v>0</v>
      </c>
      <c r="P149" s="36">
        <f t="shared" si="17"/>
        <v>0</v>
      </c>
      <c r="Q149" s="37">
        <f t="shared" si="18"/>
        <v>0</v>
      </c>
      <c r="R149" s="37">
        <f t="shared" si="19"/>
        <v>0</v>
      </c>
      <c r="S149" s="43"/>
    </row>
    <row r="150" spans="2:19">
      <c r="B150" s="33">
        <v>143</v>
      </c>
      <c r="C150" s="34"/>
      <c r="D150" s="34"/>
      <c r="E150" s="34"/>
      <c r="J150" s="41">
        <v>143</v>
      </c>
      <c r="K150" s="35">
        <f t="shared" si="14"/>
        <v>0</v>
      </c>
      <c r="L150" s="35">
        <f t="shared" si="14"/>
        <v>0</v>
      </c>
      <c r="M150" s="35" t="str">
        <f t="shared" si="16"/>
        <v>86-7(69)</v>
      </c>
      <c r="N150" s="36">
        <f t="shared" si="15"/>
        <v>0</v>
      </c>
      <c r="O150" s="36">
        <f t="shared" si="15"/>
        <v>0</v>
      </c>
      <c r="P150" s="36">
        <f t="shared" si="17"/>
        <v>0</v>
      </c>
      <c r="Q150" s="37">
        <f t="shared" si="18"/>
        <v>0</v>
      </c>
      <c r="R150" s="37">
        <f t="shared" si="19"/>
        <v>0</v>
      </c>
      <c r="S150" s="43"/>
    </row>
    <row r="151" spans="2:19">
      <c r="B151" s="33">
        <v>144</v>
      </c>
      <c r="C151" s="34"/>
      <c r="D151" s="34"/>
      <c r="E151" s="34"/>
      <c r="J151" s="41">
        <v>144</v>
      </c>
      <c r="K151" s="35">
        <f t="shared" si="14"/>
        <v>0</v>
      </c>
      <c r="L151" s="35">
        <f t="shared" si="14"/>
        <v>0</v>
      </c>
      <c r="M151" s="35" t="str">
        <f t="shared" si="16"/>
        <v>86-7(69)</v>
      </c>
      <c r="N151" s="36">
        <f t="shared" si="15"/>
        <v>0</v>
      </c>
      <c r="O151" s="36">
        <f t="shared" si="15"/>
        <v>0</v>
      </c>
      <c r="P151" s="36">
        <f t="shared" si="17"/>
        <v>0</v>
      </c>
      <c r="Q151" s="37">
        <f t="shared" si="18"/>
        <v>0</v>
      </c>
      <c r="R151" s="37">
        <f t="shared" si="19"/>
        <v>0</v>
      </c>
      <c r="S151" s="43"/>
    </row>
    <row r="152" spans="2:19">
      <c r="B152" s="33">
        <v>145</v>
      </c>
      <c r="C152" s="34"/>
      <c r="D152" s="34"/>
      <c r="E152" s="34"/>
      <c r="J152" s="41">
        <v>145</v>
      </c>
      <c r="K152" s="35">
        <f t="shared" si="14"/>
        <v>0</v>
      </c>
      <c r="L152" s="35">
        <f t="shared" si="14"/>
        <v>0</v>
      </c>
      <c r="M152" s="35" t="str">
        <f t="shared" si="16"/>
        <v>86-7(69)</v>
      </c>
      <c r="N152" s="36">
        <f t="shared" si="15"/>
        <v>0</v>
      </c>
      <c r="O152" s="36">
        <f t="shared" si="15"/>
        <v>0</v>
      </c>
      <c r="P152" s="36">
        <f t="shared" si="17"/>
        <v>0</v>
      </c>
      <c r="Q152" s="37">
        <f t="shared" si="18"/>
        <v>0</v>
      </c>
      <c r="R152" s="37">
        <f t="shared" si="19"/>
        <v>0</v>
      </c>
      <c r="S152" s="43"/>
    </row>
    <row r="153" spans="2:19">
      <c r="B153" s="33">
        <v>146</v>
      </c>
      <c r="C153" s="34"/>
      <c r="D153" s="34"/>
      <c r="E153" s="34"/>
      <c r="J153" s="41">
        <v>146</v>
      </c>
      <c r="K153" s="35">
        <f t="shared" si="14"/>
        <v>0</v>
      </c>
      <c r="L153" s="35">
        <f t="shared" si="14"/>
        <v>0</v>
      </c>
      <c r="M153" s="35" t="str">
        <f t="shared" si="16"/>
        <v>86-7(69)</v>
      </c>
      <c r="N153" s="36">
        <f t="shared" si="15"/>
        <v>0</v>
      </c>
      <c r="O153" s="36">
        <f t="shared" si="15"/>
        <v>0</v>
      </c>
      <c r="P153" s="36">
        <f t="shared" si="17"/>
        <v>0</v>
      </c>
      <c r="Q153" s="37">
        <f t="shared" si="18"/>
        <v>0</v>
      </c>
      <c r="R153" s="37">
        <f t="shared" si="19"/>
        <v>0</v>
      </c>
      <c r="S153" s="43"/>
    </row>
    <row r="154" spans="2:19">
      <c r="B154" s="33">
        <v>147</v>
      </c>
      <c r="C154" s="34"/>
      <c r="D154" s="34"/>
      <c r="E154" s="34"/>
      <c r="J154" s="41">
        <v>147</v>
      </c>
      <c r="K154" s="35">
        <f t="shared" si="14"/>
        <v>0</v>
      </c>
      <c r="L154" s="35">
        <f t="shared" si="14"/>
        <v>0</v>
      </c>
      <c r="M154" s="35" t="str">
        <f t="shared" si="16"/>
        <v>86-7(69)</v>
      </c>
      <c r="N154" s="36">
        <f t="shared" si="15"/>
        <v>0</v>
      </c>
      <c r="O154" s="36">
        <f t="shared" si="15"/>
        <v>0</v>
      </c>
      <c r="P154" s="36">
        <f t="shared" si="17"/>
        <v>0</v>
      </c>
      <c r="Q154" s="37">
        <f t="shared" si="18"/>
        <v>0</v>
      </c>
      <c r="R154" s="37">
        <f t="shared" si="19"/>
        <v>0</v>
      </c>
      <c r="S154" s="43"/>
    </row>
    <row r="155" spans="2:19">
      <c r="B155" s="33">
        <v>148</v>
      </c>
      <c r="C155" s="34"/>
      <c r="D155" s="34"/>
      <c r="E155" s="34"/>
      <c r="J155" s="41">
        <v>148</v>
      </c>
      <c r="K155" s="35">
        <f t="shared" si="14"/>
        <v>0</v>
      </c>
      <c r="L155" s="35">
        <f t="shared" si="14"/>
        <v>0</v>
      </c>
      <c r="M155" s="35" t="str">
        <f t="shared" si="16"/>
        <v>86-7(69)</v>
      </c>
      <c r="N155" s="36">
        <f t="shared" si="15"/>
        <v>0</v>
      </c>
      <c r="O155" s="36">
        <f t="shared" si="15"/>
        <v>0</v>
      </c>
      <c r="P155" s="36">
        <f t="shared" si="17"/>
        <v>0</v>
      </c>
      <c r="Q155" s="37">
        <f t="shared" si="18"/>
        <v>0</v>
      </c>
      <c r="R155" s="37">
        <f t="shared" si="19"/>
        <v>0</v>
      </c>
      <c r="S155" s="43"/>
    </row>
    <row r="156" spans="2:19">
      <c r="B156" s="33">
        <v>149</v>
      </c>
      <c r="C156" s="34"/>
      <c r="D156" s="34"/>
      <c r="E156" s="34"/>
      <c r="J156" s="41">
        <v>149</v>
      </c>
      <c r="K156" s="35">
        <f t="shared" si="14"/>
        <v>0</v>
      </c>
      <c r="L156" s="35">
        <f t="shared" si="14"/>
        <v>0</v>
      </c>
      <c r="M156" s="35" t="str">
        <f t="shared" si="16"/>
        <v>86-7(69)</v>
      </c>
      <c r="N156" s="36">
        <f t="shared" si="15"/>
        <v>0</v>
      </c>
      <c r="O156" s="36">
        <f t="shared" si="15"/>
        <v>0</v>
      </c>
      <c r="P156" s="36">
        <f t="shared" si="17"/>
        <v>0</v>
      </c>
      <c r="Q156" s="37">
        <f t="shared" si="18"/>
        <v>0</v>
      </c>
      <c r="R156" s="37">
        <f t="shared" si="19"/>
        <v>0</v>
      </c>
      <c r="S156" s="43"/>
    </row>
    <row r="157" spans="2:19">
      <c r="B157" s="33">
        <v>150</v>
      </c>
      <c r="C157" s="34"/>
      <c r="D157" s="34"/>
      <c r="E157" s="34"/>
      <c r="J157" s="41">
        <v>150</v>
      </c>
      <c r="K157" s="35">
        <f t="shared" si="14"/>
        <v>0</v>
      </c>
      <c r="L157" s="35">
        <f t="shared" si="14"/>
        <v>0</v>
      </c>
      <c r="M157" s="35" t="str">
        <f t="shared" si="16"/>
        <v>86-7(69)</v>
      </c>
      <c r="N157" s="36">
        <f t="shared" si="15"/>
        <v>0</v>
      </c>
      <c r="O157" s="36">
        <f t="shared" si="15"/>
        <v>0</v>
      </c>
      <c r="P157" s="36">
        <f t="shared" si="17"/>
        <v>0</v>
      </c>
      <c r="Q157" s="37">
        <f t="shared" si="18"/>
        <v>0</v>
      </c>
      <c r="R157" s="37">
        <f t="shared" si="19"/>
        <v>0</v>
      </c>
      <c r="S157" s="43"/>
    </row>
    <row r="158" spans="2:19">
      <c r="B158" s="33">
        <v>151</v>
      </c>
      <c r="C158" s="34"/>
      <c r="D158" s="34"/>
      <c r="E158" s="34"/>
      <c r="J158" s="41">
        <v>151</v>
      </c>
      <c r="K158" s="35">
        <f t="shared" si="14"/>
        <v>0</v>
      </c>
      <c r="L158" s="35">
        <f t="shared" si="14"/>
        <v>0</v>
      </c>
      <c r="M158" s="35" t="str">
        <f t="shared" si="16"/>
        <v>86-7(69)</v>
      </c>
      <c r="N158" s="36">
        <f t="shared" si="15"/>
        <v>0</v>
      </c>
      <c r="O158" s="36">
        <f t="shared" si="15"/>
        <v>0</v>
      </c>
      <c r="P158" s="36">
        <f t="shared" si="17"/>
        <v>0</v>
      </c>
      <c r="Q158" s="37">
        <f t="shared" si="18"/>
        <v>0</v>
      </c>
      <c r="R158" s="37">
        <f t="shared" si="19"/>
        <v>0</v>
      </c>
      <c r="S158" s="43"/>
    </row>
    <row r="159" spans="2:19">
      <c r="B159" s="33">
        <v>152</v>
      </c>
      <c r="C159" s="34"/>
      <c r="D159" s="34"/>
      <c r="E159" s="34"/>
      <c r="J159" s="41">
        <v>152</v>
      </c>
      <c r="K159" s="35">
        <f t="shared" si="14"/>
        <v>0</v>
      </c>
      <c r="L159" s="35">
        <f t="shared" si="14"/>
        <v>0</v>
      </c>
      <c r="M159" s="35" t="str">
        <f t="shared" si="16"/>
        <v>86-7(69)</v>
      </c>
      <c r="N159" s="36">
        <f t="shared" si="15"/>
        <v>0</v>
      </c>
      <c r="O159" s="36">
        <f t="shared" si="15"/>
        <v>0</v>
      </c>
      <c r="P159" s="36">
        <f t="shared" si="17"/>
        <v>0</v>
      </c>
      <c r="Q159" s="37">
        <f t="shared" si="18"/>
        <v>0</v>
      </c>
      <c r="R159" s="37">
        <f t="shared" si="19"/>
        <v>0</v>
      </c>
      <c r="S159" s="43"/>
    </row>
    <row r="160" spans="2:19">
      <c r="B160" s="33">
        <v>153</v>
      </c>
      <c r="C160" s="34"/>
      <c r="D160" s="34"/>
      <c r="E160" s="34"/>
      <c r="J160" s="41">
        <v>153</v>
      </c>
      <c r="K160" s="35">
        <f t="shared" si="14"/>
        <v>0</v>
      </c>
      <c r="L160" s="35">
        <f t="shared" si="14"/>
        <v>0</v>
      </c>
      <c r="M160" s="35" t="str">
        <f t="shared" si="16"/>
        <v>86-7(69)</v>
      </c>
      <c r="N160" s="36">
        <f t="shared" si="15"/>
        <v>0</v>
      </c>
      <c r="O160" s="36">
        <f t="shared" si="15"/>
        <v>0</v>
      </c>
      <c r="P160" s="36">
        <f t="shared" si="17"/>
        <v>0</v>
      </c>
      <c r="Q160" s="37">
        <f t="shared" si="18"/>
        <v>0</v>
      </c>
      <c r="R160" s="37">
        <f t="shared" si="19"/>
        <v>0</v>
      </c>
      <c r="S160" s="43"/>
    </row>
    <row r="161" spans="2:19">
      <c r="B161" s="33">
        <v>154</v>
      </c>
      <c r="C161" s="34"/>
      <c r="D161" s="34"/>
      <c r="E161" s="34"/>
      <c r="J161" s="41">
        <v>154</v>
      </c>
      <c r="K161" s="35">
        <f t="shared" si="14"/>
        <v>0</v>
      </c>
      <c r="L161" s="35">
        <f t="shared" si="14"/>
        <v>0</v>
      </c>
      <c r="M161" s="35" t="str">
        <f t="shared" si="16"/>
        <v>86-7(69)</v>
      </c>
      <c r="N161" s="36">
        <f t="shared" si="15"/>
        <v>0</v>
      </c>
      <c r="O161" s="36">
        <f t="shared" si="15"/>
        <v>0</v>
      </c>
      <c r="P161" s="36">
        <f t="shared" si="17"/>
        <v>0</v>
      </c>
      <c r="Q161" s="37">
        <f t="shared" si="18"/>
        <v>0</v>
      </c>
      <c r="R161" s="37">
        <f t="shared" si="19"/>
        <v>0</v>
      </c>
      <c r="S161" s="43"/>
    </row>
    <row r="162" spans="2:19">
      <c r="B162" s="33">
        <v>155</v>
      </c>
      <c r="C162" s="34"/>
      <c r="D162" s="34"/>
      <c r="E162" s="34"/>
      <c r="J162" s="41">
        <v>155</v>
      </c>
      <c r="K162" s="35">
        <f t="shared" si="14"/>
        <v>0</v>
      </c>
      <c r="L162" s="35">
        <f t="shared" si="14"/>
        <v>0</v>
      </c>
      <c r="M162" s="35" t="str">
        <f t="shared" si="16"/>
        <v>86-7(69)</v>
      </c>
      <c r="N162" s="36">
        <f t="shared" si="15"/>
        <v>0</v>
      </c>
      <c r="O162" s="36">
        <f t="shared" si="15"/>
        <v>0</v>
      </c>
      <c r="P162" s="36">
        <f t="shared" si="17"/>
        <v>0</v>
      </c>
      <c r="Q162" s="37">
        <f t="shared" si="18"/>
        <v>0</v>
      </c>
      <c r="R162" s="37">
        <f t="shared" si="19"/>
        <v>0</v>
      </c>
      <c r="S162" s="43"/>
    </row>
    <row r="163" spans="2:19">
      <c r="B163" s="33">
        <v>156</v>
      </c>
      <c r="C163" s="34"/>
      <c r="D163" s="34"/>
      <c r="E163" s="34"/>
      <c r="J163" s="41">
        <v>156</v>
      </c>
      <c r="K163" s="35">
        <f t="shared" si="14"/>
        <v>0</v>
      </c>
      <c r="L163" s="35">
        <f t="shared" si="14"/>
        <v>0</v>
      </c>
      <c r="M163" s="35" t="str">
        <f t="shared" si="16"/>
        <v>86-7(69)</v>
      </c>
      <c r="N163" s="36">
        <f t="shared" si="15"/>
        <v>0</v>
      </c>
      <c r="O163" s="36">
        <f t="shared" si="15"/>
        <v>0</v>
      </c>
      <c r="P163" s="36">
        <f t="shared" si="17"/>
        <v>0</v>
      </c>
      <c r="Q163" s="37">
        <f t="shared" si="18"/>
        <v>0</v>
      </c>
      <c r="R163" s="37">
        <f t="shared" si="19"/>
        <v>0</v>
      </c>
      <c r="S163" s="43"/>
    </row>
    <row r="164" spans="2:19">
      <c r="B164" s="33">
        <v>157</v>
      </c>
      <c r="C164" s="34"/>
      <c r="D164" s="34"/>
      <c r="E164" s="34"/>
      <c r="J164" s="41">
        <v>157</v>
      </c>
      <c r="K164" s="35">
        <f t="shared" si="14"/>
        <v>0</v>
      </c>
      <c r="L164" s="35">
        <f t="shared" si="14"/>
        <v>0</v>
      </c>
      <c r="M164" s="35" t="str">
        <f t="shared" si="16"/>
        <v>86-7(69)</v>
      </c>
      <c r="N164" s="36">
        <f t="shared" si="15"/>
        <v>0</v>
      </c>
      <c r="O164" s="36">
        <f t="shared" si="15"/>
        <v>0</v>
      </c>
      <c r="P164" s="36">
        <f t="shared" si="17"/>
        <v>0</v>
      </c>
      <c r="Q164" s="37">
        <f t="shared" si="18"/>
        <v>0</v>
      </c>
      <c r="R164" s="37">
        <f t="shared" si="19"/>
        <v>0</v>
      </c>
      <c r="S164" s="43"/>
    </row>
    <row r="165" spans="2:19">
      <c r="B165" s="33">
        <v>158</v>
      </c>
      <c r="C165" s="34"/>
      <c r="D165" s="34"/>
      <c r="E165" s="34"/>
      <c r="J165" s="41">
        <v>158</v>
      </c>
      <c r="K165" s="35">
        <f t="shared" si="14"/>
        <v>0</v>
      </c>
      <c r="L165" s="35">
        <f t="shared" si="14"/>
        <v>0</v>
      </c>
      <c r="M165" s="35" t="str">
        <f t="shared" si="16"/>
        <v>86-7(69)</v>
      </c>
      <c r="N165" s="36">
        <f t="shared" si="15"/>
        <v>0</v>
      </c>
      <c r="O165" s="36">
        <f t="shared" si="15"/>
        <v>0</v>
      </c>
      <c r="P165" s="36">
        <f t="shared" si="17"/>
        <v>0</v>
      </c>
      <c r="Q165" s="37">
        <f t="shared" si="18"/>
        <v>0</v>
      </c>
      <c r="R165" s="37">
        <f t="shared" si="19"/>
        <v>0</v>
      </c>
      <c r="S165" s="43"/>
    </row>
    <row r="166" spans="2:19">
      <c r="B166" s="33">
        <v>159</v>
      </c>
      <c r="C166" s="34"/>
      <c r="D166" s="34"/>
      <c r="E166" s="34"/>
      <c r="J166" s="41">
        <v>159</v>
      </c>
      <c r="K166" s="35">
        <f t="shared" si="14"/>
        <v>0</v>
      </c>
      <c r="L166" s="35">
        <f t="shared" si="14"/>
        <v>0</v>
      </c>
      <c r="M166" s="35" t="str">
        <f t="shared" si="16"/>
        <v>86-7(69)</v>
      </c>
      <c r="N166" s="36">
        <f t="shared" si="15"/>
        <v>0</v>
      </c>
      <c r="O166" s="36">
        <f t="shared" si="15"/>
        <v>0</v>
      </c>
      <c r="P166" s="36">
        <f t="shared" si="17"/>
        <v>0</v>
      </c>
      <c r="Q166" s="37">
        <f t="shared" si="18"/>
        <v>0</v>
      </c>
      <c r="R166" s="37">
        <f t="shared" si="19"/>
        <v>0</v>
      </c>
      <c r="S166" s="43"/>
    </row>
    <row r="167" spans="2:19">
      <c r="B167" s="33">
        <v>160</v>
      </c>
      <c r="C167" s="34"/>
      <c r="D167" s="34"/>
      <c r="E167" s="34"/>
      <c r="J167" s="41">
        <v>160</v>
      </c>
      <c r="K167" s="35">
        <f t="shared" si="14"/>
        <v>0</v>
      </c>
      <c r="L167" s="35">
        <f t="shared" si="14"/>
        <v>0</v>
      </c>
      <c r="M167" s="35" t="str">
        <f t="shared" si="16"/>
        <v>86-7(69)</v>
      </c>
      <c r="N167" s="36">
        <f t="shared" si="15"/>
        <v>0</v>
      </c>
      <c r="O167" s="36">
        <f t="shared" si="15"/>
        <v>0</v>
      </c>
      <c r="P167" s="36">
        <f t="shared" si="17"/>
        <v>0</v>
      </c>
      <c r="Q167" s="37">
        <f t="shared" si="18"/>
        <v>0</v>
      </c>
      <c r="R167" s="37">
        <f t="shared" si="19"/>
        <v>0</v>
      </c>
      <c r="S167" s="43"/>
    </row>
    <row r="168" spans="2:19">
      <c r="B168" s="33">
        <v>161</v>
      </c>
      <c r="C168" s="34"/>
      <c r="D168" s="34"/>
      <c r="E168" s="34"/>
      <c r="J168" s="41">
        <v>161</v>
      </c>
      <c r="K168" s="35">
        <f t="shared" si="14"/>
        <v>0</v>
      </c>
      <c r="L168" s="35">
        <f t="shared" si="14"/>
        <v>0</v>
      </c>
      <c r="M168" s="35" t="str">
        <f t="shared" si="16"/>
        <v>86-7(69)</v>
      </c>
      <c r="N168" s="36">
        <f t="shared" si="15"/>
        <v>0</v>
      </c>
      <c r="O168" s="36">
        <f t="shared" si="15"/>
        <v>0</v>
      </c>
      <c r="P168" s="36">
        <f t="shared" si="17"/>
        <v>0</v>
      </c>
      <c r="Q168" s="37">
        <f t="shared" si="18"/>
        <v>0</v>
      </c>
      <c r="R168" s="37">
        <f t="shared" si="19"/>
        <v>0</v>
      </c>
      <c r="S168" s="43"/>
    </row>
    <row r="169" spans="2:19">
      <c r="B169" s="33">
        <v>162</v>
      </c>
      <c r="C169" s="34"/>
      <c r="D169" s="34"/>
      <c r="E169" s="34"/>
      <c r="J169" s="41">
        <v>162</v>
      </c>
      <c r="K169" s="35">
        <f t="shared" si="14"/>
        <v>0</v>
      </c>
      <c r="L169" s="35">
        <f t="shared" si="14"/>
        <v>0</v>
      </c>
      <c r="M169" s="35" t="str">
        <f t="shared" si="16"/>
        <v>86-7(69)</v>
      </c>
      <c r="N169" s="36">
        <f t="shared" si="15"/>
        <v>0</v>
      </c>
      <c r="O169" s="36">
        <f t="shared" si="15"/>
        <v>0</v>
      </c>
      <c r="P169" s="36">
        <f t="shared" si="17"/>
        <v>0</v>
      </c>
      <c r="Q169" s="37">
        <f t="shared" si="18"/>
        <v>0</v>
      </c>
      <c r="R169" s="37">
        <f t="shared" si="19"/>
        <v>0</v>
      </c>
      <c r="S169" s="43"/>
    </row>
    <row r="170" spans="2:19">
      <c r="B170" s="33">
        <v>163</v>
      </c>
      <c r="C170" s="34"/>
      <c r="D170" s="34"/>
      <c r="E170" s="34"/>
      <c r="J170" s="41">
        <v>163</v>
      </c>
      <c r="K170" s="35">
        <f t="shared" si="14"/>
        <v>0</v>
      </c>
      <c r="L170" s="35">
        <f t="shared" si="14"/>
        <v>0</v>
      </c>
      <c r="M170" s="35" t="str">
        <f t="shared" si="16"/>
        <v>86-7(69)</v>
      </c>
      <c r="N170" s="36">
        <f t="shared" si="15"/>
        <v>0</v>
      </c>
      <c r="O170" s="36">
        <f t="shared" si="15"/>
        <v>0</v>
      </c>
      <c r="P170" s="36">
        <f t="shared" si="17"/>
        <v>0</v>
      </c>
      <c r="Q170" s="37">
        <f t="shared" si="18"/>
        <v>0</v>
      </c>
      <c r="R170" s="37">
        <f t="shared" si="19"/>
        <v>0</v>
      </c>
      <c r="S170" s="43"/>
    </row>
    <row r="171" spans="2:19">
      <c r="B171" s="33">
        <v>164</v>
      </c>
      <c r="C171" s="34"/>
      <c r="D171" s="34"/>
      <c r="E171" s="34"/>
      <c r="J171" s="41">
        <v>164</v>
      </c>
      <c r="K171" s="35">
        <f t="shared" si="14"/>
        <v>0</v>
      </c>
      <c r="L171" s="35">
        <f t="shared" si="14"/>
        <v>0</v>
      </c>
      <c r="M171" s="35" t="str">
        <f t="shared" si="16"/>
        <v>86-7(69)</v>
      </c>
      <c r="N171" s="36">
        <f t="shared" si="15"/>
        <v>0</v>
      </c>
      <c r="O171" s="36">
        <f t="shared" si="15"/>
        <v>0</v>
      </c>
      <c r="P171" s="36">
        <f t="shared" si="17"/>
        <v>0</v>
      </c>
      <c r="Q171" s="37">
        <f t="shared" si="18"/>
        <v>0</v>
      </c>
      <c r="R171" s="37">
        <f t="shared" si="19"/>
        <v>0</v>
      </c>
      <c r="S171" s="43"/>
    </row>
    <row r="172" spans="2:19">
      <c r="B172" s="33">
        <v>165</v>
      </c>
      <c r="C172" s="34"/>
      <c r="D172" s="34"/>
      <c r="E172" s="34"/>
      <c r="J172" s="41">
        <v>165</v>
      </c>
      <c r="K172" s="35">
        <f t="shared" si="14"/>
        <v>0</v>
      </c>
      <c r="L172" s="35">
        <f t="shared" si="14"/>
        <v>0</v>
      </c>
      <c r="M172" s="35" t="str">
        <f t="shared" si="16"/>
        <v>86-7(69)</v>
      </c>
      <c r="N172" s="36">
        <f t="shared" si="15"/>
        <v>0</v>
      </c>
      <c r="O172" s="36">
        <f t="shared" si="15"/>
        <v>0</v>
      </c>
      <c r="P172" s="36">
        <f t="shared" si="17"/>
        <v>0</v>
      </c>
      <c r="Q172" s="37">
        <f t="shared" si="18"/>
        <v>0</v>
      </c>
      <c r="R172" s="37">
        <f t="shared" si="19"/>
        <v>0</v>
      </c>
      <c r="S172" s="43"/>
    </row>
    <row r="173" spans="2:19">
      <c r="B173" s="33">
        <v>166</v>
      </c>
      <c r="C173" s="34"/>
      <c r="D173" s="34"/>
      <c r="E173" s="34"/>
      <c r="J173" s="41">
        <v>166</v>
      </c>
      <c r="K173" s="35">
        <f t="shared" si="14"/>
        <v>0</v>
      </c>
      <c r="L173" s="35">
        <f t="shared" si="14"/>
        <v>0</v>
      </c>
      <c r="M173" s="35" t="str">
        <f t="shared" si="16"/>
        <v>86-7(69)</v>
      </c>
      <c r="N173" s="36">
        <f t="shared" si="15"/>
        <v>0</v>
      </c>
      <c r="O173" s="36">
        <f t="shared" si="15"/>
        <v>0</v>
      </c>
      <c r="P173" s="36">
        <f t="shared" si="17"/>
        <v>0</v>
      </c>
      <c r="Q173" s="37">
        <f t="shared" si="18"/>
        <v>0</v>
      </c>
      <c r="R173" s="37">
        <f t="shared" si="19"/>
        <v>0</v>
      </c>
      <c r="S173" s="43"/>
    </row>
    <row r="174" spans="2:19">
      <c r="B174" s="33">
        <v>167</v>
      </c>
      <c r="C174" s="34"/>
      <c r="D174" s="34"/>
      <c r="E174" s="34"/>
      <c r="J174" s="41">
        <v>167</v>
      </c>
      <c r="K174" s="35">
        <f t="shared" si="14"/>
        <v>0</v>
      </c>
      <c r="L174" s="35">
        <f t="shared" si="14"/>
        <v>0</v>
      </c>
      <c r="M174" s="35" t="str">
        <f t="shared" si="16"/>
        <v>86-7(69)</v>
      </c>
      <c r="N174" s="36">
        <f t="shared" si="15"/>
        <v>0</v>
      </c>
      <c r="O174" s="36">
        <f t="shared" si="15"/>
        <v>0</v>
      </c>
      <c r="P174" s="36">
        <f t="shared" si="17"/>
        <v>0</v>
      </c>
      <c r="Q174" s="37">
        <f t="shared" si="18"/>
        <v>0</v>
      </c>
      <c r="R174" s="37">
        <f t="shared" si="19"/>
        <v>0</v>
      </c>
      <c r="S174" s="43"/>
    </row>
    <row r="175" spans="2:19">
      <c r="B175" s="33">
        <v>168</v>
      </c>
      <c r="C175" s="34"/>
      <c r="D175" s="34"/>
      <c r="E175" s="34"/>
      <c r="J175" s="41">
        <v>168</v>
      </c>
      <c r="K175" s="35">
        <f t="shared" si="14"/>
        <v>0</v>
      </c>
      <c r="L175" s="35">
        <f t="shared" si="14"/>
        <v>0</v>
      </c>
      <c r="M175" s="35" t="str">
        <f t="shared" si="16"/>
        <v>86-7(69)</v>
      </c>
      <c r="N175" s="36">
        <f t="shared" si="15"/>
        <v>0</v>
      </c>
      <c r="O175" s="36">
        <f t="shared" si="15"/>
        <v>0</v>
      </c>
      <c r="P175" s="36">
        <f t="shared" si="17"/>
        <v>0</v>
      </c>
      <c r="Q175" s="37">
        <f t="shared" si="18"/>
        <v>0</v>
      </c>
      <c r="R175" s="37">
        <f t="shared" si="19"/>
        <v>0</v>
      </c>
      <c r="S175" s="43"/>
    </row>
    <row r="176" spans="2:19">
      <c r="B176" s="33">
        <v>169</v>
      </c>
      <c r="C176" s="34"/>
      <c r="D176" s="34"/>
      <c r="E176" s="34"/>
      <c r="J176" s="41">
        <v>169</v>
      </c>
      <c r="K176" s="35">
        <f t="shared" si="14"/>
        <v>0</v>
      </c>
      <c r="L176" s="35">
        <f t="shared" si="14"/>
        <v>0</v>
      </c>
      <c r="M176" s="35" t="str">
        <f t="shared" si="16"/>
        <v>86-7(69)</v>
      </c>
      <c r="N176" s="36">
        <f t="shared" si="15"/>
        <v>0</v>
      </c>
      <c r="O176" s="36">
        <f t="shared" si="15"/>
        <v>0</v>
      </c>
      <c r="P176" s="36">
        <f t="shared" si="17"/>
        <v>0</v>
      </c>
      <c r="Q176" s="37">
        <f t="shared" si="18"/>
        <v>0</v>
      </c>
      <c r="R176" s="37">
        <f t="shared" si="19"/>
        <v>0</v>
      </c>
      <c r="S176" s="43"/>
    </row>
    <row r="177" spans="2:19">
      <c r="B177" s="33">
        <v>170</v>
      </c>
      <c r="C177" s="34"/>
      <c r="D177" s="34"/>
      <c r="E177" s="34"/>
      <c r="J177" s="41">
        <v>170</v>
      </c>
      <c r="K177" s="35">
        <f t="shared" si="14"/>
        <v>0</v>
      </c>
      <c r="L177" s="35">
        <f t="shared" si="14"/>
        <v>0</v>
      </c>
      <c r="M177" s="35" t="str">
        <f t="shared" si="16"/>
        <v>86-7(69)</v>
      </c>
      <c r="N177" s="36">
        <f t="shared" si="15"/>
        <v>0</v>
      </c>
      <c r="O177" s="36">
        <f t="shared" si="15"/>
        <v>0</v>
      </c>
      <c r="P177" s="36">
        <f t="shared" si="17"/>
        <v>0</v>
      </c>
      <c r="Q177" s="37">
        <f t="shared" si="18"/>
        <v>0</v>
      </c>
      <c r="R177" s="37">
        <f t="shared" si="19"/>
        <v>0</v>
      </c>
      <c r="S177" s="43"/>
    </row>
    <row r="178" spans="2:19">
      <c r="B178" s="33">
        <v>171</v>
      </c>
      <c r="C178" s="34"/>
      <c r="D178" s="34"/>
      <c r="E178" s="34"/>
      <c r="J178" s="41">
        <v>171</v>
      </c>
      <c r="K178" s="35">
        <f t="shared" si="14"/>
        <v>0</v>
      </c>
      <c r="L178" s="35">
        <f t="shared" si="14"/>
        <v>0</v>
      </c>
      <c r="M178" s="35" t="str">
        <f t="shared" si="16"/>
        <v>86-7(69)</v>
      </c>
      <c r="N178" s="36">
        <f t="shared" si="15"/>
        <v>0</v>
      </c>
      <c r="O178" s="36">
        <f t="shared" si="15"/>
        <v>0</v>
      </c>
      <c r="P178" s="36">
        <f t="shared" si="17"/>
        <v>0</v>
      </c>
      <c r="Q178" s="37">
        <f t="shared" si="18"/>
        <v>0</v>
      </c>
      <c r="R178" s="37">
        <f t="shared" si="19"/>
        <v>0</v>
      </c>
      <c r="S178" s="43"/>
    </row>
    <row r="179" spans="2:19">
      <c r="B179" s="33">
        <v>172</v>
      </c>
      <c r="C179" s="34"/>
      <c r="D179" s="34"/>
      <c r="E179" s="34"/>
      <c r="J179" s="41">
        <v>172</v>
      </c>
      <c r="K179" s="35">
        <f t="shared" si="14"/>
        <v>0</v>
      </c>
      <c r="L179" s="35">
        <f t="shared" si="14"/>
        <v>0</v>
      </c>
      <c r="M179" s="35" t="str">
        <f t="shared" si="16"/>
        <v>86-7(69)</v>
      </c>
      <c r="N179" s="36">
        <f t="shared" si="15"/>
        <v>0</v>
      </c>
      <c r="O179" s="36">
        <f t="shared" si="15"/>
        <v>0</v>
      </c>
      <c r="P179" s="36">
        <f t="shared" si="17"/>
        <v>0</v>
      </c>
      <c r="Q179" s="37">
        <f t="shared" si="18"/>
        <v>0</v>
      </c>
      <c r="R179" s="37">
        <f t="shared" si="19"/>
        <v>0</v>
      </c>
      <c r="S179" s="43"/>
    </row>
    <row r="180" spans="2:19">
      <c r="B180" s="33">
        <v>173</v>
      </c>
      <c r="C180" s="34"/>
      <c r="D180" s="34"/>
      <c r="E180" s="34"/>
      <c r="J180" s="41">
        <v>173</v>
      </c>
      <c r="K180" s="35">
        <f t="shared" si="14"/>
        <v>0</v>
      </c>
      <c r="L180" s="35">
        <f t="shared" si="14"/>
        <v>0</v>
      </c>
      <c r="M180" s="35" t="str">
        <f t="shared" si="16"/>
        <v>86-7(69)</v>
      </c>
      <c r="N180" s="36">
        <f t="shared" si="15"/>
        <v>0</v>
      </c>
      <c r="O180" s="36">
        <f t="shared" si="15"/>
        <v>0</v>
      </c>
      <c r="P180" s="36">
        <f t="shared" si="17"/>
        <v>0</v>
      </c>
      <c r="Q180" s="37">
        <f t="shared" si="18"/>
        <v>0</v>
      </c>
      <c r="R180" s="37">
        <f t="shared" si="19"/>
        <v>0</v>
      </c>
      <c r="S180" s="43"/>
    </row>
    <row r="181" spans="2:19">
      <c r="B181" s="33">
        <v>174</v>
      </c>
      <c r="C181" s="34"/>
      <c r="D181" s="34"/>
      <c r="E181" s="34"/>
      <c r="J181" s="41">
        <v>174</v>
      </c>
      <c r="K181" s="35">
        <f t="shared" si="14"/>
        <v>0</v>
      </c>
      <c r="L181" s="35">
        <f t="shared" si="14"/>
        <v>0</v>
      </c>
      <c r="M181" s="35" t="str">
        <f t="shared" si="16"/>
        <v>86-7(69)</v>
      </c>
      <c r="N181" s="36">
        <f t="shared" si="15"/>
        <v>0</v>
      </c>
      <c r="O181" s="36">
        <f t="shared" si="15"/>
        <v>0</v>
      </c>
      <c r="P181" s="36">
        <f t="shared" si="17"/>
        <v>0</v>
      </c>
      <c r="Q181" s="37">
        <f t="shared" si="18"/>
        <v>0</v>
      </c>
      <c r="R181" s="37">
        <f t="shared" si="19"/>
        <v>0</v>
      </c>
      <c r="S181" s="43"/>
    </row>
    <row r="182" spans="2:19">
      <c r="B182" s="33">
        <v>175</v>
      </c>
      <c r="C182" s="34"/>
      <c r="D182" s="34"/>
      <c r="E182" s="34"/>
      <c r="J182" s="41">
        <v>175</v>
      </c>
      <c r="K182" s="35">
        <f t="shared" si="14"/>
        <v>0</v>
      </c>
      <c r="L182" s="35">
        <f t="shared" si="14"/>
        <v>0</v>
      </c>
      <c r="M182" s="35" t="str">
        <f t="shared" si="16"/>
        <v>86-7(69)</v>
      </c>
      <c r="N182" s="36">
        <f t="shared" si="15"/>
        <v>0</v>
      </c>
      <c r="O182" s="36">
        <f t="shared" si="15"/>
        <v>0</v>
      </c>
      <c r="P182" s="36">
        <f t="shared" si="17"/>
        <v>0</v>
      </c>
      <c r="Q182" s="37">
        <f t="shared" si="18"/>
        <v>0</v>
      </c>
      <c r="R182" s="37">
        <f t="shared" si="19"/>
        <v>0</v>
      </c>
      <c r="S182" s="43"/>
    </row>
    <row r="183" spans="2:19">
      <c r="B183" s="33">
        <v>176</v>
      </c>
      <c r="C183" s="34"/>
      <c r="D183" s="34"/>
      <c r="E183" s="34"/>
      <c r="J183" s="41">
        <v>176</v>
      </c>
      <c r="K183" s="35">
        <f t="shared" si="14"/>
        <v>0</v>
      </c>
      <c r="L183" s="35">
        <f t="shared" si="14"/>
        <v>0</v>
      </c>
      <c r="M183" s="35" t="str">
        <f t="shared" si="16"/>
        <v>86-7(69)</v>
      </c>
      <c r="N183" s="36">
        <f t="shared" si="15"/>
        <v>0</v>
      </c>
      <c r="O183" s="36">
        <f t="shared" si="15"/>
        <v>0</v>
      </c>
      <c r="P183" s="36">
        <f t="shared" si="17"/>
        <v>0</v>
      </c>
      <c r="Q183" s="37">
        <f t="shared" si="18"/>
        <v>0</v>
      </c>
      <c r="R183" s="37">
        <f t="shared" si="19"/>
        <v>0</v>
      </c>
      <c r="S183" s="43"/>
    </row>
    <row r="184" spans="2:19">
      <c r="B184" s="33">
        <v>177</v>
      </c>
      <c r="C184" s="34"/>
      <c r="D184" s="34"/>
      <c r="E184" s="34"/>
      <c r="J184" s="41">
        <v>177</v>
      </c>
      <c r="K184" s="35">
        <f t="shared" si="14"/>
        <v>0</v>
      </c>
      <c r="L184" s="35">
        <f t="shared" si="14"/>
        <v>0</v>
      </c>
      <c r="M184" s="35" t="str">
        <f t="shared" si="16"/>
        <v>86-7(69)</v>
      </c>
      <c r="N184" s="36">
        <f t="shared" si="15"/>
        <v>0</v>
      </c>
      <c r="O184" s="36">
        <f t="shared" si="15"/>
        <v>0</v>
      </c>
      <c r="P184" s="36">
        <f t="shared" si="17"/>
        <v>0</v>
      </c>
      <c r="Q184" s="37">
        <f t="shared" si="18"/>
        <v>0</v>
      </c>
      <c r="R184" s="37">
        <f t="shared" si="19"/>
        <v>0</v>
      </c>
      <c r="S184" s="43"/>
    </row>
    <row r="185" spans="2:19">
      <c r="B185" s="33">
        <v>178</v>
      </c>
      <c r="C185" s="34"/>
      <c r="D185" s="34"/>
      <c r="E185" s="34"/>
      <c r="J185" s="41">
        <v>178</v>
      </c>
      <c r="K185" s="35">
        <f t="shared" si="14"/>
        <v>0</v>
      </c>
      <c r="L185" s="35">
        <f t="shared" si="14"/>
        <v>0</v>
      </c>
      <c r="M185" s="35" t="str">
        <f t="shared" si="16"/>
        <v>86-7(69)</v>
      </c>
      <c r="N185" s="36">
        <f t="shared" si="15"/>
        <v>0</v>
      </c>
      <c r="O185" s="36">
        <f t="shared" si="15"/>
        <v>0</v>
      </c>
      <c r="P185" s="36">
        <f t="shared" si="17"/>
        <v>0</v>
      </c>
      <c r="Q185" s="37">
        <f t="shared" si="18"/>
        <v>0</v>
      </c>
      <c r="R185" s="37">
        <f t="shared" si="19"/>
        <v>0</v>
      </c>
      <c r="S185" s="43"/>
    </row>
    <row r="186" spans="2:19">
      <c r="B186" s="33">
        <v>179</v>
      </c>
      <c r="C186" s="34"/>
      <c r="D186" s="34"/>
      <c r="E186" s="34"/>
      <c r="J186" s="41">
        <v>179</v>
      </c>
      <c r="K186" s="35">
        <f t="shared" si="14"/>
        <v>0</v>
      </c>
      <c r="L186" s="35">
        <f t="shared" si="14"/>
        <v>0</v>
      </c>
      <c r="M186" s="35" t="str">
        <f t="shared" si="16"/>
        <v>86-7(69)</v>
      </c>
      <c r="N186" s="36">
        <f t="shared" si="15"/>
        <v>0</v>
      </c>
      <c r="O186" s="36">
        <f t="shared" si="15"/>
        <v>0</v>
      </c>
      <c r="P186" s="36">
        <f t="shared" si="17"/>
        <v>0</v>
      </c>
      <c r="Q186" s="37">
        <f t="shared" si="18"/>
        <v>0</v>
      </c>
      <c r="R186" s="37">
        <f t="shared" si="19"/>
        <v>0</v>
      </c>
      <c r="S186" s="43"/>
    </row>
    <row r="187" spans="2:19">
      <c r="B187" s="33">
        <v>180</v>
      </c>
      <c r="C187" s="34"/>
      <c r="D187" s="34"/>
      <c r="E187" s="34"/>
      <c r="J187" s="41">
        <v>180</v>
      </c>
      <c r="K187" s="35">
        <f t="shared" si="14"/>
        <v>0</v>
      </c>
      <c r="L187" s="35">
        <f t="shared" si="14"/>
        <v>0</v>
      </c>
      <c r="M187" s="35" t="str">
        <f t="shared" si="16"/>
        <v>86-7(69)</v>
      </c>
      <c r="N187" s="36">
        <f t="shared" si="15"/>
        <v>0</v>
      </c>
      <c r="O187" s="36">
        <f t="shared" si="15"/>
        <v>0</v>
      </c>
      <c r="P187" s="36">
        <f t="shared" si="17"/>
        <v>0</v>
      </c>
      <c r="Q187" s="37">
        <f t="shared" si="18"/>
        <v>0</v>
      </c>
      <c r="R187" s="37">
        <f t="shared" si="19"/>
        <v>0</v>
      </c>
      <c r="S187" s="43"/>
    </row>
    <row r="188" spans="2:19">
      <c r="B188" s="33">
        <v>181</v>
      </c>
      <c r="C188" s="34"/>
      <c r="D188" s="34"/>
      <c r="E188" s="34"/>
      <c r="J188" s="41">
        <v>181</v>
      </c>
      <c r="K188" s="35">
        <f t="shared" si="14"/>
        <v>0</v>
      </c>
      <c r="L188" s="35">
        <f t="shared" si="14"/>
        <v>0</v>
      </c>
      <c r="M188" s="35" t="str">
        <f t="shared" si="16"/>
        <v>86-7(69)</v>
      </c>
      <c r="N188" s="36">
        <f t="shared" si="15"/>
        <v>0</v>
      </c>
      <c r="O188" s="36">
        <f t="shared" si="15"/>
        <v>0</v>
      </c>
      <c r="P188" s="36">
        <f t="shared" si="17"/>
        <v>0</v>
      </c>
      <c r="Q188" s="37">
        <f t="shared" si="18"/>
        <v>0</v>
      </c>
      <c r="R188" s="37">
        <f t="shared" si="19"/>
        <v>0</v>
      </c>
      <c r="S188" s="43"/>
    </row>
    <row r="189" spans="2:19">
      <c r="B189" s="33">
        <v>182</v>
      </c>
      <c r="C189" s="34"/>
      <c r="D189" s="34"/>
      <c r="E189" s="34"/>
      <c r="J189" s="41">
        <v>182</v>
      </c>
      <c r="K189" s="35">
        <f t="shared" si="14"/>
        <v>0</v>
      </c>
      <c r="L189" s="35">
        <f t="shared" si="14"/>
        <v>0</v>
      </c>
      <c r="M189" s="35" t="str">
        <f t="shared" si="16"/>
        <v>86-7(69)</v>
      </c>
      <c r="N189" s="36">
        <f t="shared" si="15"/>
        <v>0</v>
      </c>
      <c r="O189" s="36">
        <f t="shared" si="15"/>
        <v>0</v>
      </c>
      <c r="P189" s="36">
        <f t="shared" si="17"/>
        <v>0</v>
      </c>
      <c r="Q189" s="37">
        <f t="shared" si="18"/>
        <v>0</v>
      </c>
      <c r="R189" s="37">
        <f t="shared" si="19"/>
        <v>0</v>
      </c>
      <c r="S189" s="43"/>
    </row>
    <row r="190" spans="2:19">
      <c r="B190" s="33">
        <v>183</v>
      </c>
      <c r="C190" s="34"/>
      <c r="D190" s="34"/>
      <c r="E190" s="34"/>
      <c r="J190" s="41">
        <v>183</v>
      </c>
      <c r="K190" s="35">
        <f t="shared" si="14"/>
        <v>0</v>
      </c>
      <c r="L190" s="35">
        <f t="shared" si="14"/>
        <v>0</v>
      </c>
      <c r="M190" s="35" t="str">
        <f t="shared" si="16"/>
        <v>86-7(69)</v>
      </c>
      <c r="N190" s="36">
        <f t="shared" si="15"/>
        <v>0</v>
      </c>
      <c r="O190" s="36">
        <f t="shared" si="15"/>
        <v>0</v>
      </c>
      <c r="P190" s="36">
        <f t="shared" si="17"/>
        <v>0</v>
      </c>
      <c r="Q190" s="37">
        <f t="shared" si="18"/>
        <v>0</v>
      </c>
      <c r="R190" s="37">
        <f t="shared" si="19"/>
        <v>0</v>
      </c>
      <c r="S190" s="43"/>
    </row>
    <row r="191" spans="2:19">
      <c r="B191" s="33">
        <v>184</v>
      </c>
      <c r="C191" s="34"/>
      <c r="D191" s="34"/>
      <c r="E191" s="34"/>
      <c r="J191" s="41">
        <v>184</v>
      </c>
      <c r="K191" s="35">
        <f t="shared" si="14"/>
        <v>0</v>
      </c>
      <c r="L191" s="35">
        <f t="shared" si="14"/>
        <v>0</v>
      </c>
      <c r="M191" s="35" t="str">
        <f t="shared" si="16"/>
        <v>86-7(69)</v>
      </c>
      <c r="N191" s="36">
        <f t="shared" si="15"/>
        <v>0</v>
      </c>
      <c r="O191" s="36">
        <f t="shared" si="15"/>
        <v>0</v>
      </c>
      <c r="P191" s="36">
        <f t="shared" si="17"/>
        <v>0</v>
      </c>
      <c r="Q191" s="37">
        <f t="shared" si="18"/>
        <v>0</v>
      </c>
      <c r="R191" s="37">
        <f t="shared" si="19"/>
        <v>0</v>
      </c>
      <c r="S191" s="43"/>
    </row>
    <row r="192" spans="2:19">
      <c r="B192" s="33">
        <v>185</v>
      </c>
      <c r="C192" s="34"/>
      <c r="D192" s="34"/>
      <c r="E192" s="34"/>
      <c r="J192" s="41">
        <v>185</v>
      </c>
      <c r="K192" s="35">
        <f t="shared" ref="K192:L207" si="20">F192</f>
        <v>0</v>
      </c>
      <c r="L192" s="35">
        <f t="shared" si="20"/>
        <v>0</v>
      </c>
      <c r="M192" s="35" t="str">
        <f t="shared" si="16"/>
        <v>86-7(69)</v>
      </c>
      <c r="N192" s="36">
        <f t="shared" ref="N192:O207" si="21">C192</f>
        <v>0</v>
      </c>
      <c r="O192" s="36">
        <f t="shared" si="21"/>
        <v>0</v>
      </c>
      <c r="P192" s="36">
        <f t="shared" si="17"/>
        <v>0</v>
      </c>
      <c r="Q192" s="37">
        <f t="shared" si="18"/>
        <v>0</v>
      </c>
      <c r="R192" s="37">
        <f t="shared" si="19"/>
        <v>0</v>
      </c>
      <c r="S192" s="43"/>
    </row>
    <row r="193" spans="2:19">
      <c r="B193" s="33">
        <v>186</v>
      </c>
      <c r="C193" s="34"/>
      <c r="D193" s="34"/>
      <c r="E193" s="34"/>
      <c r="J193" s="41">
        <v>186</v>
      </c>
      <c r="K193" s="35">
        <f t="shared" si="20"/>
        <v>0</v>
      </c>
      <c r="L193" s="35">
        <f t="shared" si="20"/>
        <v>0</v>
      </c>
      <c r="M193" s="35" t="str">
        <f t="shared" si="16"/>
        <v>86-7(69)</v>
      </c>
      <c r="N193" s="36">
        <f t="shared" si="21"/>
        <v>0</v>
      </c>
      <c r="O193" s="36">
        <f t="shared" si="21"/>
        <v>0</v>
      </c>
      <c r="P193" s="36">
        <f t="shared" si="17"/>
        <v>0</v>
      </c>
      <c r="Q193" s="37">
        <f t="shared" si="18"/>
        <v>0</v>
      </c>
      <c r="R193" s="37">
        <f t="shared" si="19"/>
        <v>0</v>
      </c>
      <c r="S193" s="43"/>
    </row>
    <row r="194" spans="2:19">
      <c r="B194" s="33">
        <v>187</v>
      </c>
      <c r="C194" s="34"/>
      <c r="D194" s="34"/>
      <c r="E194" s="34"/>
      <c r="J194" s="41">
        <v>187</v>
      </c>
      <c r="K194" s="35">
        <f t="shared" si="20"/>
        <v>0</v>
      </c>
      <c r="L194" s="35">
        <f t="shared" si="20"/>
        <v>0</v>
      </c>
      <c r="M194" s="35" t="str">
        <f t="shared" si="16"/>
        <v>86-7(69)</v>
      </c>
      <c r="N194" s="36">
        <f t="shared" si="21"/>
        <v>0</v>
      </c>
      <c r="O194" s="36">
        <f t="shared" si="21"/>
        <v>0</v>
      </c>
      <c r="P194" s="36">
        <f t="shared" si="17"/>
        <v>0</v>
      </c>
      <c r="Q194" s="37">
        <f t="shared" si="18"/>
        <v>0</v>
      </c>
      <c r="R194" s="37">
        <f t="shared" si="19"/>
        <v>0</v>
      </c>
      <c r="S194" s="43"/>
    </row>
    <row r="195" spans="2:19">
      <c r="B195" s="33">
        <v>188</v>
      </c>
      <c r="C195" s="34"/>
      <c r="D195" s="34"/>
      <c r="E195" s="34"/>
      <c r="J195" s="41">
        <v>188</v>
      </c>
      <c r="K195" s="35">
        <f t="shared" si="20"/>
        <v>0</v>
      </c>
      <c r="L195" s="35">
        <f t="shared" si="20"/>
        <v>0</v>
      </c>
      <c r="M195" s="35" t="str">
        <f t="shared" si="16"/>
        <v>86-7(69)</v>
      </c>
      <c r="N195" s="36">
        <f t="shared" si="21"/>
        <v>0</v>
      </c>
      <c r="O195" s="36">
        <f t="shared" si="21"/>
        <v>0</v>
      </c>
      <c r="P195" s="36">
        <f t="shared" si="17"/>
        <v>0</v>
      </c>
      <c r="Q195" s="37">
        <f t="shared" si="18"/>
        <v>0</v>
      </c>
      <c r="R195" s="37">
        <f t="shared" si="19"/>
        <v>0</v>
      </c>
      <c r="S195" s="43"/>
    </row>
    <row r="196" spans="2:19">
      <c r="B196" s="33">
        <v>189</v>
      </c>
      <c r="C196" s="34"/>
      <c r="D196" s="34"/>
      <c r="E196" s="34"/>
      <c r="J196" s="41">
        <v>189</v>
      </c>
      <c r="K196" s="35">
        <f t="shared" si="20"/>
        <v>0</v>
      </c>
      <c r="L196" s="35">
        <f t="shared" si="20"/>
        <v>0</v>
      </c>
      <c r="M196" s="35" t="str">
        <f t="shared" si="16"/>
        <v>86-7(69)</v>
      </c>
      <c r="N196" s="36">
        <f t="shared" si="21"/>
        <v>0</v>
      </c>
      <c r="O196" s="36">
        <f t="shared" si="21"/>
        <v>0</v>
      </c>
      <c r="P196" s="36">
        <f t="shared" si="17"/>
        <v>0</v>
      </c>
      <c r="Q196" s="37">
        <f t="shared" si="18"/>
        <v>0</v>
      </c>
      <c r="R196" s="37">
        <f t="shared" si="19"/>
        <v>0</v>
      </c>
      <c r="S196" s="43"/>
    </row>
    <row r="197" spans="2:19">
      <c r="B197" s="33">
        <v>190</v>
      </c>
      <c r="C197" s="34"/>
      <c r="D197" s="34"/>
      <c r="E197" s="34"/>
      <c r="J197" s="41">
        <v>190</v>
      </c>
      <c r="K197" s="35">
        <f t="shared" si="20"/>
        <v>0</v>
      </c>
      <c r="L197" s="35">
        <f t="shared" si="20"/>
        <v>0</v>
      </c>
      <c r="M197" s="35" t="str">
        <f t="shared" si="16"/>
        <v>86-7(69)</v>
      </c>
      <c r="N197" s="36">
        <f t="shared" si="21"/>
        <v>0</v>
      </c>
      <c r="O197" s="36">
        <f t="shared" si="21"/>
        <v>0</v>
      </c>
      <c r="P197" s="36">
        <f t="shared" si="17"/>
        <v>0</v>
      </c>
      <c r="Q197" s="37">
        <f t="shared" si="18"/>
        <v>0</v>
      </c>
      <c r="R197" s="37">
        <f t="shared" si="19"/>
        <v>0</v>
      </c>
      <c r="S197" s="43"/>
    </row>
    <row r="198" spans="2:19">
      <c r="B198" s="33">
        <v>191</v>
      </c>
      <c r="C198" s="34"/>
      <c r="D198" s="34"/>
      <c r="E198" s="34"/>
      <c r="J198" s="41">
        <v>191</v>
      </c>
      <c r="K198" s="35">
        <f t="shared" si="20"/>
        <v>0</v>
      </c>
      <c r="L198" s="35">
        <f t="shared" si="20"/>
        <v>0</v>
      </c>
      <c r="M198" s="35" t="str">
        <f t="shared" si="16"/>
        <v>86-7(69)</v>
      </c>
      <c r="N198" s="36">
        <f t="shared" si="21"/>
        <v>0</v>
      </c>
      <c r="O198" s="36">
        <f t="shared" si="21"/>
        <v>0</v>
      </c>
      <c r="P198" s="36">
        <f t="shared" si="17"/>
        <v>0</v>
      </c>
      <c r="Q198" s="37">
        <f t="shared" si="18"/>
        <v>0</v>
      </c>
      <c r="R198" s="37">
        <f t="shared" si="19"/>
        <v>0</v>
      </c>
      <c r="S198" s="43"/>
    </row>
    <row r="199" spans="2:19">
      <c r="B199" s="33">
        <v>192</v>
      </c>
      <c r="C199" s="34"/>
      <c r="D199" s="34"/>
      <c r="E199" s="34"/>
      <c r="J199" s="41">
        <v>192</v>
      </c>
      <c r="K199" s="35">
        <f t="shared" si="20"/>
        <v>0</v>
      </c>
      <c r="L199" s="35">
        <f t="shared" si="20"/>
        <v>0</v>
      </c>
      <c r="M199" s="35" t="str">
        <f t="shared" si="16"/>
        <v>86-7(69)</v>
      </c>
      <c r="N199" s="36">
        <f t="shared" si="21"/>
        <v>0</v>
      </c>
      <c r="O199" s="36">
        <f t="shared" si="21"/>
        <v>0</v>
      </c>
      <c r="P199" s="36">
        <f t="shared" si="17"/>
        <v>0</v>
      </c>
      <c r="Q199" s="37">
        <f t="shared" si="18"/>
        <v>0</v>
      </c>
      <c r="R199" s="37">
        <f t="shared" si="19"/>
        <v>0</v>
      </c>
      <c r="S199" s="43"/>
    </row>
    <row r="200" spans="2:19">
      <c r="B200" s="33">
        <v>193</v>
      </c>
      <c r="C200" s="34"/>
      <c r="D200" s="34"/>
      <c r="E200" s="34"/>
      <c r="J200" s="41">
        <v>193</v>
      </c>
      <c r="K200" s="35">
        <f t="shared" si="20"/>
        <v>0</v>
      </c>
      <c r="L200" s="35">
        <f t="shared" si="20"/>
        <v>0</v>
      </c>
      <c r="M200" s="35" t="str">
        <f t="shared" si="16"/>
        <v>86-7(69)</v>
      </c>
      <c r="N200" s="36">
        <f t="shared" si="21"/>
        <v>0</v>
      </c>
      <c r="O200" s="36">
        <f t="shared" si="21"/>
        <v>0</v>
      </c>
      <c r="P200" s="36">
        <f t="shared" si="17"/>
        <v>0</v>
      </c>
      <c r="Q200" s="37">
        <f t="shared" si="18"/>
        <v>0</v>
      </c>
      <c r="R200" s="37">
        <f t="shared" si="19"/>
        <v>0</v>
      </c>
      <c r="S200" s="43"/>
    </row>
    <row r="201" spans="2:19">
      <c r="B201" s="33">
        <v>194</v>
      </c>
      <c r="C201" s="34"/>
      <c r="D201" s="34"/>
      <c r="E201" s="34"/>
      <c r="J201" s="41">
        <v>194</v>
      </c>
      <c r="K201" s="35">
        <f t="shared" si="20"/>
        <v>0</v>
      </c>
      <c r="L201" s="35">
        <f t="shared" si="20"/>
        <v>0</v>
      </c>
      <c r="M201" s="35" t="str">
        <f t="shared" ref="M201:M207" si="22">$L$2</f>
        <v>86-7(69)</v>
      </c>
      <c r="N201" s="36">
        <f t="shared" si="21"/>
        <v>0</v>
      </c>
      <c r="O201" s="36">
        <f t="shared" si="21"/>
        <v>0</v>
      </c>
      <c r="P201" s="36">
        <f t="shared" ref="P201:P207" si="23">L201</f>
        <v>0</v>
      </c>
      <c r="Q201" s="37">
        <f t="shared" ref="Q201:Q207" si="24">P201-R201</f>
        <v>0</v>
      </c>
      <c r="R201" s="37">
        <f t="shared" ref="R201:R207" si="25">H201</f>
        <v>0</v>
      </c>
      <c r="S201" s="43"/>
    </row>
    <row r="202" spans="2:19">
      <c r="B202" s="33">
        <v>195</v>
      </c>
      <c r="C202" s="34"/>
      <c r="D202" s="34"/>
      <c r="E202" s="34"/>
      <c r="J202" s="41">
        <v>195</v>
      </c>
      <c r="K202" s="35">
        <f t="shared" si="20"/>
        <v>0</v>
      </c>
      <c r="L202" s="35">
        <f t="shared" si="20"/>
        <v>0</v>
      </c>
      <c r="M202" s="35" t="str">
        <f t="shared" si="22"/>
        <v>86-7(69)</v>
      </c>
      <c r="N202" s="36">
        <f t="shared" si="21"/>
        <v>0</v>
      </c>
      <c r="O202" s="36">
        <f t="shared" si="21"/>
        <v>0</v>
      </c>
      <c r="P202" s="36">
        <f t="shared" si="23"/>
        <v>0</v>
      </c>
      <c r="Q202" s="37">
        <f t="shared" si="24"/>
        <v>0</v>
      </c>
      <c r="R202" s="37">
        <f t="shared" si="25"/>
        <v>0</v>
      </c>
      <c r="S202" s="43"/>
    </row>
    <row r="203" spans="2:19">
      <c r="B203" s="33">
        <v>196</v>
      </c>
      <c r="C203" s="34"/>
      <c r="D203" s="34"/>
      <c r="E203" s="34"/>
      <c r="J203" s="41">
        <v>196</v>
      </c>
      <c r="K203" s="35">
        <f t="shared" si="20"/>
        <v>0</v>
      </c>
      <c r="L203" s="35">
        <f t="shared" si="20"/>
        <v>0</v>
      </c>
      <c r="M203" s="35" t="str">
        <f t="shared" si="22"/>
        <v>86-7(69)</v>
      </c>
      <c r="N203" s="36">
        <f t="shared" si="21"/>
        <v>0</v>
      </c>
      <c r="O203" s="36">
        <f t="shared" si="21"/>
        <v>0</v>
      </c>
      <c r="P203" s="36">
        <f t="shared" si="23"/>
        <v>0</v>
      </c>
      <c r="Q203" s="37">
        <f t="shared" si="24"/>
        <v>0</v>
      </c>
      <c r="R203" s="37">
        <f t="shared" si="25"/>
        <v>0</v>
      </c>
      <c r="S203" s="43"/>
    </row>
    <row r="204" spans="2:19">
      <c r="B204" s="33">
        <v>197</v>
      </c>
      <c r="C204" s="34"/>
      <c r="D204" s="34"/>
      <c r="E204" s="34"/>
      <c r="J204" s="41">
        <v>197</v>
      </c>
      <c r="K204" s="35">
        <f t="shared" si="20"/>
        <v>0</v>
      </c>
      <c r="L204" s="35">
        <f t="shared" si="20"/>
        <v>0</v>
      </c>
      <c r="M204" s="35" t="str">
        <f t="shared" si="22"/>
        <v>86-7(69)</v>
      </c>
      <c r="N204" s="36">
        <f t="shared" si="21"/>
        <v>0</v>
      </c>
      <c r="O204" s="36">
        <f t="shared" si="21"/>
        <v>0</v>
      </c>
      <c r="P204" s="36">
        <f t="shared" si="23"/>
        <v>0</v>
      </c>
      <c r="Q204" s="37">
        <f t="shared" si="24"/>
        <v>0</v>
      </c>
      <c r="R204" s="37">
        <f t="shared" si="25"/>
        <v>0</v>
      </c>
      <c r="S204" s="43"/>
    </row>
    <row r="205" spans="2:19">
      <c r="B205" s="33">
        <v>198</v>
      </c>
      <c r="C205" s="34"/>
      <c r="D205" s="34"/>
      <c r="E205" s="34"/>
      <c r="J205" s="41">
        <v>198</v>
      </c>
      <c r="K205" s="35">
        <f t="shared" si="20"/>
        <v>0</v>
      </c>
      <c r="L205" s="35">
        <f t="shared" si="20"/>
        <v>0</v>
      </c>
      <c r="M205" s="35" t="str">
        <f t="shared" si="22"/>
        <v>86-7(69)</v>
      </c>
      <c r="N205" s="36">
        <f t="shared" si="21"/>
        <v>0</v>
      </c>
      <c r="O205" s="36">
        <f t="shared" si="21"/>
        <v>0</v>
      </c>
      <c r="P205" s="36">
        <f t="shared" si="23"/>
        <v>0</v>
      </c>
      <c r="Q205" s="37">
        <f t="shared" si="24"/>
        <v>0</v>
      </c>
      <c r="R205" s="37">
        <f t="shared" si="25"/>
        <v>0</v>
      </c>
      <c r="S205" s="43"/>
    </row>
    <row r="206" spans="2:19">
      <c r="B206" s="33">
        <v>199</v>
      </c>
      <c r="C206" s="34"/>
      <c r="D206" s="34"/>
      <c r="E206" s="34"/>
      <c r="J206" s="41">
        <v>199</v>
      </c>
      <c r="K206" s="35">
        <f t="shared" si="20"/>
        <v>0</v>
      </c>
      <c r="L206" s="35">
        <f t="shared" si="20"/>
        <v>0</v>
      </c>
      <c r="M206" s="35" t="str">
        <f t="shared" si="22"/>
        <v>86-7(69)</v>
      </c>
      <c r="N206" s="36">
        <f t="shared" si="21"/>
        <v>0</v>
      </c>
      <c r="O206" s="36">
        <f t="shared" si="21"/>
        <v>0</v>
      </c>
      <c r="P206" s="36">
        <f t="shared" si="23"/>
        <v>0</v>
      </c>
      <c r="Q206" s="37">
        <f t="shared" si="24"/>
        <v>0</v>
      </c>
      <c r="R206" s="37">
        <f t="shared" si="25"/>
        <v>0</v>
      </c>
      <c r="S206" s="43"/>
    </row>
    <row r="207" spans="2:19">
      <c r="B207" s="33">
        <v>200</v>
      </c>
      <c r="C207" s="34"/>
      <c r="D207" s="34"/>
      <c r="E207" s="34"/>
      <c r="I207" s="44"/>
      <c r="J207" s="41">
        <v>200</v>
      </c>
      <c r="K207" s="35">
        <f t="shared" si="20"/>
        <v>0</v>
      </c>
      <c r="L207" s="35">
        <f t="shared" si="20"/>
        <v>0</v>
      </c>
      <c r="M207" s="35" t="str">
        <f t="shared" si="22"/>
        <v>86-7(69)</v>
      </c>
      <c r="N207" s="36">
        <f t="shared" si="21"/>
        <v>0</v>
      </c>
      <c r="O207" s="36">
        <f t="shared" si="21"/>
        <v>0</v>
      </c>
      <c r="P207" s="36">
        <f t="shared" si="23"/>
        <v>0</v>
      </c>
      <c r="Q207" s="37">
        <f t="shared" si="24"/>
        <v>0</v>
      </c>
      <c r="R207" s="37">
        <f t="shared" si="25"/>
        <v>0</v>
      </c>
      <c r="S207" s="43"/>
    </row>
    <row r="208" spans="2:19">
      <c r="B208" s="40"/>
      <c r="C208" s="45"/>
      <c r="D208" s="45"/>
      <c r="E208" s="45"/>
      <c r="I208" s="40"/>
      <c r="J208" s="46"/>
      <c r="K208" s="47"/>
      <c r="L208" s="47"/>
      <c r="M208" s="47"/>
      <c r="N208" s="48"/>
      <c r="O208" s="48"/>
      <c r="P208" s="48"/>
      <c r="Q208" s="49"/>
      <c r="R208" s="49"/>
      <c r="S208" s="40"/>
    </row>
    <row r="209" spans="2:19">
      <c r="B209" s="40"/>
      <c r="C209" s="45"/>
      <c r="D209" s="45"/>
      <c r="E209" s="45"/>
      <c r="I209" s="40"/>
      <c r="J209" s="46"/>
      <c r="K209" s="47"/>
      <c r="L209" s="47"/>
      <c r="M209" s="47"/>
      <c r="N209" s="48"/>
      <c r="O209" s="48"/>
      <c r="P209" s="48"/>
      <c r="Q209" s="49"/>
      <c r="R209" s="49"/>
      <c r="S209" s="40"/>
    </row>
    <row r="210" spans="2:19">
      <c r="B210" s="40"/>
      <c r="C210" s="45"/>
      <c r="D210" s="45"/>
      <c r="E210" s="45"/>
      <c r="I210" s="40"/>
      <c r="J210" s="46"/>
      <c r="K210" s="47"/>
      <c r="L210" s="47"/>
      <c r="M210" s="47"/>
      <c r="N210" s="48"/>
      <c r="O210" s="48"/>
      <c r="P210" s="48"/>
      <c r="Q210" s="49"/>
      <c r="R210" s="49"/>
      <c r="S210" s="40"/>
    </row>
    <row r="211" spans="2:19">
      <c r="B211" s="40"/>
      <c r="C211" s="45"/>
      <c r="D211" s="45"/>
      <c r="E211" s="45"/>
      <c r="I211" s="40"/>
      <c r="J211" s="46"/>
      <c r="K211" s="47"/>
      <c r="L211" s="47"/>
      <c r="M211" s="47"/>
      <c r="N211" s="48"/>
      <c r="O211" s="48"/>
      <c r="P211" s="48"/>
      <c r="Q211" s="49"/>
      <c r="R211" s="49"/>
      <c r="S211" s="40"/>
    </row>
    <row r="212" spans="2:19">
      <c r="B212" s="40"/>
      <c r="C212" s="45"/>
      <c r="D212" s="45"/>
      <c r="E212" s="45"/>
      <c r="I212" s="40"/>
      <c r="J212" s="46"/>
      <c r="K212" s="47"/>
      <c r="L212" s="47"/>
      <c r="M212" s="47"/>
      <c r="N212" s="48"/>
      <c r="O212" s="48"/>
      <c r="P212" s="48"/>
      <c r="Q212" s="49"/>
      <c r="R212" s="49"/>
      <c r="S212" s="40"/>
    </row>
    <row r="213" spans="2:19">
      <c r="B213" s="40"/>
      <c r="C213" s="45"/>
      <c r="D213" s="45"/>
      <c r="E213" s="45"/>
      <c r="F213" s="45"/>
      <c r="G213" s="45"/>
      <c r="H213" s="45"/>
      <c r="I213" s="40"/>
      <c r="J213" s="46"/>
      <c r="K213" s="47"/>
      <c r="L213" s="47"/>
      <c r="M213" s="47"/>
      <c r="N213" s="48"/>
      <c r="O213" s="48"/>
      <c r="P213" s="48"/>
      <c r="Q213" s="49"/>
      <c r="R213" s="49"/>
      <c r="S213" s="40"/>
    </row>
    <row r="214" spans="2:19">
      <c r="B214" s="40"/>
      <c r="C214" s="45"/>
      <c r="D214" s="45"/>
      <c r="E214" s="45"/>
      <c r="F214" s="45"/>
      <c r="G214" s="45"/>
      <c r="H214" s="45"/>
      <c r="I214" s="40"/>
      <c r="J214" s="46"/>
      <c r="K214" s="47"/>
      <c r="L214" s="47"/>
      <c r="M214" s="47"/>
      <c r="N214" s="48"/>
      <c r="O214" s="48"/>
      <c r="P214" s="48"/>
      <c r="Q214" s="49"/>
      <c r="R214" s="49"/>
      <c r="S214" s="40"/>
    </row>
    <row r="215" spans="2:19">
      <c r="B215" s="40"/>
      <c r="C215" s="45"/>
      <c r="D215" s="45"/>
      <c r="E215" s="45"/>
      <c r="F215" s="45"/>
      <c r="G215" s="45"/>
      <c r="H215" s="45"/>
      <c r="I215" s="40"/>
      <c r="J215" s="46"/>
      <c r="K215" s="47"/>
      <c r="L215" s="47"/>
      <c r="M215" s="47"/>
      <c r="N215" s="48"/>
      <c r="O215" s="48"/>
      <c r="P215" s="48"/>
      <c r="Q215" s="49"/>
      <c r="R215" s="49"/>
      <c r="S215" s="40"/>
    </row>
    <row r="216" spans="2:19">
      <c r="B216" s="40"/>
      <c r="C216" s="45"/>
      <c r="D216" s="45"/>
      <c r="E216" s="45"/>
      <c r="F216" s="45"/>
      <c r="G216" s="45"/>
      <c r="H216" s="45"/>
      <c r="I216" s="40"/>
      <c r="J216" s="46"/>
      <c r="K216" s="47"/>
      <c r="L216" s="47"/>
      <c r="M216" s="47"/>
      <c r="N216" s="48"/>
      <c r="O216" s="48"/>
      <c r="P216" s="48"/>
      <c r="Q216" s="49"/>
      <c r="R216" s="49"/>
      <c r="S216" s="40"/>
    </row>
    <row r="217" spans="2:19">
      <c r="B217" s="40"/>
      <c r="C217" s="45"/>
      <c r="D217" s="45"/>
      <c r="E217" s="45"/>
      <c r="F217" s="45"/>
      <c r="G217" s="45"/>
      <c r="H217" s="45"/>
      <c r="I217" s="40"/>
      <c r="J217" s="46"/>
      <c r="K217" s="47"/>
      <c r="L217" s="47"/>
      <c r="M217" s="47"/>
      <c r="N217" s="48"/>
      <c r="O217" s="48"/>
      <c r="P217" s="48"/>
      <c r="Q217" s="49"/>
      <c r="R217" s="49"/>
      <c r="S217" s="40"/>
    </row>
    <row r="218" spans="2:19">
      <c r="B218" s="40"/>
      <c r="C218" s="45"/>
      <c r="D218" s="45"/>
      <c r="E218" s="45"/>
      <c r="F218" s="45"/>
      <c r="G218" s="45"/>
      <c r="H218" s="45"/>
      <c r="I218" s="40"/>
      <c r="J218" s="46"/>
      <c r="K218" s="47"/>
      <c r="L218" s="47"/>
      <c r="M218" s="47"/>
      <c r="N218" s="48"/>
      <c r="O218" s="48"/>
      <c r="P218" s="48"/>
      <c r="Q218" s="49"/>
      <c r="R218" s="49"/>
      <c r="S218" s="40"/>
    </row>
    <row r="219" spans="2:19">
      <c r="B219" s="40"/>
      <c r="C219" s="45"/>
      <c r="D219" s="45"/>
      <c r="E219" s="45"/>
      <c r="F219" s="45"/>
      <c r="G219" s="45"/>
      <c r="H219" s="45"/>
      <c r="I219" s="40"/>
      <c r="J219" s="46"/>
      <c r="K219" s="47"/>
      <c r="L219" s="47"/>
      <c r="M219" s="47"/>
      <c r="N219" s="48"/>
      <c r="O219" s="48"/>
      <c r="P219" s="48"/>
      <c r="Q219" s="49"/>
      <c r="R219" s="49"/>
      <c r="S219" s="40"/>
    </row>
    <row r="220" spans="2:19">
      <c r="B220" s="40"/>
      <c r="C220" s="45"/>
      <c r="D220" s="45"/>
      <c r="E220" s="45"/>
      <c r="F220" s="45"/>
      <c r="G220" s="45"/>
      <c r="H220" s="45"/>
      <c r="I220" s="40"/>
      <c r="J220" s="46"/>
      <c r="K220" s="47"/>
      <c r="L220" s="47"/>
      <c r="M220" s="47"/>
      <c r="N220" s="48"/>
      <c r="O220" s="48"/>
      <c r="P220" s="48"/>
      <c r="Q220" s="49"/>
      <c r="R220" s="49"/>
      <c r="S220" s="40"/>
    </row>
    <row r="221" spans="2:19">
      <c r="B221" s="40"/>
      <c r="C221" s="45"/>
      <c r="D221" s="45"/>
      <c r="E221" s="45"/>
      <c r="F221" s="45"/>
      <c r="G221" s="45"/>
      <c r="H221" s="45"/>
      <c r="I221" s="40"/>
      <c r="J221" s="46"/>
      <c r="K221" s="47"/>
      <c r="L221" s="47"/>
      <c r="M221" s="47"/>
      <c r="N221" s="48"/>
      <c r="O221" s="48"/>
      <c r="P221" s="48"/>
      <c r="Q221" s="49"/>
      <c r="R221" s="49"/>
      <c r="S221" s="40"/>
    </row>
    <row r="222" spans="2:19">
      <c r="B222" s="40"/>
      <c r="C222" s="45"/>
      <c r="D222" s="45"/>
      <c r="E222" s="45"/>
      <c r="F222" s="45"/>
      <c r="G222" s="45"/>
      <c r="H222" s="45"/>
      <c r="I222" s="40"/>
      <c r="J222" s="46"/>
      <c r="K222" s="47"/>
      <c r="L222" s="47"/>
      <c r="M222" s="47"/>
      <c r="N222" s="48"/>
      <c r="O222" s="48"/>
      <c r="P222" s="48"/>
      <c r="Q222" s="49"/>
      <c r="R222" s="49"/>
      <c r="S222" s="40"/>
    </row>
    <row r="223" spans="2:19">
      <c r="B223" s="40"/>
      <c r="C223" s="45"/>
      <c r="D223" s="45"/>
      <c r="E223" s="45"/>
      <c r="F223" s="45"/>
      <c r="G223" s="45"/>
      <c r="H223" s="45"/>
      <c r="I223" s="40"/>
      <c r="J223" s="46"/>
      <c r="K223" s="47"/>
      <c r="L223" s="47"/>
      <c r="M223" s="47"/>
      <c r="N223" s="48"/>
      <c r="O223" s="48"/>
      <c r="P223" s="48"/>
      <c r="Q223" s="49"/>
      <c r="R223" s="49"/>
      <c r="S223" s="40"/>
    </row>
    <row r="224" spans="2:19">
      <c r="B224" s="40"/>
      <c r="C224" s="45"/>
      <c r="D224" s="45"/>
      <c r="E224" s="45"/>
      <c r="F224" s="45"/>
      <c r="G224" s="45"/>
      <c r="H224" s="45"/>
      <c r="I224" s="40"/>
      <c r="J224" s="46"/>
      <c r="K224" s="47"/>
      <c r="L224" s="47"/>
      <c r="M224" s="47"/>
      <c r="N224" s="48"/>
      <c r="O224" s="48"/>
      <c r="P224" s="48"/>
      <c r="Q224" s="49"/>
      <c r="R224" s="49"/>
      <c r="S224" s="40"/>
    </row>
    <row r="225" spans="2:19">
      <c r="B225" s="40"/>
      <c r="C225" s="45"/>
      <c r="D225" s="45"/>
      <c r="E225" s="45"/>
      <c r="F225" s="45"/>
      <c r="G225" s="45"/>
      <c r="H225" s="45"/>
      <c r="I225" s="40"/>
      <c r="J225" s="46"/>
      <c r="K225" s="47"/>
      <c r="L225" s="47"/>
      <c r="M225" s="47"/>
      <c r="N225" s="48"/>
      <c r="O225" s="48"/>
      <c r="P225" s="48"/>
      <c r="Q225" s="49"/>
      <c r="R225" s="49"/>
      <c r="S225" s="40"/>
    </row>
    <row r="226" spans="2:19">
      <c r="B226" s="40"/>
      <c r="C226" s="45"/>
      <c r="D226" s="45"/>
      <c r="E226" s="45"/>
      <c r="F226" s="45"/>
      <c r="G226" s="45"/>
      <c r="H226" s="45"/>
      <c r="I226" s="40"/>
      <c r="J226" s="46"/>
      <c r="K226" s="47"/>
      <c r="L226" s="47"/>
      <c r="M226" s="47"/>
      <c r="N226" s="48"/>
      <c r="O226" s="48"/>
      <c r="P226" s="48"/>
      <c r="Q226" s="49"/>
      <c r="R226" s="49"/>
      <c r="S226" s="40"/>
    </row>
    <row r="227" spans="2:19">
      <c r="B227" s="40"/>
      <c r="C227" s="45"/>
      <c r="D227" s="45"/>
      <c r="E227" s="45"/>
      <c r="F227" s="45"/>
      <c r="G227" s="45"/>
      <c r="H227" s="45"/>
      <c r="I227" s="40"/>
      <c r="J227" s="46"/>
      <c r="K227" s="47"/>
      <c r="L227" s="47"/>
      <c r="M227" s="47"/>
      <c r="N227" s="48"/>
      <c r="O227" s="48"/>
      <c r="P227" s="48"/>
      <c r="Q227" s="49"/>
      <c r="R227" s="49"/>
      <c r="S227" s="40"/>
    </row>
    <row r="228" spans="2:19">
      <c r="B228" s="40"/>
      <c r="C228" s="45"/>
      <c r="D228" s="45"/>
      <c r="E228" s="45"/>
      <c r="F228" s="45"/>
      <c r="G228" s="45"/>
      <c r="H228" s="45"/>
      <c r="I228" s="40"/>
      <c r="J228" s="46"/>
      <c r="K228" s="47"/>
      <c r="L228" s="47"/>
      <c r="M228" s="47"/>
      <c r="N228" s="48"/>
      <c r="O228" s="48"/>
      <c r="P228" s="48"/>
      <c r="Q228" s="49"/>
      <c r="R228" s="49"/>
      <c r="S228" s="40"/>
    </row>
    <row r="229" spans="2:19">
      <c r="B229" s="40"/>
      <c r="C229" s="45"/>
      <c r="D229" s="45"/>
      <c r="E229" s="45"/>
      <c r="F229" s="45"/>
      <c r="G229" s="45"/>
      <c r="H229" s="45"/>
      <c r="I229" s="40"/>
      <c r="J229" s="46"/>
      <c r="K229" s="47"/>
      <c r="L229" s="47"/>
      <c r="M229" s="47"/>
      <c r="N229" s="48"/>
      <c r="O229" s="48"/>
      <c r="P229" s="48"/>
      <c r="Q229" s="49"/>
      <c r="R229" s="49"/>
      <c r="S229" s="40"/>
    </row>
    <row r="230" spans="2:19">
      <c r="B230" s="40"/>
      <c r="C230" s="45"/>
      <c r="D230" s="45"/>
      <c r="E230" s="45"/>
      <c r="F230" s="45"/>
      <c r="G230" s="45"/>
      <c r="H230" s="45"/>
      <c r="I230" s="40"/>
      <c r="J230" s="46"/>
      <c r="K230" s="47"/>
      <c r="L230" s="47"/>
      <c r="M230" s="47"/>
      <c r="N230" s="48"/>
      <c r="O230" s="48"/>
      <c r="P230" s="48"/>
      <c r="Q230" s="49"/>
      <c r="R230" s="49"/>
      <c r="S230" s="40"/>
    </row>
    <row r="231" spans="2:19">
      <c r="B231" s="40"/>
      <c r="C231" s="45"/>
      <c r="D231" s="45"/>
      <c r="E231" s="45"/>
      <c r="F231" s="45"/>
      <c r="G231" s="45"/>
      <c r="H231" s="45"/>
      <c r="I231" s="40"/>
      <c r="J231" s="46"/>
      <c r="K231" s="47"/>
      <c r="L231" s="47"/>
      <c r="M231" s="47"/>
      <c r="N231" s="48"/>
      <c r="O231" s="48"/>
      <c r="P231" s="48"/>
      <c r="Q231" s="49"/>
      <c r="R231" s="49"/>
      <c r="S231" s="40"/>
    </row>
    <row r="232" spans="2:19">
      <c r="B232" s="40"/>
      <c r="C232" s="45"/>
      <c r="D232" s="45"/>
      <c r="E232" s="45"/>
      <c r="F232" s="45"/>
      <c r="G232" s="45"/>
      <c r="H232" s="45"/>
      <c r="I232" s="40"/>
      <c r="J232" s="46"/>
      <c r="K232" s="47"/>
      <c r="L232" s="47"/>
      <c r="M232" s="47"/>
      <c r="N232" s="48"/>
      <c r="O232" s="48"/>
      <c r="P232" s="48"/>
      <c r="Q232" s="49"/>
      <c r="R232" s="49"/>
      <c r="S232" s="40"/>
    </row>
    <row r="233" spans="2:19">
      <c r="B233" s="40"/>
      <c r="C233" s="45"/>
      <c r="D233" s="45"/>
      <c r="E233" s="45"/>
      <c r="F233" s="45"/>
      <c r="G233" s="45"/>
      <c r="H233" s="45"/>
      <c r="I233" s="40"/>
      <c r="J233" s="46"/>
      <c r="K233" s="47"/>
      <c r="L233" s="47"/>
      <c r="M233" s="47"/>
      <c r="N233" s="48"/>
      <c r="O233" s="48"/>
      <c r="P233" s="48"/>
      <c r="Q233" s="49"/>
      <c r="R233" s="49"/>
      <c r="S233" s="40"/>
    </row>
    <row r="234" spans="2:19">
      <c r="B234" s="40"/>
      <c r="C234" s="45"/>
      <c r="D234" s="45"/>
      <c r="E234" s="45"/>
      <c r="F234" s="45"/>
      <c r="G234" s="45"/>
      <c r="H234" s="45"/>
      <c r="I234" s="40"/>
      <c r="J234" s="46"/>
      <c r="K234" s="47"/>
      <c r="L234" s="47"/>
      <c r="M234" s="47"/>
      <c r="N234" s="48"/>
      <c r="O234" s="48"/>
      <c r="P234" s="48"/>
      <c r="Q234" s="49"/>
      <c r="R234" s="49"/>
      <c r="S234" s="40"/>
    </row>
    <row r="235" spans="2:19">
      <c r="B235" s="40"/>
      <c r="C235" s="45"/>
      <c r="D235" s="45"/>
      <c r="E235" s="45"/>
      <c r="F235" s="45"/>
      <c r="G235" s="45"/>
      <c r="H235" s="45"/>
      <c r="I235" s="40"/>
      <c r="J235" s="46"/>
      <c r="K235" s="47"/>
      <c r="L235" s="47"/>
      <c r="M235" s="47"/>
      <c r="N235" s="48"/>
      <c r="O235" s="48"/>
      <c r="P235" s="48"/>
      <c r="Q235" s="49"/>
      <c r="R235" s="49"/>
      <c r="S235" s="40"/>
    </row>
    <row r="236" spans="2:19">
      <c r="B236" s="40"/>
      <c r="C236" s="45"/>
      <c r="D236" s="45"/>
      <c r="E236" s="45"/>
      <c r="F236" s="45"/>
      <c r="G236" s="45"/>
      <c r="H236" s="45"/>
      <c r="I236" s="40"/>
      <c r="J236" s="46"/>
      <c r="K236" s="47"/>
      <c r="L236" s="47"/>
      <c r="M236" s="47"/>
      <c r="N236" s="48"/>
      <c r="O236" s="48"/>
      <c r="P236" s="48"/>
      <c r="Q236" s="49"/>
      <c r="R236" s="49"/>
      <c r="S236" s="40"/>
    </row>
    <row r="237" spans="2:19">
      <c r="B237" s="40"/>
      <c r="C237" s="45"/>
      <c r="D237" s="45"/>
      <c r="E237" s="45"/>
      <c r="F237" s="45"/>
      <c r="G237" s="45"/>
      <c r="H237" s="45"/>
      <c r="I237" s="40"/>
      <c r="J237" s="46"/>
      <c r="K237" s="47"/>
      <c r="L237" s="47"/>
      <c r="M237" s="47"/>
      <c r="N237" s="48"/>
      <c r="O237" s="48"/>
      <c r="P237" s="48"/>
      <c r="Q237" s="49"/>
      <c r="R237" s="49"/>
      <c r="S237" s="40"/>
    </row>
    <row r="238" spans="2:19">
      <c r="B238" s="40"/>
      <c r="C238" s="45"/>
      <c r="D238" s="45"/>
      <c r="E238" s="45"/>
      <c r="F238" s="45"/>
      <c r="G238" s="45"/>
      <c r="H238" s="45"/>
      <c r="I238" s="40"/>
      <c r="J238" s="46"/>
      <c r="K238" s="47"/>
      <c r="L238" s="47"/>
      <c r="M238" s="47"/>
      <c r="N238" s="48"/>
      <c r="O238" s="48"/>
      <c r="P238" s="48"/>
      <c r="Q238" s="49"/>
      <c r="R238" s="49"/>
      <c r="S238" s="40"/>
    </row>
    <row r="239" spans="2:19">
      <c r="B239" s="40"/>
      <c r="C239" s="45"/>
      <c r="D239" s="45"/>
      <c r="E239" s="45"/>
      <c r="F239" s="45"/>
      <c r="G239" s="45"/>
      <c r="H239" s="45"/>
      <c r="I239" s="40"/>
      <c r="J239" s="46"/>
      <c r="K239" s="47"/>
      <c r="L239" s="47"/>
      <c r="M239" s="47"/>
      <c r="N239" s="48"/>
      <c r="O239" s="48"/>
      <c r="P239" s="48"/>
      <c r="Q239" s="49"/>
      <c r="R239" s="49"/>
      <c r="S239" s="40"/>
    </row>
    <row r="240" spans="2:19">
      <c r="B240" s="40"/>
      <c r="C240" s="45"/>
      <c r="D240" s="45"/>
      <c r="E240" s="45"/>
      <c r="F240" s="45"/>
      <c r="G240" s="45"/>
      <c r="H240" s="45"/>
      <c r="I240" s="40"/>
      <c r="J240" s="46"/>
      <c r="K240" s="47"/>
      <c r="L240" s="47"/>
      <c r="M240" s="47"/>
      <c r="N240" s="48"/>
      <c r="O240" s="48"/>
      <c r="P240" s="48"/>
      <c r="Q240" s="49"/>
      <c r="R240" s="49"/>
      <c r="S240" s="40"/>
    </row>
    <row r="241" spans="2:19">
      <c r="B241" s="40"/>
      <c r="C241" s="45"/>
      <c r="D241" s="45"/>
      <c r="E241" s="45"/>
      <c r="F241" s="45"/>
      <c r="G241" s="45"/>
      <c r="H241" s="45"/>
      <c r="I241" s="40"/>
      <c r="J241" s="46"/>
      <c r="K241" s="47"/>
      <c r="L241" s="47"/>
      <c r="M241" s="47"/>
      <c r="N241" s="48"/>
      <c r="O241" s="48"/>
      <c r="P241" s="48"/>
      <c r="Q241" s="49"/>
      <c r="R241" s="49"/>
      <c r="S241" s="40"/>
    </row>
    <row r="242" spans="2:19">
      <c r="B242" s="40"/>
      <c r="C242" s="45"/>
      <c r="D242" s="45"/>
      <c r="E242" s="45"/>
      <c r="F242" s="45"/>
      <c r="G242" s="45"/>
      <c r="H242" s="45"/>
      <c r="I242" s="40"/>
      <c r="J242" s="46"/>
      <c r="K242" s="47"/>
      <c r="L242" s="47"/>
      <c r="M242" s="47"/>
      <c r="N242" s="48"/>
      <c r="O242" s="48"/>
      <c r="P242" s="48"/>
      <c r="Q242" s="49"/>
      <c r="R242" s="49"/>
      <c r="S242" s="40"/>
    </row>
    <row r="243" spans="2:19">
      <c r="B243" s="40"/>
      <c r="C243" s="45"/>
      <c r="D243" s="45"/>
      <c r="E243" s="45"/>
      <c r="F243" s="45"/>
      <c r="G243" s="45"/>
      <c r="H243" s="45"/>
      <c r="I243" s="40"/>
      <c r="J243" s="46"/>
      <c r="K243" s="47"/>
      <c r="L243" s="47"/>
      <c r="M243" s="47"/>
      <c r="N243" s="48"/>
      <c r="O243" s="48"/>
      <c r="P243" s="48"/>
      <c r="Q243" s="49"/>
      <c r="R243" s="49"/>
      <c r="S243" s="40"/>
    </row>
    <row r="244" spans="2:19">
      <c r="B244" s="40"/>
      <c r="C244" s="45"/>
      <c r="D244" s="45"/>
      <c r="E244" s="45"/>
      <c r="F244" s="45"/>
      <c r="G244" s="45"/>
      <c r="H244" s="45"/>
      <c r="I244" s="40"/>
      <c r="J244" s="46"/>
      <c r="K244" s="47"/>
      <c r="L244" s="47"/>
      <c r="M244" s="47"/>
      <c r="N244" s="48"/>
      <c r="O244" s="48"/>
      <c r="P244" s="48"/>
      <c r="Q244" s="49"/>
      <c r="R244" s="49"/>
      <c r="S244" s="40"/>
    </row>
    <row r="245" spans="2:19">
      <c r="B245" s="40"/>
      <c r="C245" s="45"/>
      <c r="D245" s="45"/>
      <c r="E245" s="45"/>
      <c r="F245" s="45"/>
      <c r="G245" s="45"/>
      <c r="H245" s="45"/>
      <c r="I245" s="40"/>
      <c r="J245" s="46"/>
      <c r="K245" s="47"/>
      <c r="L245" s="47"/>
      <c r="M245" s="47"/>
      <c r="N245" s="48"/>
      <c r="O245" s="48"/>
      <c r="P245" s="48"/>
      <c r="Q245" s="49"/>
      <c r="R245" s="49"/>
      <c r="S245" s="40"/>
    </row>
    <row r="246" spans="2:19">
      <c r="B246" s="40"/>
      <c r="C246" s="45"/>
      <c r="D246" s="45"/>
      <c r="E246" s="45"/>
      <c r="F246" s="45"/>
      <c r="G246" s="45"/>
      <c r="H246" s="45"/>
      <c r="I246" s="40"/>
      <c r="J246" s="46"/>
      <c r="K246" s="47"/>
      <c r="L246" s="47"/>
      <c r="M246" s="47"/>
      <c r="N246" s="48"/>
      <c r="O246" s="48"/>
      <c r="P246" s="48"/>
      <c r="Q246" s="49"/>
      <c r="R246" s="49"/>
      <c r="S246" s="40"/>
    </row>
    <row r="247" spans="2:19">
      <c r="B247" s="40"/>
      <c r="C247" s="45"/>
      <c r="D247" s="45"/>
      <c r="E247" s="45"/>
      <c r="F247" s="45"/>
      <c r="G247" s="45"/>
      <c r="H247" s="45"/>
      <c r="I247" s="40"/>
      <c r="J247" s="46"/>
      <c r="K247" s="47"/>
      <c r="L247" s="47"/>
      <c r="M247" s="47"/>
      <c r="N247" s="48"/>
      <c r="O247" s="48"/>
      <c r="P247" s="48"/>
      <c r="Q247" s="49"/>
      <c r="R247" s="49"/>
      <c r="S247" s="40"/>
    </row>
    <row r="248" spans="2:19">
      <c r="B248" s="40"/>
      <c r="C248" s="45"/>
      <c r="D248" s="45"/>
      <c r="E248" s="45"/>
      <c r="F248" s="45"/>
      <c r="G248" s="45"/>
      <c r="H248" s="45"/>
      <c r="I248" s="40"/>
      <c r="J248" s="46"/>
      <c r="K248" s="47"/>
      <c r="L248" s="47"/>
      <c r="M248" s="47"/>
      <c r="N248" s="48"/>
      <c r="O248" s="48"/>
      <c r="P248" s="48"/>
      <c r="Q248" s="49"/>
      <c r="R248" s="49"/>
      <c r="S248" s="40"/>
    </row>
    <row r="249" spans="2:19">
      <c r="B249" s="40"/>
      <c r="C249" s="45"/>
      <c r="D249" s="45"/>
      <c r="E249" s="45"/>
      <c r="F249" s="45"/>
      <c r="G249" s="45"/>
      <c r="H249" s="45"/>
      <c r="I249" s="40"/>
      <c r="J249" s="46"/>
      <c r="K249" s="47"/>
      <c r="L249" s="47"/>
      <c r="M249" s="47"/>
      <c r="N249" s="48"/>
      <c r="O249" s="48"/>
      <c r="P249" s="48"/>
      <c r="Q249" s="49"/>
      <c r="R249" s="49"/>
      <c r="S249" s="40"/>
    </row>
    <row r="250" spans="2:19">
      <c r="B250" s="40"/>
      <c r="C250" s="45"/>
      <c r="D250" s="45"/>
      <c r="E250" s="45"/>
      <c r="F250" s="45"/>
      <c r="G250" s="45"/>
      <c r="H250" s="45"/>
      <c r="I250" s="40"/>
      <c r="J250" s="46"/>
      <c r="K250" s="47"/>
      <c r="L250" s="47"/>
      <c r="M250" s="47"/>
      <c r="N250" s="48"/>
      <c r="O250" s="48"/>
      <c r="P250" s="48"/>
      <c r="Q250" s="49"/>
      <c r="R250" s="49"/>
      <c r="S250" s="40"/>
    </row>
    <row r="251" spans="2:19">
      <c r="B251" s="40"/>
      <c r="C251" s="45"/>
      <c r="D251" s="45"/>
      <c r="E251" s="45"/>
      <c r="F251" s="45"/>
      <c r="G251" s="45"/>
      <c r="H251" s="45"/>
      <c r="I251" s="40"/>
      <c r="J251" s="46"/>
      <c r="K251" s="47"/>
      <c r="L251" s="47"/>
      <c r="M251" s="47"/>
      <c r="N251" s="48"/>
      <c r="O251" s="48"/>
      <c r="P251" s="48"/>
      <c r="Q251" s="49"/>
      <c r="R251" s="49"/>
      <c r="S251" s="40"/>
    </row>
    <row r="252" spans="2:19">
      <c r="B252" s="40"/>
      <c r="C252" s="45"/>
      <c r="D252" s="45"/>
      <c r="E252" s="45"/>
      <c r="F252" s="45"/>
      <c r="G252" s="45"/>
      <c r="H252" s="45"/>
      <c r="I252" s="40"/>
      <c r="J252" s="46"/>
      <c r="K252" s="47"/>
      <c r="L252" s="47"/>
      <c r="M252" s="47"/>
      <c r="N252" s="48"/>
      <c r="O252" s="48"/>
      <c r="P252" s="48"/>
      <c r="Q252" s="49"/>
      <c r="R252" s="49"/>
      <c r="S252" s="40"/>
    </row>
    <row r="253" spans="2:19">
      <c r="B253" s="40"/>
      <c r="C253" s="45"/>
      <c r="D253" s="45"/>
      <c r="E253" s="45"/>
      <c r="F253" s="45"/>
      <c r="G253" s="45"/>
      <c r="H253" s="45"/>
      <c r="I253" s="40"/>
      <c r="J253" s="46"/>
      <c r="K253" s="47"/>
      <c r="L253" s="47"/>
      <c r="M253" s="47"/>
      <c r="N253" s="48"/>
      <c r="O253" s="48"/>
      <c r="P253" s="48"/>
      <c r="Q253" s="49"/>
      <c r="R253" s="49"/>
      <c r="S253" s="40"/>
    </row>
    <row r="254" spans="2:19">
      <c r="B254" s="40"/>
      <c r="C254" s="45"/>
      <c r="D254" s="45"/>
      <c r="E254" s="45"/>
      <c r="F254" s="45"/>
      <c r="G254" s="45"/>
      <c r="H254" s="45"/>
      <c r="I254" s="40"/>
      <c r="J254" s="46"/>
      <c r="K254" s="47"/>
      <c r="L254" s="47"/>
      <c r="M254" s="47"/>
      <c r="N254" s="48"/>
      <c r="O254" s="48"/>
      <c r="P254" s="48"/>
      <c r="Q254" s="49"/>
      <c r="R254" s="49"/>
      <c r="S254" s="40"/>
    </row>
    <row r="255" spans="2:19">
      <c r="B255" s="40"/>
      <c r="C255" s="45"/>
      <c r="D255" s="45"/>
      <c r="E255" s="45"/>
      <c r="F255" s="45"/>
      <c r="G255" s="45"/>
      <c r="H255" s="45"/>
      <c r="I255" s="40"/>
      <c r="J255" s="46"/>
      <c r="K255" s="47"/>
      <c r="L255" s="47"/>
      <c r="M255" s="47"/>
      <c r="N255" s="48"/>
      <c r="O255" s="48"/>
      <c r="P255" s="48"/>
      <c r="Q255" s="49"/>
      <c r="R255" s="49"/>
      <c r="S255" s="40"/>
    </row>
    <row r="256" spans="2:19">
      <c r="B256" s="40"/>
      <c r="C256" s="45"/>
      <c r="D256" s="45"/>
      <c r="E256" s="45"/>
      <c r="F256" s="45"/>
      <c r="G256" s="45"/>
      <c r="H256" s="45"/>
      <c r="I256" s="40"/>
      <c r="J256" s="46"/>
      <c r="K256" s="47"/>
      <c r="L256" s="47"/>
      <c r="M256" s="47"/>
      <c r="N256" s="48"/>
      <c r="O256" s="48"/>
      <c r="P256" s="48"/>
      <c r="Q256" s="49"/>
      <c r="R256" s="49"/>
      <c r="S256" s="40"/>
    </row>
    <row r="257" spans="2:19">
      <c r="B257" s="40"/>
      <c r="C257" s="45"/>
      <c r="D257" s="45"/>
      <c r="E257" s="45"/>
      <c r="F257" s="45"/>
      <c r="G257" s="45"/>
      <c r="H257" s="45"/>
      <c r="I257" s="40"/>
      <c r="J257" s="46"/>
      <c r="K257" s="47"/>
      <c r="L257" s="47"/>
      <c r="M257" s="47"/>
      <c r="N257" s="48"/>
      <c r="O257" s="48"/>
      <c r="P257" s="48"/>
      <c r="Q257" s="49"/>
      <c r="R257" s="49"/>
      <c r="S257" s="40"/>
    </row>
  </sheetData>
  <mergeCells count="9">
    <mergeCell ref="P6:P7"/>
    <mergeCell ref="Q6:Q7"/>
    <mergeCell ref="R6:R7"/>
    <mergeCell ref="B6:H6"/>
    <mergeCell ref="J6:J7"/>
    <mergeCell ref="K6:K7"/>
    <mergeCell ref="L6:L7"/>
    <mergeCell ref="M6:M7"/>
    <mergeCell ref="N6:O6"/>
  </mergeCells>
  <pageMargins left="0.7" right="0.7" top="0.75" bottom="0.75" header="0.3" footer="0.3"/>
  <pageSetup paperSize="9" orientation="portrait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:I38"/>
  <sheetViews>
    <sheetView workbookViewId="0">
      <selection activeCell="D10" sqref="D10:E10"/>
    </sheetView>
  </sheetViews>
  <sheetFormatPr defaultColWidth="9.140625" defaultRowHeight="14.25"/>
  <cols>
    <col min="1" max="1" width="15.7109375" style="7" customWidth="1"/>
    <col min="2" max="2" width="15" style="7" customWidth="1"/>
    <col min="3" max="3" width="16.7109375" style="7" customWidth="1"/>
    <col min="4" max="4" width="15.7109375" style="7" customWidth="1"/>
    <col min="5" max="5" width="20.28515625" style="7" customWidth="1"/>
    <col min="6" max="6" width="20.7109375" style="7" customWidth="1"/>
    <col min="7" max="7" width="1.7109375" style="7" customWidth="1"/>
    <col min="8" max="16384" width="9.140625" style="7"/>
  </cols>
  <sheetData>
    <row r="1" spans="1:9" ht="36.75" customHeight="1">
      <c r="A1" s="68" t="s">
        <v>6</v>
      </c>
      <c r="B1" s="68"/>
      <c r="C1" s="68"/>
      <c r="D1" s="68"/>
      <c r="E1" s="68"/>
      <c r="F1" s="1"/>
    </row>
    <row r="2" spans="1:9" ht="15.75">
      <c r="A2" s="1" t="s">
        <v>346</v>
      </c>
      <c r="B2" s="1"/>
      <c r="C2" s="1"/>
      <c r="D2" s="1"/>
      <c r="E2" s="1"/>
      <c r="F2" s="3"/>
      <c r="I2" s="3" t="s">
        <v>25</v>
      </c>
    </row>
    <row r="3" spans="1:9" ht="60">
      <c r="A3" s="69" t="s">
        <v>0</v>
      </c>
      <c r="B3" s="70"/>
      <c r="C3" s="14" t="s">
        <v>1</v>
      </c>
      <c r="D3" s="4" t="s">
        <v>7</v>
      </c>
      <c r="E3" s="14" t="s">
        <v>15</v>
      </c>
      <c r="F3" s="3"/>
    </row>
    <row r="4" spans="1:9" ht="15.75">
      <c r="A4" s="71" t="str">
        <f>'GPS точки Заріччя'!K86</f>
        <v>В69-77</v>
      </c>
      <c r="B4" s="72"/>
      <c r="C4" s="2" t="str">
        <f>'GPS точки Заріччя'!L2</f>
        <v>86-7(69)</v>
      </c>
      <c r="D4" s="14" t="str">
        <f>'GPS точки Заріччя'!L86</f>
        <v>164,86</v>
      </c>
      <c r="E4" s="52" t="str">
        <f>'GPS точки Заріччя'!R86</f>
        <v>163,37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4" t="s">
        <v>10</v>
      </c>
      <c r="B7" s="14" t="s">
        <v>8</v>
      </c>
      <c r="C7" s="14" t="s">
        <v>9</v>
      </c>
      <c r="D7" s="73" t="s">
        <v>3</v>
      </c>
      <c r="E7" s="73"/>
      <c r="F7" s="3"/>
    </row>
    <row r="8" spans="1:9" ht="15">
      <c r="A8" s="15">
        <v>1</v>
      </c>
      <c r="B8" s="15">
        <v>2.1</v>
      </c>
      <c r="C8" s="15">
        <v>300</v>
      </c>
      <c r="D8" s="73" t="s">
        <v>305</v>
      </c>
      <c r="E8" s="73"/>
      <c r="F8" s="3"/>
    </row>
    <row r="9" spans="1:9" ht="15">
      <c r="A9" s="15">
        <v>2</v>
      </c>
      <c r="B9" s="15"/>
      <c r="C9" s="15">
        <v>25</v>
      </c>
      <c r="D9" s="67" t="s">
        <v>347</v>
      </c>
      <c r="E9" s="67"/>
      <c r="F9" s="3"/>
    </row>
    <row r="10" spans="1:9" ht="15">
      <c r="A10" s="15">
        <v>3</v>
      </c>
      <c r="B10" s="15"/>
      <c r="C10" s="15"/>
      <c r="D10" s="67"/>
      <c r="E10" s="67"/>
      <c r="F10" s="3"/>
    </row>
    <row r="11" spans="1:9" ht="15">
      <c r="A11" s="15">
        <v>4</v>
      </c>
      <c r="B11" s="15"/>
      <c r="C11" s="15"/>
      <c r="D11" s="67"/>
      <c r="E11" s="67"/>
      <c r="F11" s="3"/>
    </row>
    <row r="12" spans="1:9" ht="15">
      <c r="A12" s="15">
        <v>5</v>
      </c>
      <c r="B12" s="15"/>
      <c r="C12" s="15"/>
      <c r="D12" s="67"/>
      <c r="E12" s="67"/>
      <c r="F12" s="3"/>
    </row>
    <row r="13" spans="1:9" ht="15">
      <c r="A13" s="15">
        <v>6</v>
      </c>
      <c r="B13" s="15"/>
      <c r="C13" s="15"/>
      <c r="D13" s="67"/>
      <c r="E13" s="67"/>
      <c r="F13" s="3"/>
    </row>
    <row r="14" spans="1:9" ht="15">
      <c r="A14" s="3" t="s">
        <v>16</v>
      </c>
      <c r="B14" s="3"/>
      <c r="C14" s="6"/>
      <c r="D14" s="6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74" t="s">
        <v>3</v>
      </c>
      <c r="D17" s="74"/>
      <c r="E17" s="74"/>
      <c r="F17" s="3"/>
    </row>
    <row r="18" spans="1:6" ht="15">
      <c r="A18" s="15" t="s">
        <v>304</v>
      </c>
      <c r="B18" s="50">
        <v>1</v>
      </c>
      <c r="C18" s="67"/>
      <c r="D18" s="67"/>
      <c r="E18" s="67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74" t="s">
        <v>3</v>
      </c>
      <c r="D21" s="74"/>
      <c r="E21" s="74"/>
      <c r="F21" s="3"/>
    </row>
    <row r="22" spans="1:6" ht="15">
      <c r="A22" s="15" t="s">
        <v>305</v>
      </c>
      <c r="B22" s="15">
        <v>0.62</v>
      </c>
      <c r="C22" s="67"/>
      <c r="D22" s="67"/>
      <c r="E22" s="67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73" t="s">
        <v>3</v>
      </c>
      <c r="E25" s="73"/>
      <c r="F25" s="3"/>
    </row>
    <row r="26" spans="1:6" ht="15">
      <c r="A26" s="15">
        <v>1</v>
      </c>
      <c r="B26" s="15"/>
      <c r="C26" s="14"/>
      <c r="D26" s="73"/>
      <c r="E26" s="73"/>
      <c r="F26" s="3"/>
    </row>
    <row r="27" spans="1:6" ht="15">
      <c r="A27" s="15">
        <v>2</v>
      </c>
      <c r="B27" s="15">
        <v>25</v>
      </c>
      <c r="C27" s="14" t="s">
        <v>306</v>
      </c>
      <c r="D27" s="73"/>
      <c r="E27" s="73"/>
      <c r="F27" s="3"/>
    </row>
    <row r="28" spans="1:6" ht="15">
      <c r="A28" s="15">
        <v>3</v>
      </c>
      <c r="B28" s="15"/>
      <c r="C28" s="14"/>
      <c r="D28" s="73"/>
      <c r="E28" s="73"/>
      <c r="F28" s="3"/>
    </row>
    <row r="29" spans="1:6" ht="15">
      <c r="A29" s="15">
        <v>4</v>
      </c>
      <c r="B29" s="15"/>
      <c r="C29" s="14"/>
      <c r="D29" s="73"/>
      <c r="E29" s="73"/>
      <c r="F29" s="3"/>
    </row>
    <row r="30" spans="1:6" ht="15">
      <c r="A30" s="15">
        <v>5</v>
      </c>
      <c r="B30" s="15"/>
      <c r="C30" s="14"/>
      <c r="D30" s="73"/>
      <c r="E30" s="73"/>
      <c r="F30" s="3"/>
    </row>
    <row r="31" spans="1:6" ht="15">
      <c r="A31" s="15">
        <v>6</v>
      </c>
      <c r="B31" s="15"/>
      <c r="C31" s="14"/>
      <c r="D31" s="73"/>
      <c r="E31" s="73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8" t="s">
        <v>20</v>
      </c>
      <c r="F33" s="3"/>
    </row>
    <row r="34" spans="1:6">
      <c r="A34" s="8" t="s">
        <v>2</v>
      </c>
    </row>
    <row r="35" spans="1:6">
      <c r="A35" s="9" t="s">
        <v>21</v>
      </c>
    </row>
    <row r="37" spans="1:6">
      <c r="A37" s="7" t="s">
        <v>22</v>
      </c>
    </row>
    <row r="38" spans="1:6">
      <c r="A38" s="7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</mergeCells>
  <printOptions horizontalCentered="1"/>
  <pageMargins left="0.55118110236220474" right="0" top="0" bottom="0" header="0" footer="0"/>
  <pageSetup paperSize="9" scale="74" orientation="landscape" verticalDpi="0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>
  <dimension ref="A1:I38"/>
  <sheetViews>
    <sheetView workbookViewId="0">
      <selection activeCell="K26" sqref="K26"/>
    </sheetView>
  </sheetViews>
  <sheetFormatPr defaultColWidth="9.140625" defaultRowHeight="14.25"/>
  <cols>
    <col min="1" max="1" width="15.7109375" style="7" customWidth="1"/>
    <col min="2" max="2" width="15" style="7" customWidth="1"/>
    <col min="3" max="3" width="16.7109375" style="7" customWidth="1"/>
    <col min="4" max="4" width="15.7109375" style="7" customWidth="1"/>
    <col min="5" max="5" width="20.28515625" style="7" customWidth="1"/>
    <col min="6" max="6" width="20.7109375" style="7" customWidth="1"/>
    <col min="7" max="7" width="1.7109375" style="7" customWidth="1"/>
    <col min="8" max="16384" width="9.140625" style="7"/>
  </cols>
  <sheetData>
    <row r="1" spans="1:9" ht="36.75" customHeight="1">
      <c r="A1" s="68" t="s">
        <v>6</v>
      </c>
      <c r="B1" s="68"/>
      <c r="C1" s="68"/>
      <c r="D1" s="68"/>
      <c r="E1" s="68"/>
      <c r="F1" s="1"/>
    </row>
    <row r="2" spans="1:9" ht="15.75">
      <c r="A2" s="1" t="s">
        <v>348</v>
      </c>
      <c r="B2" s="1"/>
      <c r="C2" s="1"/>
      <c r="D2" s="1"/>
      <c r="E2" s="1"/>
      <c r="F2" s="3"/>
      <c r="I2" s="3" t="s">
        <v>25</v>
      </c>
    </row>
    <row r="3" spans="1:9" ht="60">
      <c r="A3" s="69" t="s">
        <v>0</v>
      </c>
      <c r="B3" s="70"/>
      <c r="C3" s="14" t="s">
        <v>1</v>
      </c>
      <c r="D3" s="4" t="s">
        <v>7</v>
      </c>
      <c r="E3" s="14" t="s">
        <v>15</v>
      </c>
      <c r="F3" s="3"/>
    </row>
    <row r="4" spans="1:9" ht="15.75">
      <c r="A4" s="71" t="str">
        <f>'GPS точки Заріччя'!K87</f>
        <v>В69-78</v>
      </c>
      <c r="B4" s="72"/>
      <c r="C4" s="2" t="str">
        <f>'GPS точки Заріччя'!L2</f>
        <v>86-7(69)</v>
      </c>
      <c r="D4" s="5" t="str">
        <f>'GPS точки Заріччя'!L87</f>
        <v>164,64</v>
      </c>
      <c r="E4" s="52" t="str">
        <f>'GPS точки Заріччя'!R87</f>
        <v>162,34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4" t="s">
        <v>10</v>
      </c>
      <c r="B7" s="14" t="s">
        <v>8</v>
      </c>
      <c r="C7" s="14" t="s">
        <v>9</v>
      </c>
      <c r="D7" s="73" t="s">
        <v>3</v>
      </c>
      <c r="E7" s="73"/>
      <c r="F7" s="3"/>
    </row>
    <row r="8" spans="1:9" ht="15">
      <c r="A8" s="15">
        <v>1</v>
      </c>
      <c r="B8" s="15">
        <v>2</v>
      </c>
      <c r="C8" s="15">
        <v>300</v>
      </c>
      <c r="D8" s="73" t="s">
        <v>305</v>
      </c>
      <c r="E8" s="73"/>
      <c r="F8" s="3"/>
    </row>
    <row r="9" spans="1:9" ht="15">
      <c r="A9" s="15">
        <v>2</v>
      </c>
      <c r="B9" s="15"/>
      <c r="C9" s="15">
        <v>65</v>
      </c>
      <c r="D9" s="67"/>
      <c r="E9" s="67"/>
      <c r="F9" s="3"/>
    </row>
    <row r="10" spans="1:9" ht="15">
      <c r="A10" s="15">
        <v>3</v>
      </c>
      <c r="B10" s="15"/>
      <c r="C10" s="15">
        <v>32</v>
      </c>
      <c r="D10" s="67" t="s">
        <v>349</v>
      </c>
      <c r="E10" s="67"/>
      <c r="F10" s="3"/>
    </row>
    <row r="11" spans="1:9" ht="15">
      <c r="A11" s="15">
        <v>4</v>
      </c>
      <c r="B11" s="15"/>
      <c r="C11" s="15"/>
      <c r="D11" s="67"/>
      <c r="E11" s="67"/>
      <c r="F11" s="3"/>
    </row>
    <row r="12" spans="1:9" ht="15">
      <c r="A12" s="15">
        <v>5</v>
      </c>
      <c r="B12" s="15"/>
      <c r="C12" s="15"/>
      <c r="D12" s="67"/>
      <c r="E12" s="67"/>
      <c r="F12" s="3"/>
    </row>
    <row r="13" spans="1:9" ht="15">
      <c r="A13" s="15">
        <v>6</v>
      </c>
      <c r="B13" s="15"/>
      <c r="C13" s="15"/>
      <c r="D13" s="67"/>
      <c r="E13" s="67"/>
      <c r="F13" s="3"/>
    </row>
    <row r="14" spans="1:9" ht="15">
      <c r="A14" s="3" t="s">
        <v>16</v>
      </c>
      <c r="B14" s="3"/>
      <c r="C14" s="6"/>
      <c r="D14" s="6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74" t="s">
        <v>3</v>
      </c>
      <c r="D17" s="74"/>
      <c r="E17" s="74"/>
      <c r="F17" s="3"/>
    </row>
    <row r="18" spans="1:6" ht="15">
      <c r="A18" s="15" t="s">
        <v>304</v>
      </c>
      <c r="B18" s="50">
        <v>1</v>
      </c>
      <c r="C18" s="67"/>
      <c r="D18" s="67"/>
      <c r="E18" s="67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74" t="s">
        <v>3</v>
      </c>
      <c r="D21" s="74"/>
      <c r="E21" s="74"/>
      <c r="F21" s="3"/>
    </row>
    <row r="22" spans="1:6" ht="15">
      <c r="A22" s="15" t="s">
        <v>305</v>
      </c>
      <c r="B22" s="15">
        <v>0.63</v>
      </c>
      <c r="C22" s="67"/>
      <c r="D22" s="67"/>
      <c r="E22" s="67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73" t="s">
        <v>3</v>
      </c>
      <c r="E25" s="73"/>
      <c r="F25" s="3"/>
    </row>
    <row r="26" spans="1:6" ht="15">
      <c r="A26" s="15">
        <v>1</v>
      </c>
      <c r="B26" s="15"/>
      <c r="C26" s="14"/>
      <c r="D26" s="73"/>
      <c r="E26" s="73"/>
      <c r="F26" s="3"/>
    </row>
    <row r="27" spans="1:6" ht="15">
      <c r="A27" s="15">
        <v>2</v>
      </c>
      <c r="B27" s="15">
        <v>32</v>
      </c>
      <c r="C27" s="14" t="s">
        <v>306</v>
      </c>
      <c r="D27" s="73"/>
      <c r="E27" s="73"/>
      <c r="F27" s="3"/>
    </row>
    <row r="28" spans="1:6" ht="15">
      <c r="A28" s="15">
        <v>3</v>
      </c>
      <c r="B28" s="15">
        <v>32</v>
      </c>
      <c r="C28" s="14" t="s">
        <v>306</v>
      </c>
      <c r="D28" s="73"/>
      <c r="E28" s="73"/>
      <c r="F28" s="3"/>
    </row>
    <row r="29" spans="1:6" ht="15">
      <c r="A29" s="15">
        <v>4</v>
      </c>
      <c r="B29" s="15"/>
      <c r="C29" s="14"/>
      <c r="D29" s="73"/>
      <c r="E29" s="73"/>
      <c r="F29" s="3"/>
    </row>
    <row r="30" spans="1:6" ht="15">
      <c r="A30" s="15">
        <v>5</v>
      </c>
      <c r="B30" s="15"/>
      <c r="C30" s="14"/>
      <c r="D30" s="73"/>
      <c r="E30" s="73"/>
      <c r="F30" s="3"/>
    </row>
    <row r="31" spans="1:6" ht="15">
      <c r="A31" s="15">
        <v>6</v>
      </c>
      <c r="B31" s="15"/>
      <c r="C31" s="14"/>
      <c r="D31" s="73"/>
      <c r="E31" s="73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8" t="s">
        <v>20</v>
      </c>
      <c r="F33" s="3"/>
    </row>
    <row r="34" spans="1:6">
      <c r="A34" s="8" t="s">
        <v>2</v>
      </c>
    </row>
    <row r="35" spans="1:6">
      <c r="A35" s="9" t="s">
        <v>21</v>
      </c>
    </row>
    <row r="37" spans="1:6">
      <c r="A37" s="7" t="s">
        <v>22</v>
      </c>
    </row>
    <row r="38" spans="1:6">
      <c r="A38" s="7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</mergeCells>
  <printOptions horizontalCentered="1"/>
  <pageMargins left="0.55118110236220474" right="0" top="0" bottom="0" header="0" footer="0"/>
  <pageSetup paperSize="9" scale="74" orientation="landscape" verticalDpi="0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>
  <dimension ref="A1:I38"/>
  <sheetViews>
    <sheetView workbookViewId="0">
      <selection activeCell="I23" sqref="I23"/>
    </sheetView>
  </sheetViews>
  <sheetFormatPr defaultColWidth="9.140625" defaultRowHeight="14.25"/>
  <cols>
    <col min="1" max="1" width="15.7109375" style="7" customWidth="1"/>
    <col min="2" max="2" width="15" style="7" customWidth="1"/>
    <col min="3" max="3" width="16.7109375" style="7" customWidth="1"/>
    <col min="4" max="4" width="15.7109375" style="7" customWidth="1"/>
    <col min="5" max="5" width="20.28515625" style="7" customWidth="1"/>
    <col min="6" max="6" width="20.7109375" style="7" customWidth="1"/>
    <col min="7" max="7" width="1.7109375" style="7" customWidth="1"/>
    <col min="8" max="16384" width="9.140625" style="7"/>
  </cols>
  <sheetData>
    <row r="1" spans="1:9" ht="36.75" customHeight="1">
      <c r="A1" s="68" t="s">
        <v>6</v>
      </c>
      <c r="B1" s="68"/>
      <c r="C1" s="68"/>
      <c r="D1" s="68"/>
      <c r="E1" s="68"/>
      <c r="F1" s="1"/>
    </row>
    <row r="2" spans="1:9" ht="15.75">
      <c r="A2" s="1" t="s">
        <v>350</v>
      </c>
      <c r="B2" s="1"/>
      <c r="C2" s="1"/>
      <c r="D2" s="1"/>
      <c r="E2" s="1"/>
      <c r="F2" s="3"/>
      <c r="I2" s="3" t="s">
        <v>25</v>
      </c>
    </row>
    <row r="3" spans="1:9" ht="60">
      <c r="A3" s="69" t="s">
        <v>0</v>
      </c>
      <c r="B3" s="70"/>
      <c r="C3" s="14" t="s">
        <v>1</v>
      </c>
      <c r="D3" s="4" t="s">
        <v>7</v>
      </c>
      <c r="E3" s="14" t="s">
        <v>15</v>
      </c>
      <c r="F3" s="3"/>
    </row>
    <row r="4" spans="1:9" ht="15.75">
      <c r="A4" s="71" t="str">
        <f>'GPS точки Заріччя'!K88</f>
        <v>В69-79</v>
      </c>
      <c r="B4" s="72"/>
      <c r="C4" s="2" t="str">
        <f>'GPS точки Заріччя'!L2</f>
        <v>86-7(69)</v>
      </c>
      <c r="D4" s="5" t="str">
        <f>'GPS точки Заріччя'!L88</f>
        <v>164,72</v>
      </c>
      <c r="E4" s="52" t="str">
        <f>'GPS точки Заріччя'!R88</f>
        <v>162,43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4" t="s">
        <v>10</v>
      </c>
      <c r="B7" s="14" t="s">
        <v>8</v>
      </c>
      <c r="C7" s="14" t="s">
        <v>9</v>
      </c>
      <c r="D7" s="73" t="s">
        <v>3</v>
      </c>
      <c r="E7" s="73"/>
      <c r="F7" s="3"/>
    </row>
    <row r="8" spans="1:9" ht="15">
      <c r="A8" s="15">
        <v>1</v>
      </c>
      <c r="B8" s="15">
        <v>2</v>
      </c>
      <c r="C8" s="15">
        <v>300</v>
      </c>
      <c r="D8" s="73" t="s">
        <v>305</v>
      </c>
      <c r="E8" s="73"/>
      <c r="F8" s="3"/>
    </row>
    <row r="9" spans="1:9" ht="15">
      <c r="A9" s="15">
        <v>2</v>
      </c>
      <c r="B9" s="15"/>
      <c r="C9" s="15">
        <v>25</v>
      </c>
      <c r="D9" s="67"/>
      <c r="E9" s="67"/>
      <c r="F9" s="3"/>
    </row>
    <row r="10" spans="1:9" ht="15">
      <c r="A10" s="15">
        <v>3</v>
      </c>
      <c r="B10" s="15"/>
      <c r="C10" s="15">
        <v>25</v>
      </c>
      <c r="D10" s="67" t="s">
        <v>351</v>
      </c>
      <c r="E10" s="67"/>
      <c r="F10" s="3"/>
    </row>
    <row r="11" spans="1:9" ht="15">
      <c r="A11" s="15">
        <v>4</v>
      </c>
      <c r="B11" s="15"/>
      <c r="C11" s="15"/>
      <c r="D11" s="67"/>
      <c r="E11" s="67"/>
      <c r="F11" s="3"/>
    </row>
    <row r="12" spans="1:9" ht="15">
      <c r="A12" s="15">
        <v>5</v>
      </c>
      <c r="B12" s="15"/>
      <c r="C12" s="15"/>
      <c r="D12" s="67"/>
      <c r="E12" s="67"/>
      <c r="F12" s="3"/>
    </row>
    <row r="13" spans="1:9" ht="15">
      <c r="A13" s="15">
        <v>6</v>
      </c>
      <c r="B13" s="15"/>
      <c r="C13" s="15"/>
      <c r="D13" s="67"/>
      <c r="E13" s="67"/>
      <c r="F13" s="3"/>
    </row>
    <row r="14" spans="1:9" ht="15">
      <c r="A14" s="3" t="s">
        <v>16</v>
      </c>
      <c r="B14" s="3"/>
      <c r="C14" s="6"/>
      <c r="D14" s="6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74" t="s">
        <v>3</v>
      </c>
      <c r="D17" s="74"/>
      <c r="E17" s="74"/>
      <c r="F17" s="3"/>
    </row>
    <row r="18" spans="1:6" ht="15">
      <c r="A18" s="15" t="s">
        <v>304</v>
      </c>
      <c r="B18" s="50">
        <v>1</v>
      </c>
      <c r="C18" s="67"/>
      <c r="D18" s="67"/>
      <c r="E18" s="67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74" t="s">
        <v>3</v>
      </c>
      <c r="D21" s="74"/>
      <c r="E21" s="74"/>
      <c r="F21" s="3"/>
    </row>
    <row r="22" spans="1:6" ht="15">
      <c r="A22" s="15" t="s">
        <v>305</v>
      </c>
      <c r="B22" s="15">
        <v>0.63</v>
      </c>
      <c r="C22" s="67"/>
      <c r="D22" s="67"/>
      <c r="E22" s="67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73" t="s">
        <v>3</v>
      </c>
      <c r="E25" s="73"/>
      <c r="F25" s="3"/>
    </row>
    <row r="26" spans="1:6" ht="15">
      <c r="A26" s="15">
        <v>1</v>
      </c>
      <c r="B26" s="15"/>
      <c r="C26" s="14"/>
      <c r="D26" s="73"/>
      <c r="E26" s="73"/>
      <c r="F26" s="3"/>
    </row>
    <row r="27" spans="1:6" ht="15">
      <c r="A27" s="15">
        <v>2</v>
      </c>
      <c r="B27" s="15">
        <v>25</v>
      </c>
      <c r="C27" s="14" t="s">
        <v>306</v>
      </c>
      <c r="D27" s="73"/>
      <c r="E27" s="73"/>
      <c r="F27" s="3"/>
    </row>
    <row r="28" spans="1:6" ht="15">
      <c r="A28" s="15">
        <v>3</v>
      </c>
      <c r="B28" s="15">
        <v>25</v>
      </c>
      <c r="C28" s="14" t="s">
        <v>306</v>
      </c>
      <c r="D28" s="73"/>
      <c r="E28" s="73"/>
      <c r="F28" s="3"/>
    </row>
    <row r="29" spans="1:6" ht="15">
      <c r="A29" s="15">
        <v>4</v>
      </c>
      <c r="B29" s="15"/>
      <c r="C29" s="14"/>
      <c r="D29" s="73"/>
      <c r="E29" s="73"/>
      <c r="F29" s="3"/>
    </row>
    <row r="30" spans="1:6" ht="15">
      <c r="A30" s="15">
        <v>5</v>
      </c>
      <c r="B30" s="15"/>
      <c r="C30" s="14"/>
      <c r="D30" s="73"/>
      <c r="E30" s="73"/>
      <c r="F30" s="3"/>
    </row>
    <row r="31" spans="1:6" ht="15">
      <c r="A31" s="15">
        <v>6</v>
      </c>
      <c r="B31" s="15"/>
      <c r="C31" s="14"/>
      <c r="D31" s="73"/>
      <c r="E31" s="73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8" t="s">
        <v>20</v>
      </c>
      <c r="F33" s="3"/>
    </row>
    <row r="34" spans="1:6">
      <c r="A34" s="8" t="s">
        <v>2</v>
      </c>
    </row>
    <row r="35" spans="1:6">
      <c r="A35" s="9" t="s">
        <v>21</v>
      </c>
    </row>
    <row r="37" spans="1:6">
      <c r="A37" s="7" t="s">
        <v>22</v>
      </c>
    </row>
    <row r="38" spans="1:6">
      <c r="A38" s="7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</mergeCells>
  <printOptions horizontalCentered="1"/>
  <pageMargins left="0.55118110236220474" right="0" top="0" bottom="0" header="0" footer="0"/>
  <pageSetup paperSize="9" scale="74" orientation="landscape" verticalDpi="0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>
  <dimension ref="A1:I38"/>
  <sheetViews>
    <sheetView workbookViewId="0">
      <selection activeCell="J26" sqref="J26"/>
    </sheetView>
  </sheetViews>
  <sheetFormatPr defaultColWidth="9.140625" defaultRowHeight="14.25"/>
  <cols>
    <col min="1" max="1" width="15.7109375" style="7" customWidth="1"/>
    <col min="2" max="2" width="15" style="7" customWidth="1"/>
    <col min="3" max="3" width="16.7109375" style="7" customWidth="1"/>
    <col min="4" max="4" width="15.7109375" style="7" customWidth="1"/>
    <col min="5" max="5" width="20.28515625" style="7" customWidth="1"/>
    <col min="6" max="6" width="20.7109375" style="7" customWidth="1"/>
    <col min="7" max="7" width="1.7109375" style="7" customWidth="1"/>
    <col min="8" max="16384" width="9.140625" style="7"/>
  </cols>
  <sheetData>
    <row r="1" spans="1:9" ht="36.75" customHeight="1">
      <c r="A1" s="68" t="s">
        <v>6</v>
      </c>
      <c r="B1" s="68"/>
      <c r="C1" s="68"/>
      <c r="D1" s="68"/>
      <c r="E1" s="68"/>
      <c r="F1" s="1"/>
    </row>
    <row r="2" spans="1:9" ht="15.75">
      <c r="A2" s="1" t="s">
        <v>352</v>
      </c>
      <c r="B2" s="1"/>
      <c r="C2" s="1"/>
      <c r="D2" s="1"/>
      <c r="E2" s="1"/>
      <c r="F2" s="3"/>
      <c r="I2" s="3" t="s">
        <v>25</v>
      </c>
    </row>
    <row r="3" spans="1:9" ht="60">
      <c r="A3" s="69" t="s">
        <v>0</v>
      </c>
      <c r="B3" s="70"/>
      <c r="C3" s="14" t="s">
        <v>1</v>
      </c>
      <c r="D3" s="4" t="s">
        <v>7</v>
      </c>
      <c r="E3" s="14" t="s">
        <v>15</v>
      </c>
      <c r="F3" s="3"/>
    </row>
    <row r="4" spans="1:9" ht="15.75">
      <c r="A4" s="71" t="str">
        <f>'GPS точки Заріччя'!K89</f>
        <v>В69-80</v>
      </c>
      <c r="B4" s="72"/>
      <c r="C4" s="2" t="str">
        <f>'GPS точки Заріччя'!L2</f>
        <v>86-7(69)</v>
      </c>
      <c r="D4" s="14" t="str">
        <f>'GPS точки Заріччя'!L89</f>
        <v>164,69</v>
      </c>
      <c r="E4" s="52" t="str">
        <f>'GPS точки Заріччя'!R89</f>
        <v>162,43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4" t="s">
        <v>10</v>
      </c>
      <c r="B7" s="14" t="s">
        <v>8</v>
      </c>
      <c r="C7" s="14" t="s">
        <v>9</v>
      </c>
      <c r="D7" s="73" t="s">
        <v>3</v>
      </c>
      <c r="E7" s="73"/>
      <c r="F7" s="3"/>
    </row>
    <row r="8" spans="1:9" ht="15">
      <c r="A8" s="15">
        <v>1</v>
      </c>
      <c r="B8" s="15">
        <v>2.1</v>
      </c>
      <c r="C8" s="15">
        <v>300</v>
      </c>
      <c r="D8" s="73" t="s">
        <v>305</v>
      </c>
      <c r="E8" s="73"/>
      <c r="F8" s="3"/>
    </row>
    <row r="9" spans="1:9" ht="15">
      <c r="A9" s="15">
        <v>2</v>
      </c>
      <c r="B9" s="15"/>
      <c r="C9" s="15">
        <v>32</v>
      </c>
      <c r="D9" s="67" t="s">
        <v>353</v>
      </c>
      <c r="E9" s="67"/>
      <c r="F9" s="3"/>
    </row>
    <row r="10" spans="1:9" ht="15">
      <c r="A10" s="15">
        <v>3</v>
      </c>
      <c r="B10" s="15"/>
      <c r="C10" s="15"/>
      <c r="D10" s="67"/>
      <c r="E10" s="67"/>
      <c r="F10" s="3"/>
    </row>
    <row r="11" spans="1:9" ht="15">
      <c r="A11" s="15">
        <v>4</v>
      </c>
      <c r="B11" s="15"/>
      <c r="C11" s="15"/>
      <c r="D11" s="67"/>
      <c r="E11" s="67"/>
      <c r="F11" s="3"/>
    </row>
    <row r="12" spans="1:9" ht="15">
      <c r="A12" s="15">
        <v>5</v>
      </c>
      <c r="B12" s="15"/>
      <c r="C12" s="15"/>
      <c r="D12" s="67"/>
      <c r="E12" s="67"/>
      <c r="F12" s="3"/>
    </row>
    <row r="13" spans="1:9" ht="15">
      <c r="A13" s="15">
        <v>6</v>
      </c>
      <c r="B13" s="15"/>
      <c r="C13" s="15"/>
      <c r="D13" s="67"/>
      <c r="E13" s="67"/>
      <c r="F13" s="3"/>
    </row>
    <row r="14" spans="1:9" ht="15">
      <c r="A14" s="3" t="s">
        <v>16</v>
      </c>
      <c r="B14" s="3"/>
      <c r="C14" s="6"/>
      <c r="D14" s="6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74" t="s">
        <v>3</v>
      </c>
      <c r="D17" s="74"/>
      <c r="E17" s="74"/>
      <c r="F17" s="3"/>
    </row>
    <row r="18" spans="1:6" ht="15">
      <c r="A18" s="15" t="s">
        <v>317</v>
      </c>
      <c r="B18" s="50">
        <v>1</v>
      </c>
      <c r="C18" s="67"/>
      <c r="D18" s="67"/>
      <c r="E18" s="67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74" t="s">
        <v>3</v>
      </c>
      <c r="D21" s="74"/>
      <c r="E21" s="74"/>
      <c r="F21" s="3"/>
    </row>
    <row r="22" spans="1:6" ht="15">
      <c r="A22" s="15" t="s">
        <v>305</v>
      </c>
      <c r="B22" s="15">
        <v>0.62</v>
      </c>
      <c r="C22" s="67"/>
      <c r="D22" s="67"/>
      <c r="E22" s="67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73" t="s">
        <v>3</v>
      </c>
      <c r="E25" s="73"/>
      <c r="F25" s="3"/>
    </row>
    <row r="26" spans="1:6" ht="15">
      <c r="A26" s="15">
        <v>1</v>
      </c>
      <c r="B26" s="15"/>
      <c r="C26" s="14"/>
      <c r="D26" s="73"/>
      <c r="E26" s="73"/>
      <c r="F26" s="3"/>
    </row>
    <row r="27" spans="1:6" ht="15">
      <c r="A27" s="15">
        <v>2</v>
      </c>
      <c r="B27" s="15">
        <v>32</v>
      </c>
      <c r="C27" s="14" t="s">
        <v>306</v>
      </c>
      <c r="D27" s="73"/>
      <c r="E27" s="73"/>
      <c r="F27" s="3"/>
    </row>
    <row r="28" spans="1:6" ht="15">
      <c r="A28" s="15">
        <v>3</v>
      </c>
      <c r="B28" s="15"/>
      <c r="C28" s="14"/>
      <c r="D28" s="73"/>
      <c r="E28" s="73"/>
      <c r="F28" s="3"/>
    </row>
    <row r="29" spans="1:6" ht="15">
      <c r="A29" s="15">
        <v>4</v>
      </c>
      <c r="B29" s="15"/>
      <c r="C29" s="14"/>
      <c r="D29" s="73"/>
      <c r="E29" s="73"/>
      <c r="F29" s="3"/>
    </row>
    <row r="30" spans="1:6" ht="15">
      <c r="A30" s="15">
        <v>5</v>
      </c>
      <c r="B30" s="15"/>
      <c r="C30" s="14"/>
      <c r="D30" s="73"/>
      <c r="E30" s="73"/>
      <c r="F30" s="3"/>
    </row>
    <row r="31" spans="1:6" ht="15">
      <c r="A31" s="15">
        <v>6</v>
      </c>
      <c r="B31" s="15"/>
      <c r="C31" s="14"/>
      <c r="D31" s="73"/>
      <c r="E31" s="73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8" t="s">
        <v>20</v>
      </c>
      <c r="F33" s="3"/>
    </row>
    <row r="34" spans="1:6">
      <c r="A34" s="8" t="s">
        <v>2</v>
      </c>
    </row>
    <row r="35" spans="1:6">
      <c r="A35" s="9" t="s">
        <v>21</v>
      </c>
    </row>
    <row r="37" spans="1:6">
      <c r="A37" s="7" t="s">
        <v>22</v>
      </c>
    </row>
    <row r="38" spans="1:6">
      <c r="A38" s="7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</mergeCells>
  <printOptions horizontalCentered="1"/>
  <pageMargins left="0.55118110236220474" right="0" top="0" bottom="0" header="0" footer="0"/>
  <pageSetup paperSize="9" scale="74" orientation="landscape" verticalDpi="0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>
  <dimension ref="A1:I38"/>
  <sheetViews>
    <sheetView workbookViewId="0">
      <selection activeCell="D10" sqref="D10:E10"/>
    </sheetView>
  </sheetViews>
  <sheetFormatPr defaultColWidth="9.140625" defaultRowHeight="14.25"/>
  <cols>
    <col min="1" max="1" width="15.7109375" style="7" customWidth="1"/>
    <col min="2" max="2" width="15" style="7" customWidth="1"/>
    <col min="3" max="3" width="16.7109375" style="7" customWidth="1"/>
    <col min="4" max="4" width="15.7109375" style="7" customWidth="1"/>
    <col min="5" max="5" width="20.28515625" style="7" customWidth="1"/>
    <col min="6" max="6" width="20.7109375" style="7" customWidth="1"/>
    <col min="7" max="7" width="1.7109375" style="7" customWidth="1"/>
    <col min="8" max="16384" width="9.140625" style="7"/>
  </cols>
  <sheetData>
    <row r="1" spans="1:9" ht="36.75" customHeight="1">
      <c r="A1" s="68" t="s">
        <v>6</v>
      </c>
      <c r="B1" s="68"/>
      <c r="C1" s="68"/>
      <c r="D1" s="68"/>
      <c r="E1" s="68"/>
      <c r="F1" s="1"/>
    </row>
    <row r="2" spans="1:9" ht="15.75">
      <c r="A2" s="1" t="s">
        <v>354</v>
      </c>
      <c r="B2" s="1"/>
      <c r="C2" s="1"/>
      <c r="D2" s="1"/>
      <c r="E2" s="1"/>
      <c r="F2" s="3"/>
      <c r="I2" s="3" t="s">
        <v>25</v>
      </c>
    </row>
    <row r="3" spans="1:9" ht="60">
      <c r="A3" s="69" t="s">
        <v>0</v>
      </c>
      <c r="B3" s="70"/>
      <c r="C3" s="14" t="s">
        <v>1</v>
      </c>
      <c r="D3" s="4" t="s">
        <v>7</v>
      </c>
      <c r="E3" s="14" t="s">
        <v>15</v>
      </c>
      <c r="F3" s="3"/>
    </row>
    <row r="4" spans="1:9" ht="15.75">
      <c r="A4" s="71" t="str">
        <f>'GPS точки Заріччя'!K90</f>
        <v>В69-81</v>
      </c>
      <c r="B4" s="72"/>
      <c r="C4" s="2" t="str">
        <f>'GPS точки Заріччя'!L2</f>
        <v>86-7(69)</v>
      </c>
      <c r="D4" s="14" t="str">
        <f>'GPS точки Заріччя'!L90</f>
        <v>164,47</v>
      </c>
      <c r="E4" s="52" t="str">
        <f>'GPS точки Заріччя'!R90</f>
        <v>162,43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4" t="s">
        <v>10</v>
      </c>
      <c r="B7" s="14" t="s">
        <v>8</v>
      </c>
      <c r="C7" s="14" t="s">
        <v>9</v>
      </c>
      <c r="D7" s="73" t="s">
        <v>3</v>
      </c>
      <c r="E7" s="73"/>
      <c r="F7" s="3"/>
    </row>
    <row r="8" spans="1:9" ht="15">
      <c r="A8" s="15">
        <v>1</v>
      </c>
      <c r="B8" s="15">
        <v>2.1</v>
      </c>
      <c r="C8" s="15">
        <v>300</v>
      </c>
      <c r="D8" s="73" t="s">
        <v>305</v>
      </c>
      <c r="E8" s="73"/>
      <c r="F8" s="3"/>
    </row>
    <row r="9" spans="1:9" ht="15">
      <c r="A9" s="15">
        <v>2</v>
      </c>
      <c r="B9" s="15"/>
      <c r="C9" s="15">
        <v>25</v>
      </c>
      <c r="D9" s="67" t="s">
        <v>355</v>
      </c>
      <c r="E9" s="67"/>
      <c r="F9" s="3"/>
    </row>
    <row r="10" spans="1:9" ht="15">
      <c r="A10" s="15">
        <v>3</v>
      </c>
      <c r="B10" s="15"/>
      <c r="C10" s="15"/>
      <c r="D10" s="67"/>
      <c r="E10" s="67"/>
      <c r="F10" s="3"/>
    </row>
    <row r="11" spans="1:9" ht="15">
      <c r="A11" s="15">
        <v>4</v>
      </c>
      <c r="B11" s="15"/>
      <c r="C11" s="15"/>
      <c r="D11" s="67"/>
      <c r="E11" s="67"/>
      <c r="F11" s="3"/>
    </row>
    <row r="12" spans="1:9" ht="15">
      <c r="A12" s="15">
        <v>5</v>
      </c>
      <c r="B12" s="15"/>
      <c r="C12" s="15"/>
      <c r="D12" s="67"/>
      <c r="E12" s="67"/>
      <c r="F12" s="3"/>
    </row>
    <row r="13" spans="1:9" ht="15">
      <c r="A13" s="15">
        <v>6</v>
      </c>
      <c r="B13" s="15"/>
      <c r="C13" s="15"/>
      <c r="D13" s="67"/>
      <c r="E13" s="67"/>
      <c r="F13" s="3"/>
    </row>
    <row r="14" spans="1:9" ht="15">
      <c r="A14" s="3" t="s">
        <v>16</v>
      </c>
      <c r="B14" s="3"/>
      <c r="C14" s="6"/>
      <c r="D14" s="6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74" t="s">
        <v>3</v>
      </c>
      <c r="D17" s="74"/>
      <c r="E17" s="74"/>
      <c r="F17" s="3"/>
    </row>
    <row r="18" spans="1:6" ht="15">
      <c r="A18" s="15" t="s">
        <v>304</v>
      </c>
      <c r="B18" s="50">
        <v>1</v>
      </c>
      <c r="C18" s="67"/>
      <c r="D18" s="67"/>
      <c r="E18" s="67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74" t="s">
        <v>3</v>
      </c>
      <c r="D21" s="74"/>
      <c r="E21" s="74"/>
      <c r="F21" s="3"/>
    </row>
    <row r="22" spans="1:6" ht="15">
      <c r="A22" s="15" t="s">
        <v>305</v>
      </c>
      <c r="B22" s="15">
        <v>0.62</v>
      </c>
      <c r="C22" s="67"/>
      <c r="D22" s="67"/>
      <c r="E22" s="67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73" t="s">
        <v>3</v>
      </c>
      <c r="E25" s="73"/>
      <c r="F25" s="3"/>
    </row>
    <row r="26" spans="1:6" ht="15">
      <c r="A26" s="15">
        <v>1</v>
      </c>
      <c r="B26" s="15"/>
      <c r="C26" s="14"/>
      <c r="D26" s="73"/>
      <c r="E26" s="73"/>
      <c r="F26" s="3"/>
    </row>
    <row r="27" spans="1:6" ht="15">
      <c r="A27" s="15">
        <v>2</v>
      </c>
      <c r="B27" s="15">
        <v>25</v>
      </c>
      <c r="C27" s="14" t="s">
        <v>306</v>
      </c>
      <c r="D27" s="73"/>
      <c r="E27" s="73"/>
      <c r="F27" s="3"/>
    </row>
    <row r="28" spans="1:6" ht="15">
      <c r="A28" s="15">
        <v>3</v>
      </c>
      <c r="B28" s="15"/>
      <c r="C28" s="14"/>
      <c r="D28" s="73"/>
      <c r="E28" s="73"/>
      <c r="F28" s="3"/>
    </row>
    <row r="29" spans="1:6" ht="15">
      <c r="A29" s="15">
        <v>4</v>
      </c>
      <c r="B29" s="15"/>
      <c r="C29" s="14"/>
      <c r="D29" s="73"/>
      <c r="E29" s="73"/>
      <c r="F29" s="3"/>
    </row>
    <row r="30" spans="1:6" ht="15">
      <c r="A30" s="15">
        <v>5</v>
      </c>
      <c r="B30" s="15"/>
      <c r="C30" s="14"/>
      <c r="D30" s="73"/>
      <c r="E30" s="73"/>
      <c r="F30" s="3"/>
    </row>
    <row r="31" spans="1:6" ht="15">
      <c r="A31" s="15">
        <v>6</v>
      </c>
      <c r="B31" s="15"/>
      <c r="C31" s="14"/>
      <c r="D31" s="73"/>
      <c r="E31" s="73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8" t="s">
        <v>20</v>
      </c>
      <c r="F33" s="3"/>
    </row>
    <row r="34" spans="1:6">
      <c r="A34" s="8" t="s">
        <v>2</v>
      </c>
    </row>
    <row r="35" spans="1:6">
      <c r="A35" s="9" t="s">
        <v>21</v>
      </c>
    </row>
    <row r="37" spans="1:6">
      <c r="A37" s="7" t="s">
        <v>22</v>
      </c>
    </row>
    <row r="38" spans="1:6">
      <c r="A38" s="7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</mergeCells>
  <printOptions horizontalCentered="1"/>
  <pageMargins left="0.55118110236220474" right="0" top="0" bottom="0" header="0" footer="0"/>
  <pageSetup paperSize="9" scale="74" orientation="landscape" verticalDpi="0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>
  <dimension ref="A1:I38"/>
  <sheetViews>
    <sheetView workbookViewId="0">
      <selection activeCell="I25" sqref="I25"/>
    </sheetView>
  </sheetViews>
  <sheetFormatPr defaultColWidth="9.140625" defaultRowHeight="14.25"/>
  <cols>
    <col min="1" max="1" width="15.7109375" style="7" customWidth="1"/>
    <col min="2" max="2" width="15" style="7" customWidth="1"/>
    <col min="3" max="3" width="16.7109375" style="7" customWidth="1"/>
    <col min="4" max="4" width="15.7109375" style="7" customWidth="1"/>
    <col min="5" max="5" width="20.28515625" style="7" customWidth="1"/>
    <col min="6" max="6" width="20.7109375" style="7" customWidth="1"/>
    <col min="7" max="7" width="1.7109375" style="7" customWidth="1"/>
    <col min="8" max="16384" width="9.140625" style="7"/>
  </cols>
  <sheetData>
    <row r="1" spans="1:9" ht="36.75" customHeight="1">
      <c r="A1" s="68" t="s">
        <v>6</v>
      </c>
      <c r="B1" s="68"/>
      <c r="C1" s="68"/>
      <c r="D1" s="68"/>
      <c r="E1" s="68"/>
      <c r="F1" s="1"/>
    </row>
    <row r="2" spans="1:9" ht="15.75">
      <c r="A2" s="1" t="s">
        <v>356</v>
      </c>
      <c r="B2" s="1"/>
      <c r="C2" s="1"/>
      <c r="D2" s="1"/>
      <c r="E2" s="1"/>
      <c r="F2" s="3"/>
      <c r="I2" s="3" t="s">
        <v>25</v>
      </c>
    </row>
    <row r="3" spans="1:9" ht="60">
      <c r="A3" s="69" t="s">
        <v>0</v>
      </c>
      <c r="B3" s="70"/>
      <c r="C3" s="14" t="s">
        <v>1</v>
      </c>
      <c r="D3" s="4" t="s">
        <v>7</v>
      </c>
      <c r="E3" s="14" t="s">
        <v>15</v>
      </c>
      <c r="F3" s="3"/>
    </row>
    <row r="4" spans="1:9" ht="15.75">
      <c r="A4" s="71" t="str">
        <f>'GPS точки Заріччя'!K91</f>
        <v>В69-82</v>
      </c>
      <c r="B4" s="72"/>
      <c r="C4" s="2" t="str">
        <f>'GPS точки Заріччя'!L2</f>
        <v>86-7(69)</v>
      </c>
      <c r="D4" s="5" t="str">
        <f>'GPS точки Заріччя'!L91</f>
        <v>163,95</v>
      </c>
      <c r="E4" s="52" t="str">
        <f>'GPS точки Заріччя'!R91</f>
        <v>161,65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4" t="s">
        <v>10</v>
      </c>
      <c r="B7" s="14" t="s">
        <v>8</v>
      </c>
      <c r="C7" s="14" t="s">
        <v>9</v>
      </c>
      <c r="D7" s="73" t="s">
        <v>3</v>
      </c>
      <c r="E7" s="73"/>
      <c r="F7" s="3"/>
    </row>
    <row r="8" spans="1:9" ht="15">
      <c r="A8" s="15">
        <v>1</v>
      </c>
      <c r="B8" s="15">
        <v>2</v>
      </c>
      <c r="C8" s="15">
        <v>300</v>
      </c>
      <c r="D8" s="73" t="s">
        <v>305</v>
      </c>
      <c r="E8" s="73"/>
      <c r="F8" s="3"/>
    </row>
    <row r="9" spans="1:9" ht="15">
      <c r="A9" s="15">
        <v>2</v>
      </c>
      <c r="B9" s="15"/>
      <c r="C9" s="15">
        <v>65</v>
      </c>
      <c r="D9" s="67" t="s">
        <v>338</v>
      </c>
      <c r="E9" s="67"/>
      <c r="F9" s="3"/>
    </row>
    <row r="10" spans="1:9" ht="15">
      <c r="A10" s="15">
        <v>3</v>
      </c>
      <c r="B10" s="15"/>
      <c r="C10" s="15">
        <v>25</v>
      </c>
      <c r="D10" s="67" t="s">
        <v>357</v>
      </c>
      <c r="E10" s="67"/>
      <c r="F10" s="3"/>
    </row>
    <row r="11" spans="1:9" ht="15">
      <c r="A11" s="15">
        <v>4</v>
      </c>
      <c r="B11" s="15"/>
      <c r="C11" s="15"/>
      <c r="D11" s="67"/>
      <c r="E11" s="67"/>
      <c r="F11" s="3"/>
    </row>
    <row r="12" spans="1:9" ht="15">
      <c r="A12" s="15">
        <v>5</v>
      </c>
      <c r="B12" s="15"/>
      <c r="C12" s="15"/>
      <c r="D12" s="67"/>
      <c r="E12" s="67"/>
      <c r="F12" s="3"/>
    </row>
    <row r="13" spans="1:9" ht="15">
      <c r="A13" s="15">
        <v>6</v>
      </c>
      <c r="B13" s="15"/>
      <c r="C13" s="15"/>
      <c r="D13" s="67"/>
      <c r="E13" s="67"/>
      <c r="F13" s="3"/>
    </row>
    <row r="14" spans="1:9" ht="15">
      <c r="A14" s="3" t="s">
        <v>16</v>
      </c>
      <c r="B14" s="3"/>
      <c r="C14" s="6"/>
      <c r="D14" s="6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74" t="s">
        <v>3</v>
      </c>
      <c r="D17" s="74"/>
      <c r="E17" s="74"/>
      <c r="F17" s="3"/>
    </row>
    <row r="18" spans="1:6" ht="15">
      <c r="A18" s="15" t="s">
        <v>304</v>
      </c>
      <c r="B18" s="50">
        <v>1.2</v>
      </c>
      <c r="C18" s="67"/>
      <c r="D18" s="67"/>
      <c r="E18" s="67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74" t="s">
        <v>3</v>
      </c>
      <c r="D21" s="74"/>
      <c r="E21" s="74"/>
      <c r="F21" s="3"/>
    </row>
    <row r="22" spans="1:6" ht="15">
      <c r="A22" s="15" t="s">
        <v>358</v>
      </c>
      <c r="B22" s="15">
        <v>0.6</v>
      </c>
      <c r="C22" s="67"/>
      <c r="D22" s="67"/>
      <c r="E22" s="67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73" t="s">
        <v>3</v>
      </c>
      <c r="E25" s="73"/>
      <c r="F25" s="3"/>
    </row>
    <row r="26" spans="1:6" ht="15">
      <c r="A26" s="15">
        <v>1</v>
      </c>
      <c r="B26" s="15"/>
      <c r="C26" s="14"/>
      <c r="D26" s="73"/>
      <c r="E26" s="73"/>
      <c r="F26" s="3"/>
    </row>
    <row r="27" spans="1:6" ht="15">
      <c r="A27" s="15">
        <v>2</v>
      </c>
      <c r="B27" s="15">
        <v>32</v>
      </c>
      <c r="C27" s="14" t="s">
        <v>306</v>
      </c>
      <c r="D27" s="73"/>
      <c r="E27" s="73"/>
      <c r="F27" s="3"/>
    </row>
    <row r="28" spans="1:6" ht="15">
      <c r="A28" s="15">
        <v>3</v>
      </c>
      <c r="B28" s="15">
        <v>25</v>
      </c>
      <c r="C28" s="14" t="s">
        <v>306</v>
      </c>
      <c r="D28" s="73"/>
      <c r="E28" s="73"/>
      <c r="F28" s="3"/>
    </row>
    <row r="29" spans="1:6" ht="15">
      <c r="A29" s="15">
        <v>4</v>
      </c>
      <c r="B29" s="15"/>
      <c r="C29" s="14"/>
      <c r="D29" s="73"/>
      <c r="E29" s="73"/>
      <c r="F29" s="3"/>
    </row>
    <row r="30" spans="1:6" ht="15">
      <c r="A30" s="15">
        <v>5</v>
      </c>
      <c r="B30" s="15"/>
      <c r="C30" s="14"/>
      <c r="D30" s="73"/>
      <c r="E30" s="73"/>
      <c r="F30" s="3"/>
    </row>
    <row r="31" spans="1:6" ht="15">
      <c r="A31" s="15">
        <v>6</v>
      </c>
      <c r="B31" s="15"/>
      <c r="C31" s="14"/>
      <c r="D31" s="73"/>
      <c r="E31" s="73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8" t="s">
        <v>20</v>
      </c>
      <c r="F33" s="3"/>
    </row>
    <row r="34" spans="1:6">
      <c r="A34" s="8" t="s">
        <v>2</v>
      </c>
    </row>
    <row r="35" spans="1:6">
      <c r="A35" s="9" t="s">
        <v>21</v>
      </c>
    </row>
    <row r="37" spans="1:6">
      <c r="A37" s="7" t="s">
        <v>22</v>
      </c>
    </row>
    <row r="38" spans="1:6">
      <c r="A38" s="7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</mergeCells>
  <printOptions horizontalCentered="1"/>
  <pageMargins left="0.55118110236220474" right="0" top="0" bottom="0" header="0" footer="0"/>
  <pageSetup paperSize="9" scale="74" orientation="landscape" verticalDpi="0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>
  <dimension ref="A1:I38"/>
  <sheetViews>
    <sheetView workbookViewId="0">
      <selection activeCell="O21" sqref="O21"/>
    </sheetView>
  </sheetViews>
  <sheetFormatPr defaultColWidth="9.140625" defaultRowHeight="14.25"/>
  <cols>
    <col min="1" max="1" width="15.7109375" style="7" customWidth="1"/>
    <col min="2" max="2" width="15" style="7" customWidth="1"/>
    <col min="3" max="3" width="16.7109375" style="7" customWidth="1"/>
    <col min="4" max="4" width="15.7109375" style="7" customWidth="1"/>
    <col min="5" max="5" width="20.28515625" style="7" customWidth="1"/>
    <col min="6" max="6" width="20.7109375" style="7" customWidth="1"/>
    <col min="7" max="7" width="1.7109375" style="7" customWidth="1"/>
    <col min="8" max="16384" width="9.140625" style="7"/>
  </cols>
  <sheetData>
    <row r="1" spans="1:9" ht="36.75" customHeight="1">
      <c r="A1" s="68" t="s">
        <v>6</v>
      </c>
      <c r="B1" s="68"/>
      <c r="C1" s="68"/>
      <c r="D1" s="68"/>
      <c r="E1" s="68"/>
      <c r="F1" s="1"/>
    </row>
    <row r="2" spans="1:9" ht="15.75">
      <c r="A2" s="1" t="s">
        <v>359</v>
      </c>
      <c r="B2" s="1"/>
      <c r="C2" s="1"/>
      <c r="D2" s="1"/>
      <c r="E2" s="1"/>
      <c r="F2" s="3"/>
      <c r="I2" s="3" t="s">
        <v>25</v>
      </c>
    </row>
    <row r="3" spans="1:9" ht="60">
      <c r="A3" s="69" t="s">
        <v>0</v>
      </c>
      <c r="B3" s="70"/>
      <c r="C3" s="14" t="s">
        <v>1</v>
      </c>
      <c r="D3" s="4" t="s">
        <v>7</v>
      </c>
      <c r="E3" s="14" t="s">
        <v>15</v>
      </c>
      <c r="F3" s="3"/>
    </row>
    <row r="4" spans="1:9" ht="15.75">
      <c r="A4" s="71" t="s">
        <v>360</v>
      </c>
      <c r="B4" s="72"/>
      <c r="C4" s="2" t="str">
        <f>'GPS точки Заріччя'!L2</f>
        <v>86-7(69)</v>
      </c>
      <c r="D4" s="14"/>
      <c r="E4" s="52"/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4" t="s">
        <v>10</v>
      </c>
      <c r="B7" s="14" t="s">
        <v>8</v>
      </c>
      <c r="C7" s="14" t="s">
        <v>9</v>
      </c>
      <c r="D7" s="73" t="s">
        <v>3</v>
      </c>
      <c r="E7" s="73"/>
      <c r="F7" s="3"/>
    </row>
    <row r="8" spans="1:9" ht="15">
      <c r="A8" s="15">
        <v>1</v>
      </c>
      <c r="B8" s="15">
        <v>1.9</v>
      </c>
      <c r="C8" s="15">
        <v>25</v>
      </c>
      <c r="D8" s="73" t="s">
        <v>316</v>
      </c>
      <c r="E8" s="73"/>
      <c r="F8" s="3"/>
    </row>
    <row r="9" spans="1:9" ht="15">
      <c r="A9" s="15">
        <v>2</v>
      </c>
      <c r="B9" s="15"/>
      <c r="C9" s="15">
        <v>25</v>
      </c>
      <c r="D9" s="67" t="s">
        <v>361</v>
      </c>
      <c r="E9" s="67"/>
      <c r="F9" s="3"/>
    </row>
    <row r="10" spans="1:9" ht="15">
      <c r="A10" s="15">
        <v>3</v>
      </c>
      <c r="B10" s="15"/>
      <c r="C10" s="15">
        <v>25</v>
      </c>
      <c r="D10" s="67" t="s">
        <v>362</v>
      </c>
      <c r="E10" s="67"/>
      <c r="F10" s="3"/>
    </row>
    <row r="11" spans="1:9" ht="15">
      <c r="A11" s="15">
        <v>4</v>
      </c>
      <c r="B11" s="15"/>
      <c r="C11" s="15"/>
      <c r="D11" s="67"/>
      <c r="E11" s="67"/>
      <c r="F11" s="3"/>
    </row>
    <row r="12" spans="1:9" ht="15">
      <c r="A12" s="15">
        <v>5</v>
      </c>
      <c r="B12" s="15"/>
      <c r="C12" s="15"/>
      <c r="D12" s="67"/>
      <c r="E12" s="67"/>
      <c r="F12" s="3"/>
    </row>
    <row r="13" spans="1:9" ht="15">
      <c r="A13" s="15">
        <v>6</v>
      </c>
      <c r="B13" s="15"/>
      <c r="C13" s="15"/>
      <c r="D13" s="67"/>
      <c r="E13" s="67"/>
      <c r="F13" s="3"/>
    </row>
    <row r="14" spans="1:9" ht="15">
      <c r="A14" s="3" t="s">
        <v>16</v>
      </c>
      <c r="B14" s="3"/>
      <c r="C14" s="6"/>
      <c r="D14" s="6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74" t="s">
        <v>3</v>
      </c>
      <c r="D17" s="74"/>
      <c r="E17" s="74"/>
      <c r="F17" s="3"/>
    </row>
    <row r="18" spans="1:6" ht="15">
      <c r="A18" s="15" t="s">
        <v>363</v>
      </c>
      <c r="B18" s="50">
        <v>1</v>
      </c>
      <c r="C18" s="67"/>
      <c r="D18" s="67"/>
      <c r="E18" s="67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74" t="s">
        <v>3</v>
      </c>
      <c r="D21" s="74"/>
      <c r="E21" s="74"/>
      <c r="F21" s="3"/>
    </row>
    <row r="22" spans="1:6" ht="15">
      <c r="A22" s="15" t="s">
        <v>358</v>
      </c>
      <c r="B22" s="15">
        <v>0.6</v>
      </c>
      <c r="C22" s="67"/>
      <c r="D22" s="67"/>
      <c r="E22" s="67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73" t="s">
        <v>3</v>
      </c>
      <c r="E25" s="73"/>
      <c r="F25" s="3"/>
    </row>
    <row r="26" spans="1:6" ht="15">
      <c r="A26" s="15">
        <v>1</v>
      </c>
      <c r="B26" s="15"/>
      <c r="C26" s="14"/>
      <c r="D26" s="73"/>
      <c r="E26" s="73"/>
      <c r="F26" s="3"/>
    </row>
    <row r="27" spans="1:6" ht="15">
      <c r="A27" s="15">
        <v>2</v>
      </c>
      <c r="B27" s="15">
        <v>25</v>
      </c>
      <c r="C27" s="14" t="s">
        <v>306</v>
      </c>
      <c r="D27" s="73"/>
      <c r="E27" s="73"/>
      <c r="F27" s="3"/>
    </row>
    <row r="28" spans="1:6" ht="15">
      <c r="A28" s="15">
        <v>3</v>
      </c>
      <c r="B28" s="15">
        <v>25</v>
      </c>
      <c r="C28" s="14" t="s">
        <v>306</v>
      </c>
      <c r="D28" s="73"/>
      <c r="E28" s="73"/>
      <c r="F28" s="3"/>
    </row>
    <row r="29" spans="1:6" ht="15">
      <c r="A29" s="15">
        <v>4</v>
      </c>
      <c r="B29" s="15"/>
      <c r="C29" s="14"/>
      <c r="D29" s="73"/>
      <c r="E29" s="73"/>
      <c r="F29" s="3"/>
    </row>
    <row r="30" spans="1:6" ht="15">
      <c r="A30" s="15">
        <v>5</v>
      </c>
      <c r="B30" s="15"/>
      <c r="C30" s="14"/>
      <c r="D30" s="73"/>
      <c r="E30" s="73"/>
      <c r="F30" s="3"/>
    </row>
    <row r="31" spans="1:6" ht="15">
      <c r="A31" s="15">
        <v>6</v>
      </c>
      <c r="B31" s="15"/>
      <c r="C31" s="14"/>
      <c r="D31" s="73"/>
      <c r="E31" s="73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8" t="s">
        <v>20</v>
      </c>
      <c r="F33" s="3"/>
    </row>
    <row r="34" spans="1:6">
      <c r="A34" s="8" t="s">
        <v>2</v>
      </c>
    </row>
    <row r="35" spans="1:6">
      <c r="A35" s="9" t="s">
        <v>21</v>
      </c>
    </row>
    <row r="37" spans="1:6">
      <c r="A37" s="7" t="s">
        <v>22</v>
      </c>
    </row>
    <row r="38" spans="1:6">
      <c r="A38" s="7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</mergeCells>
  <printOptions horizontalCentered="1"/>
  <pageMargins left="0.55118110236220474" right="0" top="0" bottom="0" header="0" footer="0"/>
  <pageSetup paperSize="9" scale="74" orientation="landscape" verticalDpi="0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>
  <dimension ref="A1:I38"/>
  <sheetViews>
    <sheetView topLeftCell="A4" zoomScale="96" zoomScaleNormal="96" workbookViewId="0">
      <selection activeCell="N23" sqref="N23"/>
    </sheetView>
  </sheetViews>
  <sheetFormatPr defaultColWidth="9.140625" defaultRowHeight="14.25"/>
  <cols>
    <col min="1" max="1" width="15.7109375" style="7" customWidth="1"/>
    <col min="2" max="2" width="15" style="7" customWidth="1"/>
    <col min="3" max="3" width="16.7109375" style="7" customWidth="1"/>
    <col min="4" max="4" width="15.7109375" style="7" customWidth="1"/>
    <col min="5" max="5" width="20.28515625" style="7" customWidth="1"/>
    <col min="6" max="6" width="20.7109375" style="7" customWidth="1"/>
    <col min="7" max="7" width="1.7109375" style="7" customWidth="1"/>
    <col min="8" max="16384" width="9.140625" style="7"/>
  </cols>
  <sheetData>
    <row r="1" spans="1:9" ht="36.75" customHeight="1">
      <c r="A1" s="68" t="s">
        <v>6</v>
      </c>
      <c r="B1" s="68"/>
      <c r="C1" s="68"/>
      <c r="D1" s="68"/>
      <c r="E1" s="68"/>
      <c r="F1" s="1"/>
    </row>
    <row r="2" spans="1:9" ht="15.75">
      <c r="A2" s="1" t="s">
        <v>364</v>
      </c>
      <c r="B2" s="1"/>
      <c r="C2" s="1"/>
      <c r="D2" s="1"/>
      <c r="E2" s="1"/>
      <c r="F2" s="3"/>
      <c r="I2" s="3" t="s">
        <v>25</v>
      </c>
    </row>
    <row r="3" spans="1:9" ht="60">
      <c r="A3" s="69" t="s">
        <v>0</v>
      </c>
      <c r="B3" s="70"/>
      <c r="C3" s="14" t="s">
        <v>1</v>
      </c>
      <c r="D3" s="4" t="s">
        <v>7</v>
      </c>
      <c r="E3" s="14" t="s">
        <v>15</v>
      </c>
      <c r="F3" s="3"/>
    </row>
    <row r="4" spans="1:9" ht="15.75">
      <c r="A4" s="71" t="str">
        <f>'GPS точки Заріччя'!K93</f>
        <v>В69-84</v>
      </c>
      <c r="B4" s="72"/>
      <c r="C4" s="2" t="str">
        <f>'GPS точки Заріччя'!L2</f>
        <v>86-7(69)</v>
      </c>
      <c r="D4" s="14" t="str">
        <f>'GPS точки Заріччя'!L93</f>
        <v>163,54</v>
      </c>
      <c r="E4" s="52" t="str">
        <f>'GPS точки Заріччя'!R93</f>
        <v>161,27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4" t="s">
        <v>10</v>
      </c>
      <c r="B7" s="14" t="s">
        <v>8</v>
      </c>
      <c r="C7" s="14" t="s">
        <v>9</v>
      </c>
      <c r="D7" s="73" t="s">
        <v>3</v>
      </c>
      <c r="E7" s="73"/>
      <c r="F7" s="3"/>
    </row>
    <row r="8" spans="1:9" ht="15">
      <c r="A8" s="15">
        <v>1</v>
      </c>
      <c r="B8" s="15">
        <v>2.1</v>
      </c>
      <c r="C8" s="15">
        <v>300</v>
      </c>
      <c r="D8" s="73" t="s">
        <v>305</v>
      </c>
      <c r="E8" s="73"/>
      <c r="F8" s="3"/>
    </row>
    <row r="9" spans="1:9" ht="15">
      <c r="A9" s="15">
        <v>2</v>
      </c>
      <c r="B9" s="15"/>
      <c r="C9" s="15">
        <v>32</v>
      </c>
      <c r="D9" s="67" t="s">
        <v>365</v>
      </c>
      <c r="E9" s="67"/>
      <c r="F9" s="3"/>
    </row>
    <row r="10" spans="1:9" ht="15">
      <c r="A10" s="15">
        <v>3</v>
      </c>
      <c r="B10" s="15"/>
      <c r="C10" s="15">
        <v>25</v>
      </c>
      <c r="D10" s="67" t="s">
        <v>366</v>
      </c>
      <c r="E10" s="67"/>
      <c r="F10" s="3"/>
    </row>
    <row r="11" spans="1:9" ht="15">
      <c r="A11" s="15">
        <v>4</v>
      </c>
      <c r="B11" s="15"/>
      <c r="C11" s="15">
        <v>25</v>
      </c>
      <c r="D11" s="67" t="s">
        <v>367</v>
      </c>
      <c r="E11" s="67"/>
      <c r="F11" s="3"/>
    </row>
    <row r="12" spans="1:9" ht="15">
      <c r="A12" s="15">
        <v>5</v>
      </c>
      <c r="B12" s="15"/>
      <c r="C12" s="15"/>
      <c r="D12" s="67"/>
      <c r="E12" s="67"/>
      <c r="F12" s="3"/>
    </row>
    <row r="13" spans="1:9" ht="15">
      <c r="A13" s="15">
        <v>6</v>
      </c>
      <c r="B13" s="15"/>
      <c r="C13" s="15"/>
      <c r="D13" s="67"/>
      <c r="E13" s="67"/>
      <c r="F13" s="3"/>
    </row>
    <row r="14" spans="1:9" ht="15">
      <c r="A14" s="3" t="s">
        <v>16</v>
      </c>
      <c r="B14" s="3"/>
      <c r="C14" s="6"/>
      <c r="D14" s="6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74" t="s">
        <v>3</v>
      </c>
      <c r="D17" s="74"/>
      <c r="E17" s="74"/>
      <c r="F17" s="3"/>
    </row>
    <row r="18" spans="1:6" ht="15">
      <c r="A18" s="15" t="s">
        <v>363</v>
      </c>
      <c r="B18" s="50">
        <v>1</v>
      </c>
      <c r="C18" s="67"/>
      <c r="D18" s="67"/>
      <c r="E18" s="67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74" t="s">
        <v>3</v>
      </c>
      <c r="D21" s="74"/>
      <c r="E21" s="74"/>
      <c r="F21" s="3"/>
    </row>
    <row r="22" spans="1:6" ht="15">
      <c r="A22" s="15" t="s">
        <v>358</v>
      </c>
      <c r="B22" s="15">
        <v>0.6</v>
      </c>
      <c r="C22" s="67"/>
      <c r="D22" s="67"/>
      <c r="E22" s="67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73" t="s">
        <v>3</v>
      </c>
      <c r="E25" s="73"/>
      <c r="F25" s="3"/>
    </row>
    <row r="26" spans="1:6" ht="15">
      <c r="A26" s="15">
        <v>1</v>
      </c>
      <c r="B26" s="15"/>
      <c r="C26" s="14"/>
      <c r="D26" s="73"/>
      <c r="E26" s="73"/>
      <c r="F26" s="3"/>
    </row>
    <row r="27" spans="1:6" ht="15">
      <c r="A27" s="15">
        <v>2</v>
      </c>
      <c r="B27" s="15">
        <v>25</v>
      </c>
      <c r="C27" s="14" t="s">
        <v>306</v>
      </c>
      <c r="D27" s="73"/>
      <c r="E27" s="73"/>
      <c r="F27" s="3"/>
    </row>
    <row r="28" spans="1:6" ht="15">
      <c r="A28" s="15">
        <v>3</v>
      </c>
      <c r="B28" s="15">
        <v>25</v>
      </c>
      <c r="C28" s="14" t="s">
        <v>306</v>
      </c>
      <c r="D28" s="73"/>
      <c r="E28" s="73"/>
      <c r="F28" s="3"/>
    </row>
    <row r="29" spans="1:6" ht="15">
      <c r="A29" s="15">
        <v>4</v>
      </c>
      <c r="B29" s="15">
        <v>25</v>
      </c>
      <c r="C29" s="14" t="s">
        <v>306</v>
      </c>
      <c r="D29" s="73"/>
      <c r="E29" s="73"/>
      <c r="F29" s="3"/>
    </row>
    <row r="30" spans="1:6" ht="15">
      <c r="A30" s="15">
        <v>5</v>
      </c>
      <c r="B30" s="15"/>
      <c r="C30" s="14"/>
      <c r="D30" s="73"/>
      <c r="E30" s="73"/>
      <c r="F30" s="3"/>
    </row>
    <row r="31" spans="1:6" ht="15">
      <c r="A31" s="15">
        <v>6</v>
      </c>
      <c r="B31" s="15"/>
      <c r="C31" s="14"/>
      <c r="D31" s="73"/>
      <c r="E31" s="73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8" t="s">
        <v>20</v>
      </c>
      <c r="F33" s="3"/>
    </row>
    <row r="34" spans="1:6">
      <c r="A34" s="8" t="s">
        <v>2</v>
      </c>
    </row>
    <row r="35" spans="1:6">
      <c r="A35" s="9" t="s">
        <v>21</v>
      </c>
    </row>
    <row r="37" spans="1:6">
      <c r="A37" s="7" t="s">
        <v>22</v>
      </c>
    </row>
    <row r="38" spans="1:6">
      <c r="A38" s="7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</mergeCells>
  <printOptions horizontalCentered="1"/>
  <pageMargins left="0.55118110236220474" right="0" top="0" bottom="0" header="0" footer="0"/>
  <pageSetup paperSize="9" scale="74" orientation="landscape" verticalDpi="0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>
  <dimension ref="A1:I38"/>
  <sheetViews>
    <sheetView workbookViewId="0">
      <selection activeCell="B28" sqref="B28"/>
    </sheetView>
  </sheetViews>
  <sheetFormatPr defaultColWidth="9.140625" defaultRowHeight="14.25"/>
  <cols>
    <col min="1" max="1" width="15.7109375" style="7" customWidth="1"/>
    <col min="2" max="2" width="15" style="7" customWidth="1"/>
    <col min="3" max="3" width="16.7109375" style="7" customWidth="1"/>
    <col min="4" max="4" width="15.7109375" style="7" customWidth="1"/>
    <col min="5" max="5" width="20.28515625" style="7" customWidth="1"/>
    <col min="6" max="6" width="20.7109375" style="7" customWidth="1"/>
    <col min="7" max="7" width="1.7109375" style="7" customWidth="1"/>
    <col min="8" max="16384" width="9.140625" style="7"/>
  </cols>
  <sheetData>
    <row r="1" spans="1:9" ht="36.75" customHeight="1">
      <c r="A1" s="68" t="s">
        <v>6</v>
      </c>
      <c r="B1" s="68"/>
      <c r="C1" s="68"/>
      <c r="D1" s="68"/>
      <c r="E1" s="68"/>
      <c r="F1" s="1"/>
    </row>
    <row r="2" spans="1:9" ht="15.75">
      <c r="A2" s="1" t="s">
        <v>368</v>
      </c>
      <c r="B2" s="1"/>
      <c r="C2" s="1"/>
      <c r="D2" s="1"/>
      <c r="E2" s="1"/>
      <c r="F2" s="3"/>
      <c r="I2" s="3" t="s">
        <v>25</v>
      </c>
    </row>
    <row r="3" spans="1:9" ht="60">
      <c r="A3" s="69" t="s">
        <v>0</v>
      </c>
      <c r="B3" s="70"/>
      <c r="C3" s="14" t="s">
        <v>1</v>
      </c>
      <c r="D3" s="4" t="s">
        <v>7</v>
      </c>
      <c r="E3" s="14" t="s">
        <v>15</v>
      </c>
      <c r="F3" s="3"/>
    </row>
    <row r="4" spans="1:9" ht="15.75">
      <c r="A4" s="71" t="str">
        <f>'GPS точки Заріччя'!K94</f>
        <v>В69-85</v>
      </c>
      <c r="B4" s="72"/>
      <c r="C4" s="2" t="str">
        <f>'GPS точки Заріччя'!L2</f>
        <v>86-7(69)</v>
      </c>
      <c r="D4" s="5" t="str">
        <f>'GPS точки Заріччя'!L94</f>
        <v>163,53</v>
      </c>
      <c r="E4" s="52" t="str">
        <f>'GPS точки Заріччя'!R94</f>
        <v>161,20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4" t="s">
        <v>10</v>
      </c>
      <c r="B7" s="14" t="s">
        <v>8</v>
      </c>
      <c r="C7" s="14" t="s">
        <v>9</v>
      </c>
      <c r="D7" s="73" t="s">
        <v>3</v>
      </c>
      <c r="E7" s="73"/>
      <c r="F7" s="3"/>
    </row>
    <row r="8" spans="1:9" ht="15">
      <c r="A8" s="15">
        <v>1</v>
      </c>
      <c r="B8" s="15">
        <v>2.1</v>
      </c>
      <c r="C8" s="15">
        <v>300</v>
      </c>
      <c r="D8" s="73" t="s">
        <v>305</v>
      </c>
      <c r="E8" s="73"/>
      <c r="F8" s="3"/>
    </row>
    <row r="9" spans="1:9" ht="15">
      <c r="A9" s="15">
        <v>2</v>
      </c>
      <c r="B9" s="15"/>
      <c r="C9" s="15">
        <v>25</v>
      </c>
      <c r="D9" s="67" t="s">
        <v>370</v>
      </c>
      <c r="E9" s="67"/>
      <c r="F9" s="3"/>
    </row>
    <row r="10" spans="1:9" ht="15">
      <c r="A10" s="15">
        <v>3</v>
      </c>
      <c r="B10" s="15"/>
      <c r="C10" s="15">
        <v>25</v>
      </c>
      <c r="D10" s="67" t="s">
        <v>369</v>
      </c>
      <c r="E10" s="67"/>
      <c r="F10" s="3"/>
    </row>
    <row r="11" spans="1:9" ht="15">
      <c r="A11" s="15">
        <v>4</v>
      </c>
      <c r="B11" s="15"/>
      <c r="C11" s="15"/>
      <c r="D11" s="67"/>
      <c r="E11" s="67"/>
      <c r="F11" s="3"/>
    </row>
    <row r="12" spans="1:9" ht="15">
      <c r="A12" s="15">
        <v>5</v>
      </c>
      <c r="B12" s="15"/>
      <c r="C12" s="15"/>
      <c r="D12" s="67"/>
      <c r="E12" s="67"/>
      <c r="F12" s="3"/>
    </row>
    <row r="13" spans="1:9" ht="15">
      <c r="A13" s="15">
        <v>6</v>
      </c>
      <c r="B13" s="15"/>
      <c r="C13" s="15"/>
      <c r="D13" s="67"/>
      <c r="E13" s="67"/>
      <c r="F13" s="3"/>
    </row>
    <row r="14" spans="1:9" ht="15">
      <c r="A14" s="3" t="s">
        <v>16</v>
      </c>
      <c r="B14" s="3"/>
      <c r="C14" s="6"/>
      <c r="D14" s="6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74" t="s">
        <v>3</v>
      </c>
      <c r="D17" s="74"/>
      <c r="E17" s="74"/>
      <c r="F17" s="3"/>
    </row>
    <row r="18" spans="1:6" ht="15">
      <c r="A18" s="15" t="s">
        <v>304</v>
      </c>
      <c r="B18" s="50">
        <v>1</v>
      </c>
      <c r="C18" s="67"/>
      <c r="D18" s="67"/>
      <c r="E18" s="67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74" t="s">
        <v>3</v>
      </c>
      <c r="D21" s="74"/>
      <c r="E21" s="74"/>
      <c r="F21" s="3"/>
    </row>
    <row r="22" spans="1:6" ht="15">
      <c r="A22" s="15" t="s">
        <v>305</v>
      </c>
      <c r="B22" s="15">
        <v>0.63</v>
      </c>
      <c r="C22" s="67"/>
      <c r="D22" s="67"/>
      <c r="E22" s="67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73" t="s">
        <v>3</v>
      </c>
      <c r="E25" s="73"/>
      <c r="F25" s="3"/>
    </row>
    <row r="26" spans="1:6" ht="15">
      <c r="A26" s="15">
        <v>1</v>
      </c>
      <c r="B26" s="15"/>
      <c r="C26" s="14"/>
      <c r="D26" s="73"/>
      <c r="E26" s="73"/>
      <c r="F26" s="3"/>
    </row>
    <row r="27" spans="1:6" ht="15">
      <c r="A27" s="15">
        <v>2</v>
      </c>
      <c r="B27" s="15">
        <v>25</v>
      </c>
      <c r="C27" s="14" t="s">
        <v>306</v>
      </c>
      <c r="D27" s="73"/>
      <c r="E27" s="73"/>
      <c r="F27" s="3"/>
    </row>
    <row r="28" spans="1:6" ht="15">
      <c r="A28" s="15">
        <v>3</v>
      </c>
      <c r="B28" s="15">
        <v>25</v>
      </c>
      <c r="C28" s="14" t="s">
        <v>306</v>
      </c>
      <c r="D28" s="73"/>
      <c r="E28" s="73"/>
      <c r="F28" s="3"/>
    </row>
    <row r="29" spans="1:6" ht="15">
      <c r="A29" s="15">
        <v>4</v>
      </c>
      <c r="B29" s="15"/>
      <c r="C29" s="14"/>
      <c r="D29" s="73"/>
      <c r="E29" s="73"/>
      <c r="F29" s="3"/>
    </row>
    <row r="30" spans="1:6" ht="15">
      <c r="A30" s="15">
        <v>5</v>
      </c>
      <c r="B30" s="15"/>
      <c r="C30" s="14"/>
      <c r="D30" s="73"/>
      <c r="E30" s="73"/>
      <c r="F30" s="3"/>
    </row>
    <row r="31" spans="1:6" ht="15">
      <c r="A31" s="15">
        <v>6</v>
      </c>
      <c r="B31" s="15"/>
      <c r="C31" s="14"/>
      <c r="D31" s="73"/>
      <c r="E31" s="73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8" t="s">
        <v>20</v>
      </c>
      <c r="F33" s="3"/>
    </row>
    <row r="34" spans="1:6">
      <c r="A34" s="8" t="s">
        <v>2</v>
      </c>
    </row>
    <row r="35" spans="1:6">
      <c r="A35" s="9" t="s">
        <v>21</v>
      </c>
    </row>
    <row r="37" spans="1:6">
      <c r="A37" s="7" t="s">
        <v>22</v>
      </c>
    </row>
    <row r="38" spans="1:6">
      <c r="A38" s="7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</mergeCells>
  <printOptions horizontalCentered="1"/>
  <pageMargins left="0.55118110236220474" right="0" top="0" bottom="0" header="0" footer="0"/>
  <pageSetup paperSize="9" scale="74" orientation="landscape" verticalDpi="0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>
  <dimension ref="A1:I38"/>
  <sheetViews>
    <sheetView workbookViewId="0">
      <selection activeCell="F23" sqref="F23"/>
    </sheetView>
  </sheetViews>
  <sheetFormatPr defaultColWidth="9.140625" defaultRowHeight="14.25"/>
  <cols>
    <col min="1" max="1" width="15.7109375" style="7" customWidth="1"/>
    <col min="2" max="2" width="15" style="7" customWidth="1"/>
    <col min="3" max="3" width="16.7109375" style="7" customWidth="1"/>
    <col min="4" max="4" width="15.7109375" style="7" customWidth="1"/>
    <col min="5" max="5" width="20.28515625" style="7" customWidth="1"/>
    <col min="6" max="6" width="20.7109375" style="7" customWidth="1"/>
    <col min="7" max="7" width="1.7109375" style="7" customWidth="1"/>
    <col min="8" max="16384" width="9.140625" style="7"/>
  </cols>
  <sheetData>
    <row r="1" spans="1:9" ht="36.75" customHeight="1">
      <c r="A1" s="68" t="s">
        <v>6</v>
      </c>
      <c r="B1" s="68"/>
      <c r="C1" s="68"/>
      <c r="D1" s="68"/>
      <c r="E1" s="68"/>
      <c r="F1" s="1"/>
    </row>
    <row r="2" spans="1:9" ht="15.75">
      <c r="A2" s="1" t="s">
        <v>371</v>
      </c>
      <c r="B2" s="1"/>
      <c r="C2" s="1"/>
      <c r="D2" s="1"/>
      <c r="E2" s="1"/>
      <c r="F2" s="3"/>
      <c r="I2" s="3" t="s">
        <v>25</v>
      </c>
    </row>
    <row r="3" spans="1:9" ht="60">
      <c r="A3" s="69" t="s">
        <v>0</v>
      </c>
      <c r="B3" s="70"/>
      <c r="C3" s="14" t="s">
        <v>1</v>
      </c>
      <c r="D3" s="4" t="s">
        <v>7</v>
      </c>
      <c r="E3" s="14" t="s">
        <v>15</v>
      </c>
      <c r="F3" s="3"/>
    </row>
    <row r="4" spans="1:9" ht="15.75">
      <c r="A4" s="71" t="str">
        <f>'GPS точки Заріччя'!K95</f>
        <v>В69-86</v>
      </c>
      <c r="B4" s="72"/>
      <c r="C4" s="2" t="str">
        <f>'GPS точки Заріччя'!L2</f>
        <v>86-7(69)</v>
      </c>
      <c r="D4" s="5" t="str">
        <f>'GPS точки Заріччя'!L95</f>
        <v>163,18</v>
      </c>
      <c r="E4" s="52" t="str">
        <f>'GPS точки Заріччя'!R95</f>
        <v>160,95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4" t="s">
        <v>10</v>
      </c>
      <c r="B7" s="14" t="s">
        <v>8</v>
      </c>
      <c r="C7" s="14" t="s">
        <v>9</v>
      </c>
      <c r="D7" s="73" t="s">
        <v>3</v>
      </c>
      <c r="E7" s="73"/>
      <c r="F7" s="3"/>
    </row>
    <row r="8" spans="1:9" ht="15">
      <c r="A8" s="15">
        <v>1</v>
      </c>
      <c r="B8" s="15">
        <v>2.2999999999999998</v>
      </c>
      <c r="C8" s="15">
        <v>300</v>
      </c>
      <c r="D8" s="73" t="s">
        <v>305</v>
      </c>
      <c r="E8" s="73"/>
      <c r="F8" s="3"/>
    </row>
    <row r="9" spans="1:9" ht="15">
      <c r="A9" s="15">
        <v>2</v>
      </c>
      <c r="B9" s="15"/>
      <c r="C9" s="15">
        <v>32</v>
      </c>
      <c r="D9" s="67" t="s">
        <v>372</v>
      </c>
      <c r="E9" s="67"/>
      <c r="F9" s="3"/>
    </row>
    <row r="10" spans="1:9" ht="15">
      <c r="A10" s="15">
        <v>3</v>
      </c>
      <c r="B10" s="15"/>
      <c r="C10" s="15">
        <v>25</v>
      </c>
      <c r="D10" s="67" t="s">
        <v>373</v>
      </c>
      <c r="E10" s="67"/>
      <c r="F10" s="3"/>
    </row>
    <row r="11" spans="1:9" ht="15">
      <c r="A11" s="15">
        <v>4</v>
      </c>
      <c r="B11" s="15"/>
      <c r="C11" s="15"/>
      <c r="D11" s="67"/>
      <c r="E11" s="67"/>
      <c r="F11" s="3"/>
    </row>
    <row r="12" spans="1:9" ht="15">
      <c r="A12" s="15">
        <v>5</v>
      </c>
      <c r="B12" s="15"/>
      <c r="C12" s="15"/>
      <c r="D12" s="67"/>
      <c r="E12" s="67"/>
      <c r="F12" s="3"/>
    </row>
    <row r="13" spans="1:9" ht="15">
      <c r="A13" s="15">
        <v>6</v>
      </c>
      <c r="B13" s="15"/>
      <c r="C13" s="15"/>
      <c r="D13" s="67"/>
      <c r="E13" s="67"/>
      <c r="F13" s="3"/>
    </row>
    <row r="14" spans="1:9" ht="15">
      <c r="A14" s="3" t="s">
        <v>16</v>
      </c>
      <c r="B14" s="3"/>
      <c r="C14" s="6"/>
      <c r="D14" s="6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74" t="s">
        <v>3</v>
      </c>
      <c r="D17" s="74"/>
      <c r="E17" s="74"/>
      <c r="F17" s="3"/>
    </row>
    <row r="18" spans="1:6" ht="15">
      <c r="A18" s="15" t="s">
        <v>317</v>
      </c>
      <c r="B18" s="50">
        <v>1</v>
      </c>
      <c r="C18" s="67"/>
      <c r="D18" s="67"/>
      <c r="E18" s="67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74" t="s">
        <v>3</v>
      </c>
      <c r="D21" s="74"/>
      <c r="E21" s="74"/>
      <c r="F21" s="3"/>
    </row>
    <row r="22" spans="1:6" ht="15">
      <c r="A22" s="15" t="s">
        <v>305</v>
      </c>
      <c r="B22" s="15">
        <v>0.63</v>
      </c>
      <c r="C22" s="67"/>
      <c r="D22" s="67"/>
      <c r="E22" s="67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73" t="s">
        <v>3</v>
      </c>
      <c r="E25" s="73"/>
      <c r="F25" s="3"/>
    </row>
    <row r="26" spans="1:6" ht="15">
      <c r="A26" s="15">
        <v>1</v>
      </c>
      <c r="B26" s="15"/>
      <c r="C26" s="14"/>
      <c r="D26" s="73"/>
      <c r="E26" s="73"/>
      <c r="F26" s="3"/>
    </row>
    <row r="27" spans="1:6" ht="15">
      <c r="A27" s="15">
        <v>2</v>
      </c>
      <c r="B27" s="15">
        <v>25</v>
      </c>
      <c r="C27" s="14" t="s">
        <v>306</v>
      </c>
      <c r="D27" s="73"/>
      <c r="E27" s="73"/>
      <c r="F27" s="3"/>
    </row>
    <row r="28" spans="1:6" ht="15">
      <c r="A28" s="15">
        <v>3</v>
      </c>
      <c r="B28" s="15">
        <v>25</v>
      </c>
      <c r="C28" s="14" t="s">
        <v>306</v>
      </c>
      <c r="D28" s="73"/>
      <c r="E28" s="73"/>
      <c r="F28" s="3"/>
    </row>
    <row r="29" spans="1:6" ht="15">
      <c r="A29" s="15">
        <v>4</v>
      </c>
      <c r="B29" s="15"/>
      <c r="C29" s="14"/>
      <c r="D29" s="73"/>
      <c r="E29" s="73"/>
      <c r="F29" s="3"/>
    </row>
    <row r="30" spans="1:6" ht="15">
      <c r="A30" s="15">
        <v>5</v>
      </c>
      <c r="B30" s="15"/>
      <c r="C30" s="14"/>
      <c r="D30" s="73"/>
      <c r="E30" s="73"/>
      <c r="F30" s="3"/>
    </row>
    <row r="31" spans="1:6" ht="15">
      <c r="A31" s="15">
        <v>6</v>
      </c>
      <c r="B31" s="15"/>
      <c r="C31" s="14"/>
      <c r="D31" s="73"/>
      <c r="E31" s="73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8" t="s">
        <v>20</v>
      </c>
      <c r="F33" s="3"/>
    </row>
    <row r="34" spans="1:6">
      <c r="A34" s="8" t="s">
        <v>2</v>
      </c>
    </row>
    <row r="35" spans="1:6">
      <c r="A35" s="9" t="s">
        <v>21</v>
      </c>
    </row>
    <row r="37" spans="1:6">
      <c r="A37" s="7" t="s">
        <v>22</v>
      </c>
    </row>
    <row r="38" spans="1:6">
      <c r="A38" s="7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</mergeCells>
  <printOptions horizontalCentered="1"/>
  <pageMargins left="0.55118110236220474" right="0" top="0" bottom="0" header="0" footer="0"/>
  <pageSetup paperSize="9" scale="74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I38"/>
  <sheetViews>
    <sheetView workbookViewId="0">
      <selection activeCell="G18" sqref="G18"/>
    </sheetView>
  </sheetViews>
  <sheetFormatPr defaultColWidth="9.140625" defaultRowHeight="14.25"/>
  <cols>
    <col min="1" max="1" width="15.7109375" style="7" customWidth="1"/>
    <col min="2" max="2" width="15" style="7" customWidth="1"/>
    <col min="3" max="3" width="16.7109375" style="7" customWidth="1"/>
    <col min="4" max="4" width="15.7109375" style="7" customWidth="1"/>
    <col min="5" max="5" width="20.28515625" style="7" customWidth="1"/>
    <col min="6" max="6" width="20.7109375" style="7" customWidth="1"/>
    <col min="7" max="7" width="1.7109375" style="7" customWidth="1"/>
    <col min="8" max="16384" width="9.140625" style="7"/>
  </cols>
  <sheetData>
    <row r="1" spans="1:9" ht="36.75" customHeight="1">
      <c r="A1" s="68" t="s">
        <v>6</v>
      </c>
      <c r="B1" s="68"/>
      <c r="C1" s="68"/>
      <c r="D1" s="68"/>
      <c r="E1" s="68"/>
      <c r="F1" s="1"/>
    </row>
    <row r="2" spans="1:9" ht="15.75">
      <c r="A2" s="1" t="s">
        <v>322</v>
      </c>
      <c r="B2" s="1"/>
      <c r="C2" s="1"/>
      <c r="D2" s="1"/>
      <c r="E2" s="1"/>
      <c r="F2" s="3"/>
      <c r="I2" s="3" t="s">
        <v>25</v>
      </c>
    </row>
    <row r="3" spans="1:9" ht="60">
      <c r="A3" s="69" t="s">
        <v>0</v>
      </c>
      <c r="B3" s="70"/>
      <c r="C3" s="14" t="s">
        <v>1</v>
      </c>
      <c r="D3" s="4" t="s">
        <v>7</v>
      </c>
      <c r="E3" s="14" t="s">
        <v>15</v>
      </c>
      <c r="F3" s="3"/>
    </row>
    <row r="4" spans="1:9" ht="15.75">
      <c r="A4" s="71" t="str">
        <f>'GPS точки Заріччя'!K75</f>
        <v>В69-65</v>
      </c>
      <c r="B4" s="72"/>
      <c r="C4" s="2" t="str">
        <f>'GPS точки Заріччя'!L2</f>
        <v>86-7(69)</v>
      </c>
      <c r="D4" s="5" t="str">
        <f>'GPS точки Заріччя'!L75</f>
        <v>165,29</v>
      </c>
      <c r="E4" s="52" t="str">
        <f>'GPS точки Заріччя'!R75</f>
        <v>163,09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4" t="s">
        <v>10</v>
      </c>
      <c r="B7" s="14" t="s">
        <v>8</v>
      </c>
      <c r="C7" s="14" t="s">
        <v>9</v>
      </c>
      <c r="D7" s="73" t="s">
        <v>3</v>
      </c>
      <c r="E7" s="73"/>
      <c r="F7" s="3"/>
    </row>
    <row r="8" spans="1:9" ht="15">
      <c r="A8" s="15">
        <v>1</v>
      </c>
      <c r="B8" s="15">
        <v>2.2000000000000002</v>
      </c>
      <c r="C8" s="15">
        <v>300</v>
      </c>
      <c r="D8" s="73" t="s">
        <v>305</v>
      </c>
      <c r="E8" s="73"/>
      <c r="F8" s="3"/>
    </row>
    <row r="9" spans="1:9" ht="15">
      <c r="A9" s="15">
        <v>2</v>
      </c>
      <c r="B9" s="15"/>
      <c r="C9" s="15">
        <v>25</v>
      </c>
      <c r="D9" s="67" t="s">
        <v>323</v>
      </c>
      <c r="E9" s="67"/>
      <c r="F9" s="3"/>
    </row>
    <row r="10" spans="1:9" ht="15">
      <c r="A10" s="15">
        <v>3</v>
      </c>
      <c r="B10" s="15"/>
      <c r="C10" s="15">
        <v>32</v>
      </c>
      <c r="D10" s="67" t="s">
        <v>324</v>
      </c>
      <c r="E10" s="67"/>
      <c r="F10" s="3"/>
    </row>
    <row r="11" spans="1:9" ht="15">
      <c r="A11" s="15">
        <v>4</v>
      </c>
      <c r="B11" s="15"/>
      <c r="C11" s="15"/>
      <c r="D11" s="67"/>
      <c r="E11" s="67"/>
      <c r="F11" s="3"/>
    </row>
    <row r="12" spans="1:9" ht="15">
      <c r="A12" s="15">
        <v>5</v>
      </c>
      <c r="B12" s="15"/>
      <c r="C12" s="15"/>
      <c r="D12" s="67"/>
      <c r="E12" s="67"/>
      <c r="F12" s="3"/>
    </row>
    <row r="13" spans="1:9" ht="15">
      <c r="A13" s="15">
        <v>6</v>
      </c>
      <c r="B13" s="15"/>
      <c r="C13" s="15"/>
      <c r="D13" s="67"/>
      <c r="E13" s="67"/>
      <c r="F13" s="3"/>
    </row>
    <row r="14" spans="1:9" ht="15">
      <c r="A14" s="3" t="s">
        <v>16</v>
      </c>
      <c r="B14" s="3"/>
      <c r="C14" s="6"/>
      <c r="D14" s="6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74" t="s">
        <v>3</v>
      </c>
      <c r="D17" s="74"/>
      <c r="E17" s="74"/>
      <c r="F17" s="3"/>
    </row>
    <row r="18" spans="1:6" ht="15">
      <c r="A18" s="15" t="s">
        <v>304</v>
      </c>
      <c r="B18" s="50">
        <v>1</v>
      </c>
      <c r="C18" s="67"/>
      <c r="D18" s="67"/>
      <c r="E18" s="67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74" t="s">
        <v>3</v>
      </c>
      <c r="D21" s="74"/>
      <c r="E21" s="74"/>
      <c r="F21" s="3"/>
    </row>
    <row r="22" spans="1:6" ht="15">
      <c r="A22" s="15" t="s">
        <v>305</v>
      </c>
      <c r="B22" s="15">
        <v>0.63</v>
      </c>
      <c r="C22" s="67"/>
      <c r="D22" s="67"/>
      <c r="E22" s="67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73" t="s">
        <v>3</v>
      </c>
      <c r="E25" s="73"/>
      <c r="F25" s="3"/>
    </row>
    <row r="26" spans="1:6" ht="15">
      <c r="A26" s="15">
        <v>1</v>
      </c>
      <c r="B26" s="15"/>
      <c r="C26" s="14"/>
      <c r="D26" s="73"/>
      <c r="E26" s="73"/>
      <c r="F26" s="3"/>
    </row>
    <row r="27" spans="1:6" ht="15">
      <c r="A27" s="15">
        <v>2</v>
      </c>
      <c r="B27" s="15">
        <v>32</v>
      </c>
      <c r="C27" s="14" t="s">
        <v>306</v>
      </c>
      <c r="D27" s="73"/>
      <c r="E27" s="73"/>
      <c r="F27" s="3"/>
    </row>
    <row r="28" spans="1:6" ht="15">
      <c r="A28" s="15">
        <v>3</v>
      </c>
      <c r="B28" s="15">
        <v>32</v>
      </c>
      <c r="C28" s="14" t="s">
        <v>306</v>
      </c>
      <c r="D28" s="73"/>
      <c r="E28" s="73"/>
      <c r="F28" s="3"/>
    </row>
    <row r="29" spans="1:6" ht="15">
      <c r="A29" s="15">
        <v>4</v>
      </c>
      <c r="B29" s="15"/>
      <c r="C29" s="14"/>
      <c r="D29" s="73"/>
      <c r="E29" s="73"/>
      <c r="F29" s="3"/>
    </row>
    <row r="30" spans="1:6" ht="15">
      <c r="A30" s="15">
        <v>5</v>
      </c>
      <c r="B30" s="15"/>
      <c r="C30" s="14"/>
      <c r="D30" s="73"/>
      <c r="E30" s="73"/>
      <c r="F30" s="3"/>
    </row>
    <row r="31" spans="1:6" ht="15">
      <c r="A31" s="15">
        <v>6</v>
      </c>
      <c r="B31" s="15"/>
      <c r="C31" s="14"/>
      <c r="D31" s="73"/>
      <c r="E31" s="73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8" t="s">
        <v>20</v>
      </c>
      <c r="F33" s="3"/>
    </row>
    <row r="34" spans="1:6">
      <c r="A34" s="8" t="s">
        <v>2</v>
      </c>
    </row>
    <row r="35" spans="1:6">
      <c r="A35" s="9" t="s">
        <v>21</v>
      </c>
    </row>
    <row r="37" spans="1:6">
      <c r="A37" s="7" t="s">
        <v>22</v>
      </c>
    </row>
    <row r="38" spans="1:6">
      <c r="A38" s="7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</mergeCells>
  <printOptions horizontalCentered="1"/>
  <pageMargins left="0.55118110236220474" right="0" top="0" bottom="0" header="0" footer="0"/>
  <pageSetup paperSize="9" scale="74" orientation="landscape" verticalDpi="0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>
  <dimension ref="A1:I38"/>
  <sheetViews>
    <sheetView topLeftCell="D1" workbookViewId="0">
      <selection activeCell="Q23" sqref="Q23"/>
    </sheetView>
  </sheetViews>
  <sheetFormatPr defaultColWidth="9.140625" defaultRowHeight="14.25"/>
  <cols>
    <col min="1" max="1" width="15.7109375" style="7" customWidth="1"/>
    <col min="2" max="2" width="15" style="7" customWidth="1"/>
    <col min="3" max="3" width="16.7109375" style="7" customWidth="1"/>
    <col min="4" max="4" width="15.7109375" style="7" customWidth="1"/>
    <col min="5" max="5" width="20.28515625" style="7" customWidth="1"/>
    <col min="6" max="6" width="20.7109375" style="7" customWidth="1"/>
    <col min="7" max="7" width="1.7109375" style="7" customWidth="1"/>
    <col min="8" max="16384" width="9.140625" style="7"/>
  </cols>
  <sheetData>
    <row r="1" spans="1:9" ht="36.75" customHeight="1">
      <c r="A1" s="68" t="s">
        <v>6</v>
      </c>
      <c r="B1" s="68"/>
      <c r="C1" s="68"/>
      <c r="D1" s="68"/>
      <c r="E1" s="68"/>
      <c r="F1" s="1"/>
    </row>
    <row r="2" spans="1:9" ht="15.75">
      <c r="A2" s="1" t="s">
        <v>374</v>
      </c>
      <c r="B2" s="1"/>
      <c r="C2" s="1"/>
      <c r="D2" s="1"/>
      <c r="E2" s="1"/>
      <c r="F2" s="3"/>
      <c r="I2" s="3" t="s">
        <v>25</v>
      </c>
    </row>
    <row r="3" spans="1:9" ht="60">
      <c r="A3" s="69" t="s">
        <v>0</v>
      </c>
      <c r="B3" s="70"/>
      <c r="C3" s="14" t="s">
        <v>1</v>
      </c>
      <c r="D3" s="4" t="s">
        <v>7</v>
      </c>
      <c r="E3" s="14" t="s">
        <v>15</v>
      </c>
      <c r="F3" s="3"/>
    </row>
    <row r="4" spans="1:9" ht="15.75">
      <c r="A4" s="71" t="str">
        <f>'GPS точки Заріччя'!K97</f>
        <v>В69-88</v>
      </c>
      <c r="B4" s="72"/>
      <c r="C4" s="2" t="str">
        <f>'GPS точки Заріччя'!L2</f>
        <v>86-7(69)</v>
      </c>
      <c r="D4" s="5" t="str">
        <f>'GPS точки Заріччя'!L97</f>
        <v>162,98</v>
      </c>
      <c r="E4" s="52" t="str">
        <f>'GPS точки Заріччя'!R97</f>
        <v>160,86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4" t="s">
        <v>10</v>
      </c>
      <c r="B7" s="14" t="s">
        <v>8</v>
      </c>
      <c r="C7" s="14" t="s">
        <v>9</v>
      </c>
      <c r="D7" s="73" t="s">
        <v>3</v>
      </c>
      <c r="E7" s="73"/>
      <c r="F7" s="3"/>
    </row>
    <row r="8" spans="1:9" ht="15">
      <c r="A8" s="15">
        <v>1</v>
      </c>
      <c r="B8" s="15">
        <v>2.4</v>
      </c>
      <c r="C8" s="15">
        <v>300</v>
      </c>
      <c r="D8" s="73" t="s">
        <v>305</v>
      </c>
      <c r="E8" s="73"/>
      <c r="F8" s="3"/>
    </row>
    <row r="9" spans="1:9" ht="15">
      <c r="A9" s="15">
        <v>2</v>
      </c>
      <c r="B9" s="15"/>
      <c r="C9" s="15" t="s">
        <v>375</v>
      </c>
      <c r="D9" s="67"/>
      <c r="E9" s="67"/>
      <c r="F9" s="3"/>
    </row>
    <row r="10" spans="1:9" ht="15">
      <c r="A10" s="15">
        <v>3</v>
      </c>
      <c r="B10" s="15"/>
      <c r="C10" s="15"/>
      <c r="D10" s="67"/>
      <c r="E10" s="67"/>
      <c r="F10" s="3"/>
    </row>
    <row r="11" spans="1:9" ht="15">
      <c r="A11" s="15">
        <v>4</v>
      </c>
      <c r="B11" s="15"/>
      <c r="C11" s="15"/>
      <c r="D11" s="67"/>
      <c r="E11" s="67"/>
      <c r="F11" s="3"/>
    </row>
    <row r="12" spans="1:9" ht="15">
      <c r="A12" s="15">
        <v>5</v>
      </c>
      <c r="B12" s="15"/>
      <c r="C12" s="15"/>
      <c r="D12" s="67"/>
      <c r="E12" s="67"/>
      <c r="F12" s="3"/>
    </row>
    <row r="13" spans="1:9" ht="15">
      <c r="A13" s="15">
        <v>6</v>
      </c>
      <c r="B13" s="15"/>
      <c r="C13" s="15"/>
      <c r="D13" s="67"/>
      <c r="E13" s="67"/>
      <c r="F13" s="3"/>
    </row>
    <row r="14" spans="1:9" ht="15">
      <c r="A14" s="3" t="s">
        <v>16</v>
      </c>
      <c r="B14" s="3"/>
      <c r="C14" s="6"/>
      <c r="D14" s="6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74" t="s">
        <v>3</v>
      </c>
      <c r="D17" s="74"/>
      <c r="E17" s="74"/>
      <c r="F17" s="3"/>
    </row>
    <row r="18" spans="1:6" ht="15">
      <c r="A18" s="15" t="s">
        <v>304</v>
      </c>
      <c r="B18" s="15">
        <v>1.5</v>
      </c>
      <c r="C18" s="67"/>
      <c r="D18" s="67"/>
      <c r="E18" s="67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74" t="s">
        <v>3</v>
      </c>
      <c r="D21" s="74"/>
      <c r="E21" s="74"/>
      <c r="F21" s="3"/>
    </row>
    <row r="22" spans="1:6" ht="15">
      <c r="A22" s="15" t="s">
        <v>305</v>
      </c>
      <c r="B22" s="15">
        <v>0.63</v>
      </c>
      <c r="C22" s="67"/>
      <c r="D22" s="67"/>
      <c r="E22" s="67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73" t="s">
        <v>3</v>
      </c>
      <c r="E25" s="73"/>
      <c r="F25" s="3"/>
    </row>
    <row r="26" spans="1:6" ht="15">
      <c r="A26" s="15">
        <v>1</v>
      </c>
      <c r="B26" s="15">
        <v>300</v>
      </c>
      <c r="C26" s="14" t="s">
        <v>306</v>
      </c>
      <c r="D26" s="73" t="s">
        <v>376</v>
      </c>
      <c r="E26" s="73"/>
      <c r="F26" s="3"/>
    </row>
    <row r="27" spans="1:6" ht="15">
      <c r="A27" s="15">
        <v>2</v>
      </c>
      <c r="B27" s="15"/>
      <c r="C27" s="14"/>
      <c r="D27" s="73"/>
      <c r="E27" s="73"/>
      <c r="F27" s="3"/>
    </row>
    <row r="28" spans="1:6" ht="15">
      <c r="A28" s="15">
        <v>3</v>
      </c>
      <c r="B28" s="15"/>
      <c r="C28" s="14"/>
      <c r="D28" s="73"/>
      <c r="E28" s="73"/>
      <c r="F28" s="3"/>
    </row>
    <row r="29" spans="1:6" ht="15">
      <c r="A29" s="15">
        <v>4</v>
      </c>
      <c r="B29" s="15"/>
      <c r="C29" s="14"/>
      <c r="D29" s="73"/>
      <c r="E29" s="73"/>
      <c r="F29" s="3"/>
    </row>
    <row r="30" spans="1:6" ht="15">
      <c r="A30" s="15">
        <v>5</v>
      </c>
      <c r="B30" s="15"/>
      <c r="C30" s="14"/>
      <c r="D30" s="73"/>
      <c r="E30" s="73"/>
      <c r="F30" s="3"/>
    </row>
    <row r="31" spans="1:6" ht="15">
      <c r="A31" s="15">
        <v>6</v>
      </c>
      <c r="B31" s="15"/>
      <c r="C31" s="14"/>
      <c r="D31" s="73"/>
      <c r="E31" s="73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8" t="s">
        <v>20</v>
      </c>
      <c r="F33" s="3"/>
    </row>
    <row r="34" spans="1:6">
      <c r="A34" s="8" t="s">
        <v>2</v>
      </c>
    </row>
    <row r="35" spans="1:6">
      <c r="A35" s="9" t="s">
        <v>21</v>
      </c>
    </row>
    <row r="37" spans="1:6">
      <c r="A37" s="7" t="s">
        <v>22</v>
      </c>
    </row>
    <row r="38" spans="1:6">
      <c r="A38" s="7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</mergeCells>
  <printOptions horizontalCentered="1"/>
  <pageMargins left="0.55118110236220474" right="0" top="0" bottom="0" header="0" footer="0"/>
  <pageSetup paperSize="9" scale="74" orientation="landscape" verticalDpi="0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>
  <dimension ref="A1:I38"/>
  <sheetViews>
    <sheetView tabSelected="1" workbookViewId="0">
      <selection activeCell="P25" sqref="P25"/>
    </sheetView>
  </sheetViews>
  <sheetFormatPr defaultColWidth="9.140625" defaultRowHeight="14.25"/>
  <cols>
    <col min="1" max="1" width="15.7109375" style="7" customWidth="1"/>
    <col min="2" max="2" width="15" style="7" customWidth="1"/>
    <col min="3" max="3" width="16.7109375" style="7" customWidth="1"/>
    <col min="4" max="4" width="15.7109375" style="7" customWidth="1"/>
    <col min="5" max="5" width="20.28515625" style="7" customWidth="1"/>
    <col min="6" max="6" width="20.7109375" style="7" customWidth="1"/>
    <col min="7" max="7" width="1.7109375" style="7" customWidth="1"/>
    <col min="8" max="16384" width="9.140625" style="7"/>
  </cols>
  <sheetData>
    <row r="1" spans="1:9" ht="36.75" customHeight="1">
      <c r="A1" s="68" t="s">
        <v>6</v>
      </c>
      <c r="B1" s="68"/>
      <c r="C1" s="68"/>
      <c r="D1" s="68"/>
      <c r="E1" s="68"/>
      <c r="F1" s="1"/>
    </row>
    <row r="2" spans="1:9" ht="15.75">
      <c r="A2" s="1" t="s">
        <v>377</v>
      </c>
      <c r="B2" s="1"/>
      <c r="C2" s="1"/>
      <c r="D2" s="1"/>
      <c r="E2" s="1"/>
      <c r="F2" s="3"/>
      <c r="I2" s="3" t="s">
        <v>25</v>
      </c>
    </row>
    <row r="3" spans="1:9" ht="60">
      <c r="A3" s="69" t="s">
        <v>0</v>
      </c>
      <c r="B3" s="70"/>
      <c r="C3" s="14" t="s">
        <v>1</v>
      </c>
      <c r="D3" s="4" t="s">
        <v>7</v>
      </c>
      <c r="E3" s="14" t="s">
        <v>15</v>
      </c>
      <c r="F3" s="3"/>
    </row>
    <row r="4" spans="1:9" ht="15.75">
      <c r="A4" s="71" t="str">
        <f>'GPS точки Заріччя'!K98</f>
        <v>В69-89</v>
      </c>
      <c r="B4" s="72"/>
      <c r="C4" s="2" t="str">
        <f>'GPS точки Заріччя'!L2</f>
        <v>86-7(69)</v>
      </c>
      <c r="D4" s="54" t="str">
        <f>'GPS точки Заріччя'!L98</f>
        <v>162,95</v>
      </c>
      <c r="E4" s="52" t="str">
        <f>'GPS точки Заріччя'!R98</f>
        <v>160,81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4" t="s">
        <v>10</v>
      </c>
      <c r="B7" s="14" t="s">
        <v>8</v>
      </c>
      <c r="C7" s="14" t="s">
        <v>9</v>
      </c>
      <c r="D7" s="73" t="s">
        <v>3</v>
      </c>
      <c r="E7" s="73"/>
      <c r="F7" s="3"/>
    </row>
    <row r="8" spans="1:9" ht="15">
      <c r="A8" s="15">
        <v>1</v>
      </c>
      <c r="B8" s="15">
        <v>2.4</v>
      </c>
      <c r="C8" s="15">
        <v>300</v>
      </c>
      <c r="D8" s="73" t="s">
        <v>305</v>
      </c>
      <c r="E8" s="73"/>
      <c r="F8" s="3"/>
    </row>
    <row r="9" spans="1:9" ht="15">
      <c r="A9" s="15">
        <v>2</v>
      </c>
      <c r="B9" s="15"/>
      <c r="C9" s="15">
        <v>100</v>
      </c>
      <c r="D9" s="67"/>
      <c r="E9" s="67"/>
      <c r="F9" s="3"/>
    </row>
    <row r="10" spans="1:9" ht="15">
      <c r="A10" s="15">
        <v>3</v>
      </c>
      <c r="B10" s="15"/>
      <c r="C10" s="15"/>
      <c r="D10" s="67"/>
      <c r="E10" s="67"/>
      <c r="F10" s="3"/>
    </row>
    <row r="11" spans="1:9" ht="15">
      <c r="A11" s="15">
        <v>4</v>
      </c>
      <c r="B11" s="15"/>
      <c r="C11" s="15"/>
      <c r="D11" s="67"/>
      <c r="E11" s="67"/>
      <c r="F11" s="3"/>
    </row>
    <row r="12" spans="1:9" ht="15">
      <c r="A12" s="15">
        <v>5</v>
      </c>
      <c r="B12" s="15"/>
      <c r="C12" s="15"/>
      <c r="D12" s="67"/>
      <c r="E12" s="67"/>
      <c r="F12" s="3"/>
    </row>
    <row r="13" spans="1:9" ht="15">
      <c r="A13" s="15">
        <v>6</v>
      </c>
      <c r="B13" s="15"/>
      <c r="C13" s="15"/>
      <c r="D13" s="67"/>
      <c r="E13" s="67"/>
      <c r="F13" s="3"/>
    </row>
    <row r="14" spans="1:9" ht="15">
      <c r="A14" s="3" t="s">
        <v>16</v>
      </c>
      <c r="B14" s="3"/>
      <c r="C14" s="6"/>
      <c r="D14" s="6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74" t="s">
        <v>3</v>
      </c>
      <c r="D17" s="74"/>
      <c r="E17" s="74"/>
      <c r="F17" s="3"/>
    </row>
    <row r="18" spans="1:6" ht="15">
      <c r="A18" s="15" t="s">
        <v>304</v>
      </c>
      <c r="B18" s="50">
        <v>1.5</v>
      </c>
      <c r="C18" s="67"/>
      <c r="D18" s="67"/>
      <c r="E18" s="67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74" t="s">
        <v>3</v>
      </c>
      <c r="D21" s="74"/>
      <c r="E21" s="74"/>
      <c r="F21" s="3"/>
    </row>
    <row r="22" spans="1:6" ht="15">
      <c r="A22" s="15" t="s">
        <v>305</v>
      </c>
      <c r="B22" s="15">
        <v>0.63</v>
      </c>
      <c r="C22" s="67"/>
      <c r="D22" s="67"/>
      <c r="E22" s="67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73" t="s">
        <v>3</v>
      </c>
      <c r="E25" s="73"/>
      <c r="F25" s="3"/>
    </row>
    <row r="26" spans="1:6" ht="15">
      <c r="A26" s="15">
        <v>1</v>
      </c>
      <c r="B26" s="15"/>
      <c r="C26" s="14"/>
      <c r="D26" s="73"/>
      <c r="E26" s="73"/>
      <c r="F26" s="3"/>
    </row>
    <row r="27" spans="1:6" ht="15">
      <c r="A27" s="15">
        <v>2</v>
      </c>
      <c r="B27" s="15">
        <v>100</v>
      </c>
      <c r="C27" s="14" t="s">
        <v>306</v>
      </c>
      <c r="D27" s="73"/>
      <c r="E27" s="73"/>
      <c r="F27" s="3"/>
    </row>
    <row r="28" spans="1:6" ht="15">
      <c r="A28" s="15">
        <v>3</v>
      </c>
      <c r="B28" s="15"/>
      <c r="C28" s="14"/>
      <c r="D28" s="73"/>
      <c r="E28" s="73"/>
      <c r="F28" s="3"/>
    </row>
    <row r="29" spans="1:6" ht="15">
      <c r="A29" s="15">
        <v>4</v>
      </c>
      <c r="B29" s="15"/>
      <c r="C29" s="14"/>
      <c r="D29" s="73"/>
      <c r="E29" s="73"/>
      <c r="F29" s="3"/>
    </row>
    <row r="30" spans="1:6" ht="15">
      <c r="A30" s="15">
        <v>5</v>
      </c>
      <c r="B30" s="15"/>
      <c r="C30" s="14"/>
      <c r="D30" s="73"/>
      <c r="E30" s="73"/>
      <c r="F30" s="3"/>
    </row>
    <row r="31" spans="1:6" ht="15">
      <c r="A31" s="15">
        <v>6</v>
      </c>
      <c r="B31" s="15"/>
      <c r="C31" s="14"/>
      <c r="D31" s="73"/>
      <c r="E31" s="73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8" t="s">
        <v>20</v>
      </c>
      <c r="F33" s="3"/>
    </row>
    <row r="34" spans="1:6">
      <c r="A34" s="8" t="s">
        <v>2</v>
      </c>
    </row>
    <row r="35" spans="1:6">
      <c r="A35" s="9" t="s">
        <v>21</v>
      </c>
    </row>
    <row r="37" spans="1:6">
      <c r="A37" s="7" t="s">
        <v>22</v>
      </c>
    </row>
    <row r="38" spans="1:6">
      <c r="A38" s="7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</mergeCells>
  <printOptions horizontalCentered="1"/>
  <pageMargins left="0.55118110236220474" right="0" top="0" bottom="0" header="0" footer="0"/>
  <pageSetup paperSize="9" scale="74" orientation="landscape" verticalDpi="0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>
  <dimension ref="A1:I38"/>
  <sheetViews>
    <sheetView workbookViewId="0">
      <selection activeCell="F5" sqref="F5"/>
    </sheetView>
  </sheetViews>
  <sheetFormatPr defaultColWidth="9.140625" defaultRowHeight="14.25"/>
  <cols>
    <col min="1" max="1" width="15.7109375" style="7" customWidth="1"/>
    <col min="2" max="2" width="15" style="7" customWidth="1"/>
    <col min="3" max="3" width="16.7109375" style="7" customWidth="1"/>
    <col min="4" max="4" width="15.7109375" style="7" customWidth="1"/>
    <col min="5" max="5" width="20.28515625" style="7" customWidth="1"/>
    <col min="6" max="6" width="20.7109375" style="7" customWidth="1"/>
    <col min="7" max="7" width="1.7109375" style="7" customWidth="1"/>
    <col min="8" max="16384" width="9.140625" style="7"/>
  </cols>
  <sheetData>
    <row r="1" spans="1:9" ht="36.75" customHeight="1">
      <c r="A1" s="68" t="s">
        <v>6</v>
      </c>
      <c r="B1" s="68"/>
      <c r="C1" s="68"/>
      <c r="D1" s="68"/>
      <c r="E1" s="68"/>
      <c r="F1" s="1"/>
    </row>
    <row r="2" spans="1:9" ht="15.75">
      <c r="A2" s="1" t="s">
        <v>742</v>
      </c>
      <c r="B2" s="1"/>
      <c r="C2" s="1"/>
      <c r="D2" s="1"/>
      <c r="E2" s="1"/>
      <c r="F2" s="3"/>
      <c r="I2" s="3" t="s">
        <v>25</v>
      </c>
    </row>
    <row r="3" spans="1:9" ht="60">
      <c r="A3" s="69" t="s">
        <v>0</v>
      </c>
      <c r="B3" s="70"/>
      <c r="C3" s="54" t="s">
        <v>1</v>
      </c>
      <c r="D3" s="4" t="s">
        <v>7</v>
      </c>
      <c r="E3" s="54" t="s">
        <v>15</v>
      </c>
      <c r="F3" s="3"/>
    </row>
    <row r="4" spans="1:9" ht="15.75">
      <c r="A4" s="71" t="str">
        <f>'GPS точки Заріччя'!K99</f>
        <v>В69-90</v>
      </c>
      <c r="B4" s="72"/>
      <c r="C4" s="2" t="str">
        <f>'GPS точки Заріччя'!M99</f>
        <v>86-7(69)</v>
      </c>
      <c r="D4" s="54" t="str">
        <f>'GPS точки Заріччя'!L99</f>
        <v>163,01</v>
      </c>
      <c r="E4" s="52" t="str">
        <f>'GPS точки Заріччя'!R99</f>
        <v>160,74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54" t="s">
        <v>10</v>
      </c>
      <c r="B7" s="54" t="s">
        <v>8</v>
      </c>
      <c r="C7" s="54" t="s">
        <v>9</v>
      </c>
      <c r="D7" s="73" t="s">
        <v>3</v>
      </c>
      <c r="E7" s="73"/>
      <c r="F7" s="3"/>
    </row>
    <row r="8" spans="1:9" ht="15">
      <c r="A8" s="55">
        <v>1</v>
      </c>
      <c r="B8" s="55">
        <v>2.5</v>
      </c>
      <c r="C8" s="55">
        <v>100</v>
      </c>
      <c r="D8" s="73" t="s">
        <v>305</v>
      </c>
      <c r="E8" s="73"/>
      <c r="F8" s="3"/>
    </row>
    <row r="9" spans="1:9" ht="15">
      <c r="A9" s="55">
        <v>2</v>
      </c>
      <c r="B9" s="55">
        <v>1.8</v>
      </c>
      <c r="C9" s="55">
        <v>65</v>
      </c>
      <c r="D9" s="67" t="s">
        <v>305</v>
      </c>
      <c r="E9" s="67"/>
      <c r="F9" s="3"/>
    </row>
    <row r="10" spans="1:9" ht="15">
      <c r="A10" s="55">
        <v>3</v>
      </c>
      <c r="B10" s="55"/>
      <c r="C10" s="55"/>
      <c r="D10" s="67"/>
      <c r="E10" s="67"/>
      <c r="F10" s="3"/>
    </row>
    <row r="11" spans="1:9" ht="15">
      <c r="A11" s="55">
        <v>4</v>
      </c>
      <c r="B11" s="55"/>
      <c r="C11" s="55"/>
      <c r="D11" s="67"/>
      <c r="E11" s="67"/>
      <c r="F11" s="3"/>
    </row>
    <row r="12" spans="1:9" ht="15">
      <c r="A12" s="55">
        <v>5</v>
      </c>
      <c r="B12" s="55"/>
      <c r="C12" s="55"/>
      <c r="D12" s="67"/>
      <c r="E12" s="67"/>
      <c r="F12" s="3"/>
    </row>
    <row r="13" spans="1:9" ht="15">
      <c r="A13" s="55">
        <v>6</v>
      </c>
      <c r="B13" s="55"/>
      <c r="C13" s="55"/>
      <c r="D13" s="67"/>
      <c r="E13" s="67"/>
      <c r="F13" s="3"/>
    </row>
    <row r="14" spans="1:9" ht="15">
      <c r="A14" s="3" t="s">
        <v>16</v>
      </c>
      <c r="B14" s="3"/>
      <c r="C14" s="6"/>
      <c r="D14" s="6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54" t="s">
        <v>11</v>
      </c>
      <c r="B17" s="54" t="s">
        <v>5</v>
      </c>
      <c r="C17" s="74" t="s">
        <v>3</v>
      </c>
      <c r="D17" s="74"/>
      <c r="E17" s="74"/>
      <c r="F17" s="3"/>
    </row>
    <row r="18" spans="1:6" ht="15">
      <c r="A18" s="55" t="s">
        <v>304</v>
      </c>
      <c r="B18" s="50">
        <v>1.5</v>
      </c>
      <c r="C18" s="67"/>
      <c r="D18" s="67"/>
      <c r="E18" s="67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54" t="s">
        <v>4</v>
      </c>
      <c r="B21" s="54" t="s">
        <v>5</v>
      </c>
      <c r="C21" s="74" t="s">
        <v>3</v>
      </c>
      <c r="D21" s="74"/>
      <c r="E21" s="74"/>
      <c r="F21" s="3"/>
    </row>
    <row r="22" spans="1:6" ht="15">
      <c r="A22" s="55" t="s">
        <v>305</v>
      </c>
      <c r="B22" s="55">
        <v>0.63</v>
      </c>
      <c r="C22" s="67"/>
      <c r="D22" s="67"/>
      <c r="E22" s="67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54" t="s">
        <v>10</v>
      </c>
      <c r="B25" s="54" t="s">
        <v>12</v>
      </c>
      <c r="C25" s="54" t="s">
        <v>24</v>
      </c>
      <c r="D25" s="73" t="s">
        <v>3</v>
      </c>
      <c r="E25" s="73"/>
      <c r="F25" s="3"/>
    </row>
    <row r="26" spans="1:6" ht="15">
      <c r="A26" s="55">
        <v>1</v>
      </c>
      <c r="B26" s="55"/>
      <c r="C26" s="54"/>
      <c r="D26" s="73"/>
      <c r="E26" s="73"/>
      <c r="F26" s="3"/>
    </row>
    <row r="27" spans="1:6" ht="15">
      <c r="A27" s="55">
        <v>2</v>
      </c>
      <c r="B27" s="55">
        <v>25</v>
      </c>
      <c r="C27" s="54" t="s">
        <v>306</v>
      </c>
      <c r="D27" s="73"/>
      <c r="E27" s="73"/>
      <c r="F27" s="3"/>
    </row>
    <row r="28" spans="1:6" ht="15">
      <c r="A28" s="55">
        <v>3</v>
      </c>
      <c r="B28" s="55"/>
      <c r="C28" s="54"/>
      <c r="D28" s="73"/>
      <c r="E28" s="73"/>
      <c r="F28" s="3"/>
    </row>
    <row r="29" spans="1:6" ht="15">
      <c r="A29" s="55">
        <v>4</v>
      </c>
      <c r="B29" s="55"/>
      <c r="C29" s="54"/>
      <c r="D29" s="73"/>
      <c r="E29" s="73"/>
      <c r="F29" s="3"/>
    </row>
    <row r="30" spans="1:6" ht="15">
      <c r="A30" s="55">
        <v>5</v>
      </c>
      <c r="B30" s="55"/>
      <c r="C30" s="54"/>
      <c r="D30" s="73"/>
      <c r="E30" s="73"/>
      <c r="F30" s="3"/>
    </row>
    <row r="31" spans="1:6" ht="15">
      <c r="A31" s="55">
        <v>6</v>
      </c>
      <c r="B31" s="55"/>
      <c r="C31" s="54"/>
      <c r="D31" s="73"/>
      <c r="E31" s="73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8" t="s">
        <v>20</v>
      </c>
      <c r="F33" s="3"/>
    </row>
    <row r="34" spans="1:6">
      <c r="A34" s="8" t="s">
        <v>2</v>
      </c>
    </row>
    <row r="35" spans="1:6">
      <c r="A35" s="9" t="s">
        <v>21</v>
      </c>
    </row>
    <row r="37" spans="1:6">
      <c r="A37" s="7" t="s">
        <v>22</v>
      </c>
    </row>
    <row r="38" spans="1:6">
      <c r="A38" s="7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4" orientation="landscape" verticalDpi="0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>
  <dimension ref="A1:I38"/>
  <sheetViews>
    <sheetView workbookViewId="0">
      <selection activeCell="Q7" sqref="Q7"/>
    </sheetView>
  </sheetViews>
  <sheetFormatPr defaultColWidth="9.140625" defaultRowHeight="14.25"/>
  <cols>
    <col min="1" max="1" width="15.7109375" style="7" customWidth="1"/>
    <col min="2" max="2" width="15" style="7" customWidth="1"/>
    <col min="3" max="3" width="16.7109375" style="7" customWidth="1"/>
    <col min="4" max="4" width="15.7109375" style="7" customWidth="1"/>
    <col min="5" max="5" width="20.28515625" style="7" customWidth="1"/>
    <col min="6" max="6" width="20.7109375" style="7" customWidth="1"/>
    <col min="7" max="7" width="1.7109375" style="7" customWidth="1"/>
    <col min="8" max="16384" width="9.140625" style="7"/>
  </cols>
  <sheetData>
    <row r="1" spans="1:9" ht="36.75" customHeight="1">
      <c r="A1" s="68" t="s">
        <v>6</v>
      </c>
      <c r="B1" s="68"/>
      <c r="C1" s="68"/>
      <c r="D1" s="68"/>
      <c r="E1" s="68"/>
      <c r="F1" s="1"/>
    </row>
    <row r="2" spans="1:9" ht="15.75">
      <c r="A2" s="1" t="s">
        <v>740</v>
      </c>
      <c r="B2" s="1"/>
      <c r="C2" s="1"/>
      <c r="D2" s="1"/>
      <c r="E2" s="1"/>
      <c r="F2" s="3"/>
      <c r="I2" s="3" t="s">
        <v>25</v>
      </c>
    </row>
    <row r="3" spans="1:9" ht="60">
      <c r="A3" s="69" t="s">
        <v>0</v>
      </c>
      <c r="B3" s="70"/>
      <c r="C3" s="54" t="s">
        <v>1</v>
      </c>
      <c r="D3" s="4" t="s">
        <v>7</v>
      </c>
      <c r="E3" s="54" t="s">
        <v>15</v>
      </c>
      <c r="F3" s="3"/>
    </row>
    <row r="4" spans="1:9" ht="15.75">
      <c r="A4" s="71" t="s">
        <v>741</v>
      </c>
      <c r="B4" s="72"/>
      <c r="C4" s="2" t="str">
        <f>'GPS точки Заріччя'!M99</f>
        <v>86-7(69)</v>
      </c>
      <c r="D4" s="54"/>
      <c r="E4" s="52"/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54" t="s">
        <v>10</v>
      </c>
      <c r="B7" s="54" t="s">
        <v>8</v>
      </c>
      <c r="C7" s="54" t="s">
        <v>9</v>
      </c>
      <c r="D7" s="73" t="s">
        <v>3</v>
      </c>
      <c r="E7" s="73"/>
      <c r="F7" s="3"/>
    </row>
    <row r="8" spans="1:9" ht="15">
      <c r="A8" s="55">
        <v>1</v>
      </c>
      <c r="B8" s="55">
        <v>2.1</v>
      </c>
      <c r="C8" s="55">
        <v>100</v>
      </c>
      <c r="D8" s="73" t="s">
        <v>305</v>
      </c>
      <c r="E8" s="73"/>
      <c r="F8" s="3"/>
    </row>
    <row r="9" spans="1:9" ht="15">
      <c r="A9" s="55">
        <v>2</v>
      </c>
      <c r="B9" s="55">
        <v>1.7</v>
      </c>
      <c r="C9" s="55">
        <v>32</v>
      </c>
      <c r="D9" s="67" t="s">
        <v>715</v>
      </c>
      <c r="E9" s="67"/>
      <c r="F9" s="3"/>
    </row>
    <row r="10" spans="1:9" ht="15">
      <c r="A10" s="55">
        <v>3</v>
      </c>
      <c r="B10" s="55"/>
      <c r="C10" s="55"/>
      <c r="D10" s="67"/>
      <c r="E10" s="67"/>
      <c r="F10" s="3"/>
    </row>
    <row r="11" spans="1:9" ht="15">
      <c r="A11" s="55">
        <v>4</v>
      </c>
      <c r="B11" s="55"/>
      <c r="C11" s="55"/>
      <c r="D11" s="67"/>
      <c r="E11" s="67"/>
      <c r="F11" s="3"/>
    </row>
    <row r="12" spans="1:9" ht="15">
      <c r="A12" s="55">
        <v>5</v>
      </c>
      <c r="B12" s="55"/>
      <c r="C12" s="55"/>
      <c r="D12" s="67"/>
      <c r="E12" s="67"/>
      <c r="F12" s="3"/>
    </row>
    <row r="13" spans="1:9" ht="15">
      <c r="A13" s="55">
        <v>6</v>
      </c>
      <c r="B13" s="55"/>
      <c r="C13" s="55"/>
      <c r="D13" s="67"/>
      <c r="E13" s="67"/>
      <c r="F13" s="3"/>
    </row>
    <row r="14" spans="1:9" ht="15">
      <c r="A14" s="3" t="s">
        <v>16</v>
      </c>
      <c r="B14" s="3"/>
      <c r="C14" s="6"/>
      <c r="D14" s="6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54" t="s">
        <v>11</v>
      </c>
      <c r="B17" s="54" t="s">
        <v>5</v>
      </c>
      <c r="C17" s="74" t="s">
        <v>3</v>
      </c>
      <c r="D17" s="74"/>
      <c r="E17" s="74"/>
      <c r="F17" s="3"/>
    </row>
    <row r="18" spans="1:6" ht="15">
      <c r="A18" s="55"/>
      <c r="B18" s="50"/>
      <c r="C18" s="67"/>
      <c r="D18" s="67"/>
      <c r="E18" s="67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54" t="s">
        <v>4</v>
      </c>
      <c r="B21" s="54" t="s">
        <v>5</v>
      </c>
      <c r="C21" s="74" t="s">
        <v>3</v>
      </c>
      <c r="D21" s="74"/>
      <c r="E21" s="74"/>
      <c r="F21" s="3"/>
    </row>
    <row r="22" spans="1:6" ht="15">
      <c r="A22" s="55" t="s">
        <v>305</v>
      </c>
      <c r="B22" s="55">
        <v>0.63</v>
      </c>
      <c r="C22" s="67"/>
      <c r="D22" s="67"/>
      <c r="E22" s="67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54" t="s">
        <v>10</v>
      </c>
      <c r="B25" s="54" t="s">
        <v>12</v>
      </c>
      <c r="C25" s="54" t="s">
        <v>24</v>
      </c>
      <c r="D25" s="73" t="s">
        <v>3</v>
      </c>
      <c r="E25" s="73"/>
      <c r="F25" s="3"/>
    </row>
    <row r="26" spans="1:6" ht="15">
      <c r="A26" s="55">
        <v>1</v>
      </c>
      <c r="B26" s="55"/>
      <c r="C26" s="54"/>
      <c r="D26" s="73"/>
      <c r="E26" s="73"/>
      <c r="F26" s="3"/>
    </row>
    <row r="27" spans="1:6" ht="15">
      <c r="A27" s="55">
        <v>2</v>
      </c>
      <c r="B27" s="55">
        <v>20</v>
      </c>
      <c r="C27" s="54" t="s">
        <v>306</v>
      </c>
      <c r="D27" s="73" t="s">
        <v>735</v>
      </c>
      <c r="E27" s="73"/>
      <c r="F27" s="3"/>
    </row>
    <row r="28" spans="1:6" ht="15">
      <c r="A28" s="55">
        <v>3</v>
      </c>
      <c r="B28" s="55"/>
      <c r="C28" s="54"/>
      <c r="D28" s="73"/>
      <c r="E28" s="73"/>
      <c r="F28" s="3"/>
    </row>
    <row r="29" spans="1:6" ht="15">
      <c r="A29" s="55">
        <v>4</v>
      </c>
      <c r="B29" s="55"/>
      <c r="C29" s="54"/>
      <c r="D29" s="73"/>
      <c r="E29" s="73"/>
      <c r="F29" s="3"/>
    </row>
    <row r="30" spans="1:6" ht="15">
      <c r="A30" s="55">
        <v>5</v>
      </c>
      <c r="B30" s="55"/>
      <c r="C30" s="54"/>
      <c r="D30" s="73"/>
      <c r="E30" s="73"/>
      <c r="F30" s="3"/>
    </row>
    <row r="31" spans="1:6" ht="15">
      <c r="A31" s="55">
        <v>6</v>
      </c>
      <c r="B31" s="55"/>
      <c r="C31" s="54"/>
      <c r="D31" s="73"/>
      <c r="E31" s="73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8" t="s">
        <v>20</v>
      </c>
      <c r="F33" s="3"/>
    </row>
    <row r="34" spans="1:6">
      <c r="A34" s="8" t="s">
        <v>2</v>
      </c>
    </row>
    <row r="35" spans="1:6">
      <c r="A35" s="9" t="s">
        <v>21</v>
      </c>
    </row>
    <row r="37" spans="1:6">
      <c r="A37" s="7" t="s">
        <v>22</v>
      </c>
    </row>
    <row r="38" spans="1:6">
      <c r="A38" s="7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4" orientation="landscape" verticalDpi="0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>
  <dimension ref="A1:I38"/>
  <sheetViews>
    <sheetView workbookViewId="0">
      <selection activeCell="I30" sqref="I30"/>
    </sheetView>
  </sheetViews>
  <sheetFormatPr defaultColWidth="9.140625" defaultRowHeight="14.25"/>
  <cols>
    <col min="1" max="1" width="15.7109375" style="7" customWidth="1"/>
    <col min="2" max="2" width="15" style="7" customWidth="1"/>
    <col min="3" max="3" width="16.7109375" style="7" customWidth="1"/>
    <col min="4" max="4" width="15.7109375" style="7" customWidth="1"/>
    <col min="5" max="5" width="20.28515625" style="7" customWidth="1"/>
    <col min="6" max="6" width="20.7109375" style="7" customWidth="1"/>
    <col min="7" max="7" width="1.7109375" style="7" customWidth="1"/>
    <col min="8" max="16384" width="9.140625" style="7"/>
  </cols>
  <sheetData>
    <row r="1" spans="1:9" ht="36.75" customHeight="1">
      <c r="A1" s="68" t="s">
        <v>6</v>
      </c>
      <c r="B1" s="68"/>
      <c r="C1" s="68"/>
      <c r="D1" s="68"/>
      <c r="E1" s="68"/>
      <c r="F1" s="1"/>
    </row>
    <row r="2" spans="1:9" ht="15.75">
      <c r="A2" s="1" t="s">
        <v>329</v>
      </c>
      <c r="B2" s="1"/>
      <c r="C2" s="1"/>
      <c r="D2" s="1"/>
      <c r="E2" s="1"/>
      <c r="F2" s="3"/>
      <c r="I2" s="3" t="s">
        <v>25</v>
      </c>
    </row>
    <row r="3" spans="1:9" ht="60">
      <c r="A3" s="69" t="s">
        <v>0</v>
      </c>
      <c r="B3" s="70"/>
      <c r="C3" s="14" t="s">
        <v>1</v>
      </c>
      <c r="D3" s="4" t="s">
        <v>7</v>
      </c>
      <c r="E3" s="14" t="s">
        <v>15</v>
      </c>
      <c r="F3" s="3"/>
    </row>
    <row r="4" spans="1:9" ht="15.75">
      <c r="A4" s="71" t="str">
        <f>'GPS точки Заріччя'!K46</f>
        <v>В69-102</v>
      </c>
      <c r="B4" s="72"/>
      <c r="C4" s="2" t="str">
        <f>'GPS точки Заріччя'!L2</f>
        <v>86-7(69)</v>
      </c>
      <c r="D4" s="5" t="str">
        <f>'GPS точки Заріччя'!L46</f>
        <v>165,62</v>
      </c>
      <c r="E4" s="52" t="str">
        <f>'GPS точки Заріччя'!R46</f>
        <v>164,46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4" t="s">
        <v>10</v>
      </c>
      <c r="B7" s="14" t="s">
        <v>8</v>
      </c>
      <c r="C7" s="14" t="s">
        <v>9</v>
      </c>
      <c r="D7" s="73" t="s">
        <v>3</v>
      </c>
      <c r="E7" s="73"/>
      <c r="F7" s="3"/>
    </row>
    <row r="8" spans="1:9" ht="15">
      <c r="A8" s="15">
        <v>1</v>
      </c>
      <c r="B8" s="15">
        <v>2</v>
      </c>
      <c r="C8" s="15">
        <v>300</v>
      </c>
      <c r="D8" s="73" t="s">
        <v>305</v>
      </c>
      <c r="E8" s="73"/>
      <c r="F8" s="3"/>
    </row>
    <row r="9" spans="1:9" ht="15">
      <c r="A9" s="15">
        <v>2</v>
      </c>
      <c r="B9" s="15"/>
      <c r="C9" s="15">
        <v>32</v>
      </c>
      <c r="D9" s="67" t="s">
        <v>330</v>
      </c>
      <c r="E9" s="67"/>
      <c r="F9" s="3"/>
    </row>
    <row r="10" spans="1:9" ht="15">
      <c r="A10" s="15">
        <v>3</v>
      </c>
      <c r="B10" s="15"/>
      <c r="C10" s="15">
        <v>32</v>
      </c>
      <c r="D10" s="67" t="s">
        <v>331</v>
      </c>
      <c r="E10" s="67"/>
      <c r="F10" s="3"/>
    </row>
    <row r="11" spans="1:9" ht="15">
      <c r="A11" s="15">
        <v>4</v>
      </c>
      <c r="B11" s="15"/>
      <c r="C11" s="15"/>
      <c r="D11" s="67"/>
      <c r="E11" s="67"/>
      <c r="F11" s="3"/>
    </row>
    <row r="12" spans="1:9" ht="15">
      <c r="A12" s="15">
        <v>5</v>
      </c>
      <c r="B12" s="15"/>
      <c r="C12" s="15"/>
      <c r="D12" s="67"/>
      <c r="E12" s="67"/>
      <c r="F12" s="3"/>
    </row>
    <row r="13" spans="1:9" ht="15">
      <c r="A13" s="15">
        <v>6</v>
      </c>
      <c r="B13" s="15"/>
      <c r="C13" s="15"/>
      <c r="D13" s="67"/>
      <c r="E13" s="67"/>
      <c r="F13" s="3"/>
    </row>
    <row r="14" spans="1:9" ht="15">
      <c r="A14" s="3" t="s">
        <v>16</v>
      </c>
      <c r="B14" s="3"/>
      <c r="C14" s="6"/>
      <c r="D14" s="6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74" t="s">
        <v>3</v>
      </c>
      <c r="D17" s="74"/>
      <c r="E17" s="74"/>
      <c r="F17" s="3"/>
    </row>
    <row r="18" spans="1:6" ht="15">
      <c r="A18" s="15" t="s">
        <v>317</v>
      </c>
      <c r="B18" s="50">
        <v>1</v>
      </c>
      <c r="C18" s="67"/>
      <c r="D18" s="67"/>
      <c r="E18" s="67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74" t="s">
        <v>3</v>
      </c>
      <c r="D21" s="74"/>
      <c r="E21" s="74"/>
      <c r="F21" s="3"/>
    </row>
    <row r="22" spans="1:6" ht="15">
      <c r="A22" s="15" t="s">
        <v>305</v>
      </c>
      <c r="B22" s="15">
        <v>0.63</v>
      </c>
      <c r="C22" s="67"/>
      <c r="D22" s="67"/>
      <c r="E22" s="67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73" t="s">
        <v>3</v>
      </c>
      <c r="E25" s="73"/>
      <c r="F25" s="3"/>
    </row>
    <row r="26" spans="1:6" ht="15">
      <c r="A26" s="15">
        <v>1</v>
      </c>
      <c r="B26" s="15"/>
      <c r="C26" s="14"/>
      <c r="D26" s="73"/>
      <c r="E26" s="73"/>
      <c r="F26" s="3"/>
    </row>
    <row r="27" spans="1:6" ht="15">
      <c r="A27" s="15">
        <v>2</v>
      </c>
      <c r="B27" s="15">
        <v>25</v>
      </c>
      <c r="C27" s="14" t="s">
        <v>306</v>
      </c>
      <c r="D27" s="73"/>
      <c r="E27" s="73"/>
      <c r="F27" s="3"/>
    </row>
    <row r="28" spans="1:6" ht="15">
      <c r="A28" s="15">
        <v>3</v>
      </c>
      <c r="B28" s="15">
        <v>25</v>
      </c>
      <c r="C28" s="14" t="s">
        <v>306</v>
      </c>
      <c r="D28" s="73"/>
      <c r="E28" s="73"/>
      <c r="F28" s="3"/>
    </row>
    <row r="29" spans="1:6" ht="15">
      <c r="A29" s="15">
        <v>4</v>
      </c>
      <c r="B29" s="15"/>
      <c r="C29" s="14"/>
      <c r="D29" s="73"/>
      <c r="E29" s="73"/>
      <c r="F29" s="3"/>
    </row>
    <row r="30" spans="1:6" ht="15">
      <c r="A30" s="15">
        <v>5</v>
      </c>
      <c r="B30" s="15"/>
      <c r="C30" s="14"/>
      <c r="D30" s="73"/>
      <c r="E30" s="73"/>
      <c r="F30" s="3"/>
    </row>
    <row r="31" spans="1:6" ht="15">
      <c r="A31" s="15">
        <v>6</v>
      </c>
      <c r="B31" s="15"/>
      <c r="C31" s="14"/>
      <c r="D31" s="73"/>
      <c r="E31" s="73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8" t="s">
        <v>20</v>
      </c>
      <c r="F33" s="3"/>
    </row>
    <row r="34" spans="1:6">
      <c r="A34" s="8" t="s">
        <v>2</v>
      </c>
    </row>
    <row r="35" spans="1:6">
      <c r="A35" s="9" t="s">
        <v>21</v>
      </c>
    </row>
    <row r="37" spans="1:6">
      <c r="A37" s="7" t="s">
        <v>22</v>
      </c>
    </row>
    <row r="38" spans="1:6">
      <c r="A38" s="7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</mergeCells>
  <printOptions horizontalCentered="1"/>
  <pageMargins left="0.55118110236220474" right="0" top="0" bottom="0" header="0" footer="0"/>
  <pageSetup paperSize="9" scale="74" orientation="landscape" verticalDpi="0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>
  <dimension ref="A1:I38"/>
  <sheetViews>
    <sheetView workbookViewId="0">
      <selection activeCell="P9" sqref="P9"/>
    </sheetView>
  </sheetViews>
  <sheetFormatPr defaultColWidth="9.140625" defaultRowHeight="14.25"/>
  <cols>
    <col min="1" max="1" width="15.7109375" style="7" customWidth="1"/>
    <col min="2" max="2" width="15" style="7" customWidth="1"/>
    <col min="3" max="3" width="16.7109375" style="7" customWidth="1"/>
    <col min="4" max="4" width="15.7109375" style="7" customWidth="1"/>
    <col min="5" max="5" width="20.28515625" style="7" customWidth="1"/>
    <col min="6" max="6" width="20.7109375" style="7" customWidth="1"/>
    <col min="7" max="7" width="1.7109375" style="7" customWidth="1"/>
    <col min="8" max="16384" width="9.140625" style="7"/>
  </cols>
  <sheetData>
    <row r="1" spans="1:9" ht="36.75" customHeight="1">
      <c r="A1" s="68" t="s">
        <v>6</v>
      </c>
      <c r="B1" s="68"/>
      <c r="C1" s="68"/>
      <c r="D1" s="68"/>
      <c r="E1" s="68"/>
      <c r="F1" s="1"/>
    </row>
    <row r="2" spans="1:9" ht="15.75">
      <c r="A2" s="1" t="s">
        <v>738</v>
      </c>
      <c r="B2" s="1"/>
      <c r="C2" s="1"/>
      <c r="D2" s="1"/>
      <c r="E2" s="1"/>
      <c r="F2" s="3"/>
      <c r="I2" s="3" t="s">
        <v>25</v>
      </c>
    </row>
    <row r="3" spans="1:9" ht="60">
      <c r="A3" s="69" t="s">
        <v>0</v>
      </c>
      <c r="B3" s="70"/>
      <c r="C3" s="54" t="s">
        <v>1</v>
      </c>
      <c r="D3" s="4" t="s">
        <v>7</v>
      </c>
      <c r="E3" s="54" t="s">
        <v>15</v>
      </c>
      <c r="F3" s="3"/>
    </row>
    <row r="4" spans="1:9" ht="15.75">
      <c r="A4" s="71" t="str">
        <f>'GPS точки Заріччя (2)'!K36</f>
        <v>В70-28</v>
      </c>
      <c r="B4" s="72"/>
      <c r="C4" s="2" t="str">
        <f>'GPS точки Заріччя (2)'!M38</f>
        <v>86-8(70)</v>
      </c>
      <c r="D4" s="54" t="str">
        <f>'GPS точки Заріччя (2)'!L36</f>
        <v>163,20</v>
      </c>
      <c r="E4" s="52" t="str">
        <f>'GPS точки Заріччя (2)'!R36</f>
        <v>161,42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54" t="s">
        <v>10</v>
      </c>
      <c r="B7" s="54" t="s">
        <v>8</v>
      </c>
      <c r="C7" s="54" t="s">
        <v>9</v>
      </c>
      <c r="D7" s="73" t="s">
        <v>3</v>
      </c>
      <c r="E7" s="73"/>
      <c r="F7" s="3"/>
    </row>
    <row r="8" spans="1:9" ht="15">
      <c r="A8" s="55">
        <v>1</v>
      </c>
      <c r="B8" s="55">
        <v>2.1</v>
      </c>
      <c r="C8" s="55">
        <v>100</v>
      </c>
      <c r="D8" s="73" t="s">
        <v>305</v>
      </c>
      <c r="E8" s="73"/>
      <c r="F8" s="3"/>
    </row>
    <row r="9" spans="1:9" ht="15">
      <c r="A9" s="55">
        <v>2</v>
      </c>
      <c r="B9" s="55">
        <v>1.7</v>
      </c>
      <c r="C9" s="55">
        <v>25</v>
      </c>
      <c r="D9" s="67" t="s">
        <v>303</v>
      </c>
      <c r="E9" s="67"/>
      <c r="F9" s="3"/>
    </row>
    <row r="10" spans="1:9" ht="15">
      <c r="A10" s="55">
        <v>3</v>
      </c>
      <c r="B10" s="55"/>
      <c r="C10" s="55"/>
      <c r="D10" s="67"/>
      <c r="E10" s="67"/>
      <c r="F10" s="3"/>
    </row>
    <row r="11" spans="1:9" ht="15">
      <c r="A11" s="55">
        <v>4</v>
      </c>
      <c r="B11" s="55"/>
      <c r="C11" s="55"/>
      <c r="D11" s="67"/>
      <c r="E11" s="67"/>
      <c r="F11" s="3"/>
    </row>
    <row r="12" spans="1:9" ht="15">
      <c r="A12" s="55">
        <v>5</v>
      </c>
      <c r="B12" s="55"/>
      <c r="C12" s="55"/>
      <c r="D12" s="67"/>
      <c r="E12" s="67"/>
      <c r="F12" s="3"/>
    </row>
    <row r="13" spans="1:9" ht="15">
      <c r="A13" s="55">
        <v>6</v>
      </c>
      <c r="B13" s="55"/>
      <c r="C13" s="55"/>
      <c r="D13" s="67"/>
      <c r="E13" s="67"/>
      <c r="F13" s="3"/>
    </row>
    <row r="14" spans="1:9" ht="15">
      <c r="A14" s="3" t="s">
        <v>16</v>
      </c>
      <c r="B14" s="3"/>
      <c r="C14" s="6"/>
      <c r="D14" s="6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54" t="s">
        <v>11</v>
      </c>
      <c r="B17" s="54" t="s">
        <v>5</v>
      </c>
      <c r="C17" s="74" t="s">
        <v>3</v>
      </c>
      <c r="D17" s="74"/>
      <c r="E17" s="74"/>
      <c r="F17" s="3"/>
    </row>
    <row r="18" spans="1:6" ht="15">
      <c r="A18" s="55" t="s">
        <v>304</v>
      </c>
      <c r="B18" s="50">
        <v>1.5</v>
      </c>
      <c r="C18" s="67"/>
      <c r="D18" s="67"/>
      <c r="E18" s="67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54" t="s">
        <v>4</v>
      </c>
      <c r="B21" s="54" t="s">
        <v>5</v>
      </c>
      <c r="C21" s="74" t="s">
        <v>3</v>
      </c>
      <c r="D21" s="74"/>
      <c r="E21" s="74"/>
      <c r="F21" s="3"/>
    </row>
    <row r="22" spans="1:6" ht="15">
      <c r="A22" s="55" t="s">
        <v>305</v>
      </c>
      <c r="B22" s="55">
        <v>0.63</v>
      </c>
      <c r="C22" s="67"/>
      <c r="D22" s="67"/>
      <c r="E22" s="67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54" t="s">
        <v>10</v>
      </c>
      <c r="B25" s="54" t="s">
        <v>12</v>
      </c>
      <c r="C25" s="54" t="s">
        <v>24</v>
      </c>
      <c r="D25" s="73" t="s">
        <v>3</v>
      </c>
      <c r="E25" s="73"/>
      <c r="F25" s="3"/>
    </row>
    <row r="26" spans="1:6" ht="15">
      <c r="A26" s="55">
        <v>1</v>
      </c>
      <c r="B26" s="55"/>
      <c r="C26" s="54"/>
      <c r="D26" s="73"/>
      <c r="E26" s="73"/>
      <c r="F26" s="3"/>
    </row>
    <row r="27" spans="1:6" ht="15">
      <c r="A27" s="55">
        <v>2</v>
      </c>
      <c r="B27" s="55">
        <v>25</v>
      </c>
      <c r="C27" s="54" t="s">
        <v>306</v>
      </c>
      <c r="D27" s="73" t="s">
        <v>739</v>
      </c>
      <c r="E27" s="73"/>
      <c r="F27" s="3"/>
    </row>
    <row r="28" spans="1:6" ht="15">
      <c r="A28" s="55">
        <v>3</v>
      </c>
      <c r="B28" s="55"/>
      <c r="C28" s="54"/>
      <c r="D28" s="73"/>
      <c r="E28" s="73"/>
      <c r="F28" s="3"/>
    </row>
    <row r="29" spans="1:6" ht="15">
      <c r="A29" s="55">
        <v>4</v>
      </c>
      <c r="B29" s="55"/>
      <c r="C29" s="54"/>
      <c r="D29" s="73"/>
      <c r="E29" s="73"/>
      <c r="F29" s="3"/>
    </row>
    <row r="30" spans="1:6" ht="15">
      <c r="A30" s="55">
        <v>5</v>
      </c>
      <c r="B30" s="55"/>
      <c r="C30" s="54"/>
      <c r="D30" s="73"/>
      <c r="E30" s="73"/>
      <c r="F30" s="3"/>
    </row>
    <row r="31" spans="1:6" ht="15">
      <c r="A31" s="55">
        <v>6</v>
      </c>
      <c r="B31" s="55"/>
      <c r="C31" s="54"/>
      <c r="D31" s="73"/>
      <c r="E31" s="73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8" t="s">
        <v>20</v>
      </c>
      <c r="F33" s="3"/>
    </row>
    <row r="34" spans="1:6">
      <c r="A34" s="8" t="s">
        <v>2</v>
      </c>
    </row>
    <row r="35" spans="1:6">
      <c r="A35" s="9" t="s">
        <v>21</v>
      </c>
    </row>
    <row r="37" spans="1:6">
      <c r="A37" s="7" t="s">
        <v>22</v>
      </c>
    </row>
    <row r="38" spans="1:6">
      <c r="A38" s="7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4" orientation="landscape" verticalDpi="0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>
  <dimension ref="A1:I38"/>
  <sheetViews>
    <sheetView workbookViewId="0">
      <selection activeCell="M25" sqref="M25"/>
    </sheetView>
  </sheetViews>
  <sheetFormatPr defaultColWidth="9.140625" defaultRowHeight="14.25"/>
  <cols>
    <col min="1" max="1" width="15.7109375" style="7" customWidth="1"/>
    <col min="2" max="2" width="15" style="7" customWidth="1"/>
    <col min="3" max="3" width="16.7109375" style="7" customWidth="1"/>
    <col min="4" max="4" width="15.7109375" style="7" customWidth="1"/>
    <col min="5" max="5" width="20.28515625" style="7" customWidth="1"/>
    <col min="6" max="6" width="20.7109375" style="7" customWidth="1"/>
    <col min="7" max="7" width="1.7109375" style="7" customWidth="1"/>
    <col min="8" max="16384" width="9.140625" style="7"/>
  </cols>
  <sheetData>
    <row r="1" spans="1:9" ht="36.75" customHeight="1">
      <c r="A1" s="68" t="s">
        <v>6</v>
      </c>
      <c r="B1" s="68"/>
      <c r="C1" s="68"/>
      <c r="D1" s="68"/>
      <c r="E1" s="68"/>
      <c r="F1" s="1"/>
    </row>
    <row r="2" spans="1:9" ht="15.75">
      <c r="A2" s="1" t="s">
        <v>734</v>
      </c>
      <c r="B2" s="1"/>
      <c r="C2" s="1"/>
      <c r="D2" s="1"/>
      <c r="E2" s="1"/>
      <c r="F2" s="3"/>
      <c r="I2" s="3" t="s">
        <v>25</v>
      </c>
    </row>
    <row r="3" spans="1:9" ht="60">
      <c r="A3" s="69" t="s">
        <v>0</v>
      </c>
      <c r="B3" s="70"/>
      <c r="C3" s="54" t="s">
        <v>1</v>
      </c>
      <c r="D3" s="4" t="s">
        <v>7</v>
      </c>
      <c r="E3" s="54" t="s">
        <v>15</v>
      </c>
      <c r="F3" s="3"/>
    </row>
    <row r="4" spans="1:9" ht="15.75">
      <c r="A4" s="71" t="str">
        <f>'GPS точки Заріччя (2)'!K37</f>
        <v>В70-29</v>
      </c>
      <c r="B4" s="72"/>
      <c r="C4" s="2" t="str">
        <f>'GPS точки Заріччя (2)'!M38</f>
        <v>86-8(70)</v>
      </c>
      <c r="D4" s="54" t="str">
        <f>'GPS точки Заріччя (2)'!L37</f>
        <v>163,36</v>
      </c>
      <c r="E4" s="52" t="str">
        <f>'GPS точки Заріччя (2)'!R37</f>
        <v>161,54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54" t="s">
        <v>10</v>
      </c>
      <c r="B7" s="54" t="s">
        <v>8</v>
      </c>
      <c r="C7" s="54" t="s">
        <v>9</v>
      </c>
      <c r="D7" s="73" t="s">
        <v>3</v>
      </c>
      <c r="E7" s="73"/>
      <c r="F7" s="3"/>
    </row>
    <row r="8" spans="1:9" ht="15">
      <c r="A8" s="55">
        <v>1</v>
      </c>
      <c r="B8" s="55">
        <v>1.9</v>
      </c>
      <c r="C8" s="55">
        <v>100</v>
      </c>
      <c r="D8" s="73" t="s">
        <v>305</v>
      </c>
      <c r="E8" s="73"/>
      <c r="F8" s="3"/>
    </row>
    <row r="9" spans="1:9" ht="15">
      <c r="A9" s="55">
        <v>2</v>
      </c>
      <c r="B9" s="55">
        <v>1.8</v>
      </c>
      <c r="C9" s="55">
        <v>65</v>
      </c>
      <c r="D9" s="67" t="s">
        <v>305</v>
      </c>
      <c r="E9" s="67"/>
      <c r="F9" s="3"/>
    </row>
    <row r="10" spans="1:9" ht="15">
      <c r="A10" s="55">
        <v>3</v>
      </c>
      <c r="B10" s="55">
        <v>1.8</v>
      </c>
      <c r="C10" s="55">
        <v>65</v>
      </c>
      <c r="D10" s="67" t="s">
        <v>305</v>
      </c>
      <c r="E10" s="67"/>
      <c r="F10" s="3"/>
    </row>
    <row r="11" spans="1:9" ht="15">
      <c r="A11" s="55">
        <v>4</v>
      </c>
      <c r="B11" s="55">
        <v>1.7</v>
      </c>
      <c r="C11" s="55">
        <v>32</v>
      </c>
      <c r="D11" s="67" t="s">
        <v>715</v>
      </c>
      <c r="E11" s="67"/>
      <c r="F11" s="3"/>
    </row>
    <row r="12" spans="1:9" ht="15">
      <c r="A12" s="55">
        <v>5</v>
      </c>
      <c r="B12" s="55"/>
      <c r="C12" s="55"/>
      <c r="D12" s="67"/>
      <c r="E12" s="67"/>
      <c r="F12" s="3"/>
    </row>
    <row r="13" spans="1:9" ht="15">
      <c r="A13" s="55">
        <v>6</v>
      </c>
      <c r="B13" s="55"/>
      <c r="C13" s="55"/>
      <c r="D13" s="67"/>
      <c r="E13" s="67"/>
      <c r="F13" s="3"/>
    </row>
    <row r="14" spans="1:9" ht="15">
      <c r="A14" s="3" t="s">
        <v>16</v>
      </c>
      <c r="B14" s="3"/>
      <c r="C14" s="6"/>
      <c r="D14" s="6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54" t="s">
        <v>11</v>
      </c>
      <c r="B17" s="54" t="s">
        <v>5</v>
      </c>
      <c r="C17" s="74" t="s">
        <v>3</v>
      </c>
      <c r="D17" s="74"/>
      <c r="E17" s="74"/>
      <c r="F17" s="3"/>
    </row>
    <row r="18" spans="1:6" ht="15">
      <c r="A18" s="55" t="s">
        <v>698</v>
      </c>
      <c r="B18" s="50">
        <v>1</v>
      </c>
      <c r="C18" s="67"/>
      <c r="D18" s="67"/>
      <c r="E18" s="67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54" t="s">
        <v>4</v>
      </c>
      <c r="B21" s="54" t="s">
        <v>5</v>
      </c>
      <c r="C21" s="74" t="s">
        <v>3</v>
      </c>
      <c r="D21" s="74"/>
      <c r="E21" s="74"/>
      <c r="F21" s="3"/>
    </row>
    <row r="22" spans="1:6" ht="15">
      <c r="A22" s="55" t="s">
        <v>305</v>
      </c>
      <c r="B22" s="55">
        <v>0.63</v>
      </c>
      <c r="C22" s="67"/>
      <c r="D22" s="67"/>
      <c r="E22" s="67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54" t="s">
        <v>10</v>
      </c>
      <c r="B25" s="54" t="s">
        <v>12</v>
      </c>
      <c r="C25" s="54" t="s">
        <v>24</v>
      </c>
      <c r="D25" s="73" t="s">
        <v>3</v>
      </c>
      <c r="E25" s="73"/>
      <c r="F25" s="3"/>
    </row>
    <row r="26" spans="1:6" ht="15">
      <c r="A26" s="55">
        <v>1</v>
      </c>
      <c r="B26" s="55"/>
      <c r="C26" s="54"/>
      <c r="D26" s="73"/>
      <c r="E26" s="73"/>
      <c r="F26" s="3"/>
    </row>
    <row r="27" spans="1:6" ht="15">
      <c r="A27" s="55">
        <v>2</v>
      </c>
      <c r="B27" s="55">
        <v>25</v>
      </c>
      <c r="C27" s="54" t="s">
        <v>306</v>
      </c>
      <c r="D27" s="73" t="s">
        <v>735</v>
      </c>
      <c r="E27" s="73"/>
      <c r="F27" s="3"/>
    </row>
    <row r="28" spans="1:6" ht="15">
      <c r="A28" s="55">
        <v>3</v>
      </c>
      <c r="B28" s="55">
        <v>25</v>
      </c>
      <c r="C28" s="54" t="s">
        <v>306</v>
      </c>
      <c r="D28" s="73" t="s">
        <v>736</v>
      </c>
      <c r="E28" s="73"/>
      <c r="F28" s="3"/>
    </row>
    <row r="29" spans="1:6" ht="15" customHeight="1">
      <c r="A29" s="55">
        <v>4</v>
      </c>
      <c r="B29" s="55">
        <v>20</v>
      </c>
      <c r="C29" s="54" t="s">
        <v>306</v>
      </c>
      <c r="D29" s="73" t="s">
        <v>737</v>
      </c>
      <c r="E29" s="73"/>
      <c r="F29" s="3"/>
    </row>
    <row r="30" spans="1:6" ht="15">
      <c r="A30" s="55">
        <v>5</v>
      </c>
      <c r="B30" s="55"/>
      <c r="C30" s="54"/>
      <c r="D30" s="73"/>
      <c r="E30" s="73"/>
      <c r="F30" s="3"/>
    </row>
    <row r="31" spans="1:6" ht="15">
      <c r="A31" s="55">
        <v>6</v>
      </c>
      <c r="B31" s="55"/>
      <c r="C31" s="54"/>
      <c r="D31" s="73"/>
      <c r="E31" s="73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8" t="s">
        <v>20</v>
      </c>
      <c r="F33" s="3"/>
    </row>
    <row r="34" spans="1:6">
      <c r="A34" s="8" t="s">
        <v>2</v>
      </c>
    </row>
    <row r="35" spans="1:6">
      <c r="A35" s="9" t="s">
        <v>21</v>
      </c>
    </row>
    <row r="37" spans="1:6">
      <c r="A37" s="7" t="s">
        <v>22</v>
      </c>
    </row>
    <row r="38" spans="1:6">
      <c r="A38" s="7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4" orientation="landscape" verticalDpi="0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>
  <dimension ref="A1:I38"/>
  <sheetViews>
    <sheetView workbookViewId="0">
      <selection activeCell="N24" sqref="N24"/>
    </sheetView>
  </sheetViews>
  <sheetFormatPr defaultColWidth="9.140625" defaultRowHeight="14.25"/>
  <cols>
    <col min="1" max="1" width="15.7109375" style="7" customWidth="1"/>
    <col min="2" max="2" width="15" style="7" customWidth="1"/>
    <col min="3" max="3" width="16.7109375" style="7" customWidth="1"/>
    <col min="4" max="4" width="15.7109375" style="7" customWidth="1"/>
    <col min="5" max="5" width="20.28515625" style="7" customWidth="1"/>
    <col min="6" max="6" width="20.7109375" style="7" customWidth="1"/>
    <col min="7" max="7" width="1.7109375" style="7" customWidth="1"/>
    <col min="8" max="16384" width="9.140625" style="7"/>
  </cols>
  <sheetData>
    <row r="1" spans="1:9" ht="36.75" customHeight="1">
      <c r="A1" s="68" t="s">
        <v>6</v>
      </c>
      <c r="B1" s="68"/>
      <c r="C1" s="68"/>
      <c r="D1" s="68"/>
      <c r="E1" s="68"/>
      <c r="F1" s="1"/>
    </row>
    <row r="2" spans="1:9" ht="15.75">
      <c r="A2" s="1" t="s">
        <v>731</v>
      </c>
      <c r="B2" s="1"/>
      <c r="C2" s="1"/>
      <c r="D2" s="1"/>
      <c r="E2" s="1"/>
      <c r="F2" s="3"/>
      <c r="I2" s="3" t="s">
        <v>25</v>
      </c>
    </row>
    <row r="3" spans="1:9" ht="60">
      <c r="A3" s="69" t="s">
        <v>0</v>
      </c>
      <c r="B3" s="70"/>
      <c r="C3" s="54" t="s">
        <v>1</v>
      </c>
      <c r="D3" s="4" t="s">
        <v>7</v>
      </c>
      <c r="E3" s="54" t="s">
        <v>15</v>
      </c>
      <c r="F3" s="3"/>
    </row>
    <row r="4" spans="1:9" ht="15.75">
      <c r="A4" s="71" t="s">
        <v>732</v>
      </c>
      <c r="B4" s="72"/>
      <c r="C4" s="2" t="str">
        <f>'GPS точки Заріччя (2)'!M38</f>
        <v>86-8(70)</v>
      </c>
      <c r="D4" s="54"/>
      <c r="E4" s="52"/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54" t="s">
        <v>10</v>
      </c>
      <c r="B7" s="54" t="s">
        <v>8</v>
      </c>
      <c r="C7" s="54" t="s">
        <v>9</v>
      </c>
      <c r="D7" s="73" t="s">
        <v>3</v>
      </c>
      <c r="E7" s="73"/>
      <c r="F7" s="3"/>
    </row>
    <row r="8" spans="1:9" ht="15">
      <c r="A8" s="55">
        <v>1</v>
      </c>
      <c r="B8" s="55">
        <v>1.9</v>
      </c>
      <c r="C8" s="55">
        <v>100</v>
      </c>
      <c r="D8" s="73" t="s">
        <v>305</v>
      </c>
      <c r="E8" s="73"/>
      <c r="F8" s="3"/>
    </row>
    <row r="9" spans="1:9" ht="15">
      <c r="A9" s="55">
        <v>2</v>
      </c>
      <c r="B9" s="55">
        <v>1.8</v>
      </c>
      <c r="C9" s="55">
        <v>25</v>
      </c>
      <c r="D9" s="67" t="s">
        <v>303</v>
      </c>
      <c r="E9" s="67"/>
      <c r="F9" s="3"/>
    </row>
    <row r="10" spans="1:9" ht="15">
      <c r="A10" s="55">
        <v>3</v>
      </c>
      <c r="B10" s="55"/>
      <c r="C10" s="55"/>
      <c r="D10" s="67"/>
      <c r="E10" s="67"/>
      <c r="F10" s="3"/>
    </row>
    <row r="11" spans="1:9" ht="15">
      <c r="A11" s="55">
        <v>4</v>
      </c>
      <c r="B11" s="55"/>
      <c r="C11" s="55"/>
      <c r="D11" s="67"/>
      <c r="E11" s="67"/>
      <c r="F11" s="3"/>
    </row>
    <row r="12" spans="1:9" ht="15">
      <c r="A12" s="55">
        <v>5</v>
      </c>
      <c r="B12" s="55"/>
      <c r="C12" s="55"/>
      <c r="D12" s="67"/>
      <c r="E12" s="67"/>
      <c r="F12" s="3"/>
    </row>
    <row r="13" spans="1:9" ht="15">
      <c r="A13" s="55">
        <v>6</v>
      </c>
      <c r="B13" s="55"/>
      <c r="C13" s="55"/>
      <c r="D13" s="67"/>
      <c r="E13" s="67"/>
      <c r="F13" s="3"/>
    </row>
    <row r="14" spans="1:9" ht="15">
      <c r="A14" s="3" t="s">
        <v>16</v>
      </c>
      <c r="B14" s="3"/>
      <c r="C14" s="6"/>
      <c r="D14" s="6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54" t="s">
        <v>11</v>
      </c>
      <c r="B17" s="54" t="s">
        <v>5</v>
      </c>
      <c r="C17" s="74" t="s">
        <v>3</v>
      </c>
      <c r="D17" s="74"/>
      <c r="E17" s="74"/>
      <c r="F17" s="3"/>
    </row>
    <row r="18" spans="1:6" ht="15">
      <c r="A18" s="55" t="s">
        <v>698</v>
      </c>
      <c r="B18" s="50">
        <v>1</v>
      </c>
      <c r="C18" s="67"/>
      <c r="D18" s="67"/>
      <c r="E18" s="67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54" t="s">
        <v>4</v>
      </c>
      <c r="B21" s="54" t="s">
        <v>5</v>
      </c>
      <c r="C21" s="74" t="s">
        <v>3</v>
      </c>
      <c r="D21" s="74"/>
      <c r="E21" s="74"/>
      <c r="F21" s="3"/>
    </row>
    <row r="22" spans="1:6" ht="15">
      <c r="A22" s="55" t="s">
        <v>305</v>
      </c>
      <c r="B22" s="55">
        <v>0.63</v>
      </c>
      <c r="C22" s="67"/>
      <c r="D22" s="67"/>
      <c r="E22" s="67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54" t="s">
        <v>10</v>
      </c>
      <c r="B25" s="54" t="s">
        <v>12</v>
      </c>
      <c r="C25" s="54" t="s">
        <v>24</v>
      </c>
      <c r="D25" s="73" t="s">
        <v>3</v>
      </c>
      <c r="E25" s="73"/>
      <c r="F25" s="3"/>
    </row>
    <row r="26" spans="1:6" ht="15">
      <c r="A26" s="55">
        <v>1</v>
      </c>
      <c r="B26" s="55"/>
      <c r="C26" s="54"/>
      <c r="D26" s="73"/>
      <c r="E26" s="73"/>
      <c r="F26" s="3"/>
    </row>
    <row r="27" spans="1:6" ht="15" customHeight="1">
      <c r="A27" s="55">
        <v>2</v>
      </c>
      <c r="B27" s="55">
        <v>20</v>
      </c>
      <c r="C27" s="55" t="s">
        <v>718</v>
      </c>
      <c r="D27" s="73" t="s">
        <v>733</v>
      </c>
      <c r="E27" s="73"/>
      <c r="F27" s="3"/>
    </row>
    <row r="28" spans="1:6" ht="15">
      <c r="A28" s="55">
        <v>3</v>
      </c>
      <c r="B28" s="55"/>
      <c r="C28" s="54"/>
      <c r="D28" s="73"/>
      <c r="E28" s="73"/>
      <c r="F28" s="3"/>
    </row>
    <row r="29" spans="1:6" ht="15">
      <c r="A29" s="55">
        <v>4</v>
      </c>
      <c r="B29" s="55"/>
      <c r="C29" s="54"/>
      <c r="D29" s="73"/>
      <c r="E29" s="73"/>
      <c r="F29" s="3"/>
    </row>
    <row r="30" spans="1:6" ht="15">
      <c r="A30" s="55">
        <v>5</v>
      </c>
      <c r="B30" s="55"/>
      <c r="C30" s="54"/>
      <c r="D30" s="73"/>
      <c r="E30" s="73"/>
      <c r="F30" s="3"/>
    </row>
    <row r="31" spans="1:6" ht="15">
      <c r="A31" s="55">
        <v>6</v>
      </c>
      <c r="B31" s="55"/>
      <c r="C31" s="54"/>
      <c r="D31" s="73"/>
      <c r="E31" s="73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8" t="s">
        <v>20</v>
      </c>
      <c r="F33" s="3"/>
    </row>
    <row r="34" spans="1:6">
      <c r="A34" s="8" t="s">
        <v>2</v>
      </c>
    </row>
    <row r="35" spans="1:6">
      <c r="A35" s="9" t="s">
        <v>21</v>
      </c>
    </row>
    <row r="37" spans="1:6">
      <c r="A37" s="7" t="s">
        <v>22</v>
      </c>
    </row>
    <row r="38" spans="1:6">
      <c r="A38" s="7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4" orientation="landscape" verticalDpi="0" r:id="rId1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>
  <dimension ref="A1:I38"/>
  <sheetViews>
    <sheetView topLeftCell="A2" workbookViewId="0">
      <selection activeCell="P21" sqref="P21"/>
    </sheetView>
  </sheetViews>
  <sheetFormatPr defaultColWidth="9.140625" defaultRowHeight="14.25"/>
  <cols>
    <col min="1" max="1" width="15.7109375" style="7" customWidth="1"/>
    <col min="2" max="2" width="15" style="7" customWidth="1"/>
    <col min="3" max="3" width="16.7109375" style="7" customWidth="1"/>
    <col min="4" max="4" width="15.7109375" style="7" customWidth="1"/>
    <col min="5" max="5" width="20.28515625" style="7" customWidth="1"/>
    <col min="6" max="6" width="20.7109375" style="7" customWidth="1"/>
    <col min="7" max="7" width="1.7109375" style="7" customWidth="1"/>
    <col min="8" max="16384" width="9.140625" style="7"/>
  </cols>
  <sheetData>
    <row r="1" spans="1:9" ht="36.75" customHeight="1">
      <c r="A1" s="68" t="s">
        <v>6</v>
      </c>
      <c r="B1" s="68"/>
      <c r="C1" s="68"/>
      <c r="D1" s="68"/>
      <c r="E1" s="68"/>
      <c r="F1" s="1"/>
    </row>
    <row r="2" spans="1:9" ht="15.75">
      <c r="A2" s="1" t="s">
        <v>728</v>
      </c>
      <c r="B2" s="1"/>
      <c r="C2" s="1"/>
      <c r="D2" s="1"/>
      <c r="E2" s="1"/>
      <c r="F2" s="3"/>
      <c r="I2" s="3" t="s">
        <v>25</v>
      </c>
    </row>
    <row r="3" spans="1:9" ht="60">
      <c r="A3" s="69" t="s">
        <v>0</v>
      </c>
      <c r="B3" s="70"/>
      <c r="C3" s="54" t="s">
        <v>1</v>
      </c>
      <c r="D3" s="4" t="s">
        <v>7</v>
      </c>
      <c r="E3" s="54" t="s">
        <v>15</v>
      </c>
      <c r="F3" s="3"/>
    </row>
    <row r="4" spans="1:9" ht="15.75">
      <c r="A4" s="71" t="str">
        <f>'GPS точки Заріччя (2)'!K38</f>
        <v>В70-30</v>
      </c>
      <c r="B4" s="72"/>
      <c r="C4" s="2" t="str">
        <f>'GPS точки Заріччя (2)'!M38</f>
        <v>86-8(70)</v>
      </c>
      <c r="D4" s="54" t="str">
        <f>'GPS точки Заріччя (2)'!L38</f>
        <v>162,75</v>
      </c>
      <c r="E4" s="52" t="str">
        <f>'GPS точки Заріччя (2)'!R38</f>
        <v>161,73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54" t="s">
        <v>10</v>
      </c>
      <c r="B7" s="54" t="s">
        <v>8</v>
      </c>
      <c r="C7" s="54" t="s">
        <v>9</v>
      </c>
      <c r="D7" s="73" t="s">
        <v>3</v>
      </c>
      <c r="E7" s="73"/>
      <c r="F7" s="3"/>
    </row>
    <row r="8" spans="1:9" ht="15">
      <c r="A8" s="55">
        <v>1</v>
      </c>
      <c r="B8" s="55">
        <v>2</v>
      </c>
      <c r="C8" s="55">
        <v>100</v>
      </c>
      <c r="D8" s="73" t="s">
        <v>305</v>
      </c>
      <c r="E8" s="73"/>
      <c r="F8" s="3"/>
    </row>
    <row r="9" spans="1:9" ht="15.75">
      <c r="A9" s="55">
        <v>2</v>
      </c>
      <c r="B9" s="55">
        <v>1.8</v>
      </c>
      <c r="C9" s="55">
        <v>15</v>
      </c>
      <c r="D9" s="67" t="s">
        <v>729</v>
      </c>
      <c r="E9" s="67"/>
      <c r="F9" s="3"/>
    </row>
    <row r="10" spans="1:9" ht="15">
      <c r="A10" s="55">
        <v>3</v>
      </c>
      <c r="B10" s="55"/>
      <c r="C10" s="55"/>
      <c r="D10" s="67"/>
      <c r="E10" s="67"/>
      <c r="F10" s="3"/>
    </row>
    <row r="11" spans="1:9" ht="15">
      <c r="A11" s="55">
        <v>4</v>
      </c>
      <c r="B11" s="55"/>
      <c r="C11" s="55"/>
      <c r="D11" s="67"/>
      <c r="E11" s="67"/>
      <c r="F11" s="3"/>
    </row>
    <row r="12" spans="1:9" ht="15">
      <c r="A12" s="55">
        <v>5</v>
      </c>
      <c r="B12" s="55"/>
      <c r="C12" s="55"/>
      <c r="D12" s="67"/>
      <c r="E12" s="67"/>
      <c r="F12" s="3"/>
    </row>
    <row r="13" spans="1:9" ht="15">
      <c r="A13" s="55">
        <v>6</v>
      </c>
      <c r="B13" s="55"/>
      <c r="C13" s="55"/>
      <c r="D13" s="67"/>
      <c r="E13" s="67"/>
      <c r="F13" s="3"/>
    </row>
    <row r="14" spans="1:9" ht="15">
      <c r="A14" s="3" t="s">
        <v>16</v>
      </c>
      <c r="B14" s="3"/>
      <c r="C14" s="6"/>
      <c r="D14" s="6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54" t="s">
        <v>11</v>
      </c>
      <c r="B17" s="54" t="s">
        <v>5</v>
      </c>
      <c r="C17" s="74" t="s">
        <v>3</v>
      </c>
      <c r="D17" s="74"/>
      <c r="E17" s="74"/>
      <c r="F17" s="3"/>
    </row>
    <row r="18" spans="1:6" ht="15">
      <c r="A18" s="55" t="s">
        <v>698</v>
      </c>
      <c r="B18" s="50">
        <v>1.2</v>
      </c>
      <c r="C18" s="67"/>
      <c r="D18" s="67"/>
      <c r="E18" s="67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54" t="s">
        <v>4</v>
      </c>
      <c r="B21" s="54" t="s">
        <v>5</v>
      </c>
      <c r="C21" s="74" t="s">
        <v>3</v>
      </c>
      <c r="D21" s="74"/>
      <c r="E21" s="74"/>
      <c r="F21" s="3"/>
    </row>
    <row r="22" spans="1:6" ht="15">
      <c r="A22" s="55" t="s">
        <v>305</v>
      </c>
      <c r="B22" s="55">
        <v>0.63</v>
      </c>
      <c r="C22" s="67"/>
      <c r="D22" s="67"/>
      <c r="E22" s="67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54" t="s">
        <v>10</v>
      </c>
      <c r="B25" s="54" t="s">
        <v>12</v>
      </c>
      <c r="C25" s="54" t="s">
        <v>24</v>
      </c>
      <c r="D25" s="73" t="s">
        <v>3</v>
      </c>
      <c r="E25" s="73"/>
      <c r="F25" s="3"/>
    </row>
    <row r="26" spans="1:6" ht="15">
      <c r="A26" s="55">
        <v>1</v>
      </c>
      <c r="B26" s="55"/>
      <c r="C26" s="54"/>
      <c r="D26" s="73"/>
      <c r="E26" s="73"/>
      <c r="F26" s="3"/>
    </row>
    <row r="27" spans="1:6" ht="15">
      <c r="A27" s="55">
        <v>2</v>
      </c>
      <c r="B27" s="55">
        <v>20</v>
      </c>
      <c r="C27" s="54" t="s">
        <v>306</v>
      </c>
      <c r="D27" s="73" t="s">
        <v>730</v>
      </c>
      <c r="E27" s="73"/>
      <c r="F27" s="3"/>
    </row>
    <row r="28" spans="1:6" ht="15">
      <c r="A28" s="55">
        <v>3</v>
      </c>
      <c r="B28" s="55"/>
      <c r="C28" s="54"/>
      <c r="D28" s="73"/>
      <c r="E28" s="73"/>
      <c r="F28" s="3"/>
    </row>
    <row r="29" spans="1:6" ht="15">
      <c r="A29" s="55">
        <v>4</v>
      </c>
      <c r="B29" s="55"/>
      <c r="C29" s="54"/>
      <c r="D29" s="73"/>
      <c r="E29" s="73"/>
      <c r="F29" s="3"/>
    </row>
    <row r="30" spans="1:6" ht="15">
      <c r="A30" s="55">
        <v>5</v>
      </c>
      <c r="B30" s="55"/>
      <c r="C30" s="54"/>
      <c r="D30" s="73"/>
      <c r="E30" s="73"/>
      <c r="F30" s="3"/>
    </row>
    <row r="31" spans="1:6" ht="15">
      <c r="A31" s="55">
        <v>6</v>
      </c>
      <c r="B31" s="55"/>
      <c r="C31" s="54"/>
      <c r="D31" s="73"/>
      <c r="E31" s="73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8" t="s">
        <v>20</v>
      </c>
      <c r="F33" s="3"/>
    </row>
    <row r="34" spans="1:6">
      <c r="A34" s="8" t="s">
        <v>2</v>
      </c>
    </row>
    <row r="35" spans="1:6">
      <c r="A35" s="9" t="s">
        <v>21</v>
      </c>
    </row>
    <row r="37" spans="1:6">
      <c r="A37" s="7" t="s">
        <v>22</v>
      </c>
    </row>
    <row r="38" spans="1:6">
      <c r="A38" s="7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4" orientation="landscape" verticalDpi="0" r:id="rId1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>
  <dimension ref="A1:I38"/>
  <sheetViews>
    <sheetView topLeftCell="A2" workbookViewId="0">
      <selection activeCell="K25" sqref="K25"/>
    </sheetView>
  </sheetViews>
  <sheetFormatPr defaultColWidth="9.140625" defaultRowHeight="14.25"/>
  <cols>
    <col min="1" max="1" width="15.7109375" style="7" customWidth="1"/>
    <col min="2" max="2" width="15" style="7" customWidth="1"/>
    <col min="3" max="3" width="16.7109375" style="7" customWidth="1"/>
    <col min="4" max="4" width="15.7109375" style="7" customWidth="1"/>
    <col min="5" max="5" width="20.28515625" style="7" customWidth="1"/>
    <col min="6" max="6" width="20.7109375" style="7" customWidth="1"/>
    <col min="7" max="7" width="1.7109375" style="7" customWidth="1"/>
    <col min="8" max="16384" width="9.140625" style="7"/>
  </cols>
  <sheetData>
    <row r="1" spans="1:9" ht="36.75" customHeight="1">
      <c r="A1" s="68" t="s">
        <v>6</v>
      </c>
      <c r="B1" s="68"/>
      <c r="C1" s="68"/>
      <c r="D1" s="68"/>
      <c r="E1" s="68"/>
      <c r="F1" s="1"/>
    </row>
    <row r="2" spans="1:9" ht="15.75">
      <c r="A2" s="1" t="s">
        <v>724</v>
      </c>
      <c r="B2" s="1"/>
      <c r="C2" s="1"/>
      <c r="D2" s="1"/>
      <c r="E2" s="1"/>
      <c r="F2" s="3"/>
      <c r="I2" s="3" t="s">
        <v>25</v>
      </c>
    </row>
    <row r="3" spans="1:9" ht="60">
      <c r="A3" s="69" t="s">
        <v>0</v>
      </c>
      <c r="B3" s="70"/>
      <c r="C3" s="54" t="s">
        <v>1</v>
      </c>
      <c r="D3" s="4" t="s">
        <v>7</v>
      </c>
      <c r="E3" s="54" t="s">
        <v>15</v>
      </c>
      <c r="F3" s="3"/>
    </row>
    <row r="4" spans="1:9" ht="15.75">
      <c r="A4" s="71" t="s">
        <v>725</v>
      </c>
      <c r="B4" s="72"/>
      <c r="C4" s="2" t="str">
        <f>'GPS точки Заріччя (2)'!M38</f>
        <v>86-8(70)</v>
      </c>
      <c r="D4" s="54"/>
      <c r="E4" s="52"/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54" t="s">
        <v>10</v>
      </c>
      <c r="B7" s="54" t="s">
        <v>8</v>
      </c>
      <c r="C7" s="54" t="s">
        <v>9</v>
      </c>
      <c r="D7" s="73" t="s">
        <v>3</v>
      </c>
      <c r="E7" s="73"/>
      <c r="F7" s="3"/>
    </row>
    <row r="8" spans="1:9" ht="15">
      <c r="A8" s="55">
        <v>1</v>
      </c>
      <c r="B8" s="55">
        <v>2</v>
      </c>
      <c r="C8" s="55">
        <v>100</v>
      </c>
      <c r="D8" s="73" t="s">
        <v>305</v>
      </c>
      <c r="E8" s="73"/>
      <c r="F8" s="3"/>
    </row>
    <row r="9" spans="1:9" ht="15">
      <c r="A9" s="55">
        <v>2</v>
      </c>
      <c r="B9" s="55">
        <v>1.8</v>
      </c>
      <c r="C9" s="55">
        <v>65</v>
      </c>
      <c r="D9" s="67" t="s">
        <v>305</v>
      </c>
      <c r="E9" s="67"/>
      <c r="F9" s="3"/>
    </row>
    <row r="10" spans="1:9" ht="15">
      <c r="A10" s="55">
        <v>3</v>
      </c>
      <c r="B10" s="55">
        <v>1.8</v>
      </c>
      <c r="C10" s="55">
        <v>25</v>
      </c>
      <c r="D10" s="67" t="s">
        <v>303</v>
      </c>
      <c r="E10" s="67"/>
      <c r="F10" s="3"/>
    </row>
    <row r="11" spans="1:9" ht="15">
      <c r="A11" s="55">
        <v>4</v>
      </c>
      <c r="B11" s="55"/>
      <c r="C11" s="55"/>
      <c r="D11" s="67"/>
      <c r="E11" s="67"/>
      <c r="F11" s="3"/>
    </row>
    <row r="12" spans="1:9" ht="15">
      <c r="A12" s="55">
        <v>5</v>
      </c>
      <c r="B12" s="55"/>
      <c r="C12" s="55"/>
      <c r="D12" s="67"/>
      <c r="E12" s="67"/>
      <c r="F12" s="3"/>
    </row>
    <row r="13" spans="1:9" ht="15">
      <c r="A13" s="55">
        <v>6</v>
      </c>
      <c r="B13" s="55"/>
      <c r="C13" s="55"/>
      <c r="D13" s="67"/>
      <c r="E13" s="67"/>
      <c r="F13" s="3"/>
    </row>
    <row r="14" spans="1:9" ht="15">
      <c r="A14" s="3" t="s">
        <v>16</v>
      </c>
      <c r="B14" s="3"/>
      <c r="C14" s="6"/>
      <c r="D14" s="6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54" t="s">
        <v>11</v>
      </c>
      <c r="B17" s="54" t="s">
        <v>5</v>
      </c>
      <c r="C17" s="74" t="s">
        <v>3</v>
      </c>
      <c r="D17" s="74"/>
      <c r="E17" s="74"/>
      <c r="F17" s="3"/>
    </row>
    <row r="18" spans="1:6" ht="15">
      <c r="A18" s="55" t="s">
        <v>698</v>
      </c>
      <c r="B18" s="50">
        <v>1</v>
      </c>
      <c r="C18" s="67"/>
      <c r="D18" s="67"/>
      <c r="E18" s="67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54" t="s">
        <v>4</v>
      </c>
      <c r="B21" s="54" t="s">
        <v>5</v>
      </c>
      <c r="C21" s="74" t="s">
        <v>3</v>
      </c>
      <c r="D21" s="74"/>
      <c r="E21" s="74"/>
      <c r="F21" s="3"/>
    </row>
    <row r="22" spans="1:6" ht="15">
      <c r="A22" s="55" t="s">
        <v>305</v>
      </c>
      <c r="B22" s="55">
        <v>0.63</v>
      </c>
      <c r="C22" s="67"/>
      <c r="D22" s="67"/>
      <c r="E22" s="67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54" t="s">
        <v>10</v>
      </c>
      <c r="B25" s="54" t="s">
        <v>12</v>
      </c>
      <c r="C25" s="54" t="s">
        <v>24</v>
      </c>
      <c r="D25" s="73" t="s">
        <v>3</v>
      </c>
      <c r="E25" s="73"/>
      <c r="F25" s="3"/>
    </row>
    <row r="26" spans="1:6" ht="15">
      <c r="A26" s="55">
        <v>1</v>
      </c>
      <c r="B26" s="55"/>
      <c r="C26" s="54"/>
      <c r="D26" s="73"/>
      <c r="E26" s="73"/>
      <c r="F26" s="3"/>
    </row>
    <row r="27" spans="1:6" ht="15">
      <c r="A27" s="55">
        <v>2</v>
      </c>
      <c r="B27" s="55">
        <v>25</v>
      </c>
      <c r="C27" s="54" t="s">
        <v>306</v>
      </c>
      <c r="D27" s="73" t="s">
        <v>726</v>
      </c>
      <c r="E27" s="73"/>
      <c r="F27" s="3"/>
    </row>
    <row r="28" spans="1:6" ht="15">
      <c r="A28" s="55">
        <v>3</v>
      </c>
      <c r="B28" s="55">
        <v>25</v>
      </c>
      <c r="C28" s="54" t="s">
        <v>306</v>
      </c>
      <c r="D28" s="73" t="s">
        <v>727</v>
      </c>
      <c r="E28" s="73"/>
      <c r="F28" s="3"/>
    </row>
    <row r="29" spans="1:6" ht="15">
      <c r="A29" s="55">
        <v>4</v>
      </c>
      <c r="B29" s="55"/>
      <c r="C29" s="54"/>
      <c r="D29" s="73"/>
      <c r="E29" s="73"/>
      <c r="F29" s="3"/>
    </row>
    <row r="30" spans="1:6" ht="15">
      <c r="A30" s="55">
        <v>5</v>
      </c>
      <c r="B30" s="55"/>
      <c r="C30" s="54"/>
      <c r="D30" s="73"/>
      <c r="E30" s="73"/>
      <c r="F30" s="3"/>
    </row>
    <row r="31" spans="1:6" ht="15">
      <c r="A31" s="55">
        <v>6</v>
      </c>
      <c r="B31" s="55"/>
      <c r="C31" s="54"/>
      <c r="D31" s="73"/>
      <c r="E31" s="73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8" t="s">
        <v>20</v>
      </c>
      <c r="F33" s="3"/>
    </row>
    <row r="34" spans="1:6">
      <c r="A34" s="8" t="s">
        <v>2</v>
      </c>
    </row>
    <row r="35" spans="1:6">
      <c r="A35" s="9" t="s">
        <v>21</v>
      </c>
    </row>
    <row r="37" spans="1:6">
      <c r="A37" s="7" t="s">
        <v>22</v>
      </c>
    </row>
    <row r="38" spans="1:6">
      <c r="A38" s="7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4" orientation="landscape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I38"/>
  <sheetViews>
    <sheetView workbookViewId="0">
      <selection activeCell="M27" sqref="M27"/>
    </sheetView>
  </sheetViews>
  <sheetFormatPr defaultColWidth="9.140625" defaultRowHeight="14.25"/>
  <cols>
    <col min="1" max="1" width="15.7109375" style="7" customWidth="1"/>
    <col min="2" max="2" width="15" style="7" customWidth="1"/>
    <col min="3" max="3" width="16.7109375" style="7" customWidth="1"/>
    <col min="4" max="4" width="15.7109375" style="7" customWidth="1"/>
    <col min="5" max="5" width="20.28515625" style="7" customWidth="1"/>
    <col min="6" max="6" width="20.7109375" style="7" customWidth="1"/>
    <col min="7" max="7" width="1.7109375" style="7" customWidth="1"/>
    <col min="8" max="16384" width="9.140625" style="7"/>
  </cols>
  <sheetData>
    <row r="1" spans="1:9" ht="36.75" customHeight="1">
      <c r="A1" s="68" t="s">
        <v>6</v>
      </c>
      <c r="B1" s="68"/>
      <c r="C1" s="68"/>
      <c r="D1" s="68"/>
      <c r="E1" s="68"/>
      <c r="F1" s="1"/>
    </row>
    <row r="2" spans="1:9" ht="15.75">
      <c r="A2" s="1" t="s">
        <v>320</v>
      </c>
      <c r="B2" s="1"/>
      <c r="C2" s="1"/>
      <c r="D2" s="1"/>
      <c r="E2" s="1"/>
      <c r="F2" s="3"/>
      <c r="I2" s="3" t="s">
        <v>25</v>
      </c>
    </row>
    <row r="3" spans="1:9" ht="60">
      <c r="A3" s="69" t="s">
        <v>0</v>
      </c>
      <c r="B3" s="70"/>
      <c r="C3" s="14" t="s">
        <v>1</v>
      </c>
      <c r="D3" s="4" t="s">
        <v>7</v>
      </c>
      <c r="E3" s="14" t="s">
        <v>15</v>
      </c>
      <c r="F3" s="3"/>
    </row>
    <row r="4" spans="1:9" ht="15.75">
      <c r="A4" s="71" t="s">
        <v>321</v>
      </c>
      <c r="B4" s="72"/>
      <c r="C4" s="2" t="str">
        <f>'GPS точки Заріччя'!L2</f>
        <v>86-7(69)</v>
      </c>
      <c r="D4" s="5"/>
      <c r="E4" s="14"/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4" t="s">
        <v>10</v>
      </c>
      <c r="B7" s="14" t="s">
        <v>8</v>
      </c>
      <c r="C7" s="14" t="s">
        <v>9</v>
      </c>
      <c r="D7" s="73" t="s">
        <v>3</v>
      </c>
      <c r="E7" s="73"/>
      <c r="F7" s="3"/>
    </row>
    <row r="8" spans="1:9" ht="15">
      <c r="A8" s="15">
        <v>1</v>
      </c>
      <c r="B8" s="15">
        <v>2.2000000000000002</v>
      </c>
      <c r="C8" s="15">
        <v>300</v>
      </c>
      <c r="D8" s="73" t="s">
        <v>305</v>
      </c>
      <c r="E8" s="73"/>
      <c r="F8" s="3"/>
    </row>
    <row r="9" spans="1:9" ht="15">
      <c r="A9" s="15">
        <v>2</v>
      </c>
      <c r="B9" s="15"/>
      <c r="C9" s="15">
        <v>25</v>
      </c>
      <c r="D9" s="67"/>
      <c r="E9" s="67"/>
      <c r="F9" s="3"/>
    </row>
    <row r="10" spans="1:9" ht="15">
      <c r="A10" s="15">
        <v>3</v>
      </c>
      <c r="B10" s="15"/>
      <c r="C10" s="15">
        <v>32</v>
      </c>
      <c r="D10" s="67"/>
      <c r="E10" s="67"/>
      <c r="F10" s="3"/>
    </row>
    <row r="11" spans="1:9" ht="15">
      <c r="A11" s="15">
        <v>4</v>
      </c>
      <c r="B11" s="15"/>
      <c r="C11" s="15"/>
      <c r="D11" s="67"/>
      <c r="E11" s="67"/>
      <c r="F11" s="3"/>
    </row>
    <row r="12" spans="1:9" ht="15">
      <c r="A12" s="15">
        <v>5</v>
      </c>
      <c r="B12" s="15"/>
      <c r="C12" s="15"/>
      <c r="D12" s="67"/>
      <c r="E12" s="67"/>
      <c r="F12" s="3"/>
    </row>
    <row r="13" spans="1:9" ht="15">
      <c r="A13" s="15">
        <v>6</v>
      </c>
      <c r="B13" s="15"/>
      <c r="C13" s="15"/>
      <c r="D13" s="67"/>
      <c r="E13" s="67"/>
      <c r="F13" s="3"/>
    </row>
    <row r="14" spans="1:9" ht="15">
      <c r="A14" s="3" t="s">
        <v>16</v>
      </c>
      <c r="B14" s="3"/>
      <c r="C14" s="6"/>
      <c r="D14" s="6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74" t="s">
        <v>3</v>
      </c>
      <c r="D17" s="74"/>
      <c r="E17" s="74"/>
      <c r="F17" s="3"/>
    </row>
    <row r="18" spans="1:6" ht="15">
      <c r="A18" s="15" t="s">
        <v>304</v>
      </c>
      <c r="B18" s="50">
        <v>1</v>
      </c>
      <c r="C18" s="67"/>
      <c r="D18" s="67"/>
      <c r="E18" s="67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74" t="s">
        <v>3</v>
      </c>
      <c r="D21" s="74"/>
      <c r="E21" s="74"/>
      <c r="F21" s="3"/>
    </row>
    <row r="22" spans="1:6" ht="15">
      <c r="A22" s="15" t="s">
        <v>305</v>
      </c>
      <c r="B22" s="15">
        <v>0.63</v>
      </c>
      <c r="C22" s="67"/>
      <c r="D22" s="67"/>
      <c r="E22" s="67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73" t="s">
        <v>3</v>
      </c>
      <c r="E25" s="73"/>
      <c r="F25" s="3"/>
    </row>
    <row r="26" spans="1:6" ht="15">
      <c r="A26" s="15">
        <v>1</v>
      </c>
      <c r="B26" s="15"/>
      <c r="C26" s="14"/>
      <c r="D26" s="73"/>
      <c r="E26" s="73"/>
      <c r="F26" s="3"/>
    </row>
    <row r="27" spans="1:6" ht="15">
      <c r="A27" s="15">
        <v>2</v>
      </c>
      <c r="B27" s="15">
        <v>32</v>
      </c>
      <c r="C27" s="14" t="s">
        <v>306</v>
      </c>
      <c r="D27" s="73"/>
      <c r="E27" s="73"/>
      <c r="F27" s="3"/>
    </row>
    <row r="28" spans="1:6" ht="15">
      <c r="A28" s="15">
        <v>3</v>
      </c>
      <c r="B28" s="15">
        <v>32</v>
      </c>
      <c r="C28" s="14" t="s">
        <v>306</v>
      </c>
      <c r="D28" s="73"/>
      <c r="E28" s="73"/>
      <c r="F28" s="3"/>
    </row>
    <row r="29" spans="1:6" ht="15">
      <c r="A29" s="15">
        <v>4</v>
      </c>
      <c r="B29" s="15"/>
      <c r="C29" s="14"/>
      <c r="D29" s="73"/>
      <c r="E29" s="73"/>
      <c r="F29" s="3"/>
    </row>
    <row r="30" spans="1:6" ht="15">
      <c r="A30" s="15">
        <v>5</v>
      </c>
      <c r="B30" s="15"/>
      <c r="C30" s="14"/>
      <c r="D30" s="73"/>
      <c r="E30" s="73"/>
      <c r="F30" s="3"/>
    </row>
    <row r="31" spans="1:6" ht="15">
      <c r="A31" s="15">
        <v>6</v>
      </c>
      <c r="B31" s="15"/>
      <c r="C31" s="14"/>
      <c r="D31" s="73"/>
      <c r="E31" s="73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8" t="s">
        <v>20</v>
      </c>
      <c r="F33" s="3"/>
    </row>
    <row r="34" spans="1:6">
      <c r="A34" s="8" t="s">
        <v>2</v>
      </c>
    </row>
    <row r="35" spans="1:6">
      <c r="A35" s="9" t="s">
        <v>21</v>
      </c>
    </row>
    <row r="37" spans="1:6">
      <c r="A37" s="7" t="s">
        <v>22</v>
      </c>
    </row>
    <row r="38" spans="1:6">
      <c r="A38" s="7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</mergeCells>
  <printOptions horizontalCentered="1"/>
  <pageMargins left="0.55118110236220474" right="0" top="0" bottom="0" header="0" footer="0"/>
  <pageSetup paperSize="9" scale="74" orientation="landscape" verticalDpi="0" r:id="rId1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>
  <dimension ref="A1:I38"/>
  <sheetViews>
    <sheetView workbookViewId="0">
      <selection activeCell="O25" sqref="O25"/>
    </sheetView>
  </sheetViews>
  <sheetFormatPr defaultColWidth="9.140625" defaultRowHeight="14.25"/>
  <cols>
    <col min="1" max="1" width="15.7109375" style="7" customWidth="1"/>
    <col min="2" max="2" width="15" style="7" customWidth="1"/>
    <col min="3" max="3" width="16.7109375" style="7" customWidth="1"/>
    <col min="4" max="4" width="15.7109375" style="7" customWidth="1"/>
    <col min="5" max="5" width="20.28515625" style="7" customWidth="1"/>
    <col min="6" max="6" width="20.7109375" style="7" customWidth="1"/>
    <col min="7" max="7" width="1.7109375" style="7" customWidth="1"/>
    <col min="8" max="16384" width="9.140625" style="7"/>
  </cols>
  <sheetData>
    <row r="1" spans="1:9" ht="36.75" customHeight="1">
      <c r="A1" s="68" t="s">
        <v>6</v>
      </c>
      <c r="B1" s="68"/>
      <c r="C1" s="68"/>
      <c r="D1" s="68"/>
      <c r="E1" s="68"/>
      <c r="F1" s="1"/>
    </row>
    <row r="2" spans="1:9" ht="15.75">
      <c r="A2" s="1" t="s">
        <v>720</v>
      </c>
      <c r="B2" s="1"/>
      <c r="C2" s="1"/>
      <c r="D2" s="1"/>
      <c r="E2" s="1"/>
      <c r="F2" s="3"/>
      <c r="I2" s="3" t="s">
        <v>25</v>
      </c>
    </row>
    <row r="3" spans="1:9" ht="60">
      <c r="A3" s="69" t="s">
        <v>0</v>
      </c>
      <c r="B3" s="70"/>
      <c r="C3" s="54" t="s">
        <v>1</v>
      </c>
      <c r="D3" s="4" t="s">
        <v>7</v>
      </c>
      <c r="E3" s="54" t="s">
        <v>15</v>
      </c>
      <c r="F3" s="3"/>
    </row>
    <row r="4" spans="1:9" ht="15.75">
      <c r="A4" s="71" t="s">
        <v>721</v>
      </c>
      <c r="B4" s="72"/>
      <c r="C4" s="2" t="str">
        <f>'GPS точки Заріччя (2)'!M38</f>
        <v>86-8(70)</v>
      </c>
      <c r="D4" s="54"/>
      <c r="E4" s="52"/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54" t="s">
        <v>10</v>
      </c>
      <c r="B7" s="54" t="s">
        <v>8</v>
      </c>
      <c r="C7" s="54" t="s">
        <v>9</v>
      </c>
      <c r="D7" s="73" t="s">
        <v>3</v>
      </c>
      <c r="E7" s="73"/>
      <c r="F7" s="3"/>
    </row>
    <row r="8" spans="1:9" ht="15">
      <c r="A8" s="55">
        <v>1</v>
      </c>
      <c r="B8" s="55">
        <v>2</v>
      </c>
      <c r="C8" s="55">
        <v>100</v>
      </c>
      <c r="D8" s="73" t="s">
        <v>305</v>
      </c>
      <c r="E8" s="73"/>
      <c r="F8" s="3"/>
    </row>
    <row r="9" spans="1:9" ht="15">
      <c r="A9" s="55">
        <v>2</v>
      </c>
      <c r="B9" s="55">
        <v>1.8</v>
      </c>
      <c r="C9" s="55">
        <v>65</v>
      </c>
      <c r="D9" s="67" t="s">
        <v>305</v>
      </c>
      <c r="E9" s="67"/>
      <c r="F9" s="3"/>
    </row>
    <row r="10" spans="1:9" ht="15">
      <c r="A10" s="55">
        <v>3</v>
      </c>
      <c r="B10" s="55"/>
      <c r="C10" s="55"/>
      <c r="D10" s="67"/>
      <c r="E10" s="67"/>
      <c r="F10" s="3"/>
    </row>
    <row r="11" spans="1:9" ht="15">
      <c r="A11" s="55">
        <v>4</v>
      </c>
      <c r="B11" s="55"/>
      <c r="C11" s="55"/>
      <c r="D11" s="67"/>
      <c r="E11" s="67"/>
      <c r="F11" s="3"/>
    </row>
    <row r="12" spans="1:9" ht="15">
      <c r="A12" s="55">
        <v>5</v>
      </c>
      <c r="B12" s="55"/>
      <c r="C12" s="55"/>
      <c r="D12" s="67"/>
      <c r="E12" s="67"/>
      <c r="F12" s="3"/>
    </row>
    <row r="13" spans="1:9" ht="15">
      <c r="A13" s="55">
        <v>6</v>
      </c>
      <c r="B13" s="55"/>
      <c r="C13" s="55"/>
      <c r="D13" s="67"/>
      <c r="E13" s="67"/>
      <c r="F13" s="3"/>
    </row>
    <row r="14" spans="1:9" ht="15">
      <c r="A14" s="3" t="s">
        <v>16</v>
      </c>
      <c r="B14" s="3"/>
      <c r="C14" s="6"/>
      <c r="D14" s="6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54" t="s">
        <v>11</v>
      </c>
      <c r="B17" s="54" t="s">
        <v>5</v>
      </c>
      <c r="C17" s="74" t="s">
        <v>3</v>
      </c>
      <c r="D17" s="74"/>
      <c r="E17" s="74"/>
      <c r="F17" s="3"/>
    </row>
    <row r="18" spans="1:6" ht="15">
      <c r="A18" s="55" t="s">
        <v>698</v>
      </c>
      <c r="B18" s="50">
        <v>1</v>
      </c>
      <c r="C18" s="67"/>
      <c r="D18" s="67"/>
      <c r="E18" s="67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54" t="s">
        <v>4</v>
      </c>
      <c r="B21" s="54" t="s">
        <v>5</v>
      </c>
      <c r="C21" s="74" t="s">
        <v>3</v>
      </c>
      <c r="D21" s="74"/>
      <c r="E21" s="74"/>
      <c r="F21" s="3"/>
    </row>
    <row r="22" spans="1:6" ht="15">
      <c r="A22" s="55" t="s">
        <v>305</v>
      </c>
      <c r="B22" s="55">
        <v>0.63</v>
      </c>
      <c r="C22" s="67"/>
      <c r="D22" s="67"/>
      <c r="E22" s="67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54" t="s">
        <v>10</v>
      </c>
      <c r="B25" s="54" t="s">
        <v>12</v>
      </c>
      <c r="C25" s="54" t="s">
        <v>24</v>
      </c>
      <c r="D25" s="73" t="s">
        <v>3</v>
      </c>
      <c r="E25" s="73"/>
      <c r="F25" s="3"/>
    </row>
    <row r="26" spans="1:6" ht="15">
      <c r="A26" s="55">
        <v>1</v>
      </c>
      <c r="B26" s="55"/>
      <c r="C26" s="54"/>
      <c r="D26" s="73"/>
      <c r="E26" s="73"/>
      <c r="F26" s="3"/>
    </row>
    <row r="27" spans="1:6" ht="15">
      <c r="A27" s="55">
        <v>2</v>
      </c>
      <c r="B27" s="55">
        <v>25</v>
      </c>
      <c r="C27" s="54" t="s">
        <v>306</v>
      </c>
      <c r="D27" s="73" t="s">
        <v>722</v>
      </c>
      <c r="E27" s="73"/>
      <c r="F27" s="3"/>
    </row>
    <row r="28" spans="1:6" ht="15">
      <c r="A28" s="55">
        <v>3</v>
      </c>
      <c r="B28" s="55"/>
      <c r="C28" s="54"/>
      <c r="D28" s="73"/>
      <c r="E28" s="73"/>
      <c r="F28" s="3"/>
    </row>
    <row r="29" spans="1:6" ht="15">
      <c r="A29" s="55">
        <v>4</v>
      </c>
      <c r="B29" s="55"/>
      <c r="C29" s="54"/>
      <c r="D29" s="73"/>
      <c r="E29" s="73"/>
      <c r="F29" s="3"/>
    </row>
    <row r="30" spans="1:6" ht="15">
      <c r="A30" s="55">
        <v>5</v>
      </c>
      <c r="B30" s="55"/>
      <c r="C30" s="54"/>
      <c r="D30" s="73"/>
      <c r="E30" s="73"/>
      <c r="F30" s="3"/>
    </row>
    <row r="31" spans="1:6" ht="15">
      <c r="A31" s="55">
        <v>6</v>
      </c>
      <c r="B31" s="55"/>
      <c r="C31" s="54"/>
      <c r="D31" s="73"/>
      <c r="E31" s="73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8" t="s">
        <v>20</v>
      </c>
      <c r="F33" s="3"/>
    </row>
    <row r="34" spans="1:6">
      <c r="A34" s="8" t="s">
        <v>2</v>
      </c>
    </row>
    <row r="35" spans="1:6">
      <c r="A35" s="9" t="s">
        <v>21</v>
      </c>
    </row>
    <row r="37" spans="1:6">
      <c r="A37" s="7" t="s">
        <v>22</v>
      </c>
    </row>
    <row r="38" spans="1:6">
      <c r="A38" s="7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4" orientation="landscape" verticalDpi="0" r:id="rId1"/>
  <drawing r:id="rId2"/>
</worksheet>
</file>

<file path=xl/worksheets/sheet41.xml><?xml version="1.0" encoding="utf-8"?>
<worksheet xmlns="http://schemas.openxmlformats.org/spreadsheetml/2006/main" xmlns:r="http://schemas.openxmlformats.org/officeDocument/2006/relationships">
  <dimension ref="A1:I38"/>
  <sheetViews>
    <sheetView workbookViewId="0">
      <selection activeCell="L25" sqref="L25"/>
    </sheetView>
  </sheetViews>
  <sheetFormatPr defaultColWidth="9.140625" defaultRowHeight="14.25"/>
  <cols>
    <col min="1" max="1" width="15.7109375" style="7" customWidth="1"/>
    <col min="2" max="2" width="15" style="7" customWidth="1"/>
    <col min="3" max="3" width="16.7109375" style="7" customWidth="1"/>
    <col min="4" max="4" width="15.7109375" style="7" customWidth="1"/>
    <col min="5" max="5" width="20.28515625" style="7" customWidth="1"/>
    <col min="6" max="6" width="20.7109375" style="7" customWidth="1"/>
    <col min="7" max="7" width="1.7109375" style="7" customWidth="1"/>
    <col min="8" max="16384" width="9.140625" style="7"/>
  </cols>
  <sheetData>
    <row r="1" spans="1:9" ht="36.75" customHeight="1">
      <c r="A1" s="68" t="s">
        <v>6</v>
      </c>
      <c r="B1" s="68"/>
      <c r="C1" s="68"/>
      <c r="D1" s="68"/>
      <c r="E1" s="68"/>
      <c r="F1" s="1"/>
    </row>
    <row r="2" spans="1:9" ht="15.75">
      <c r="A2" s="1" t="s">
        <v>716</v>
      </c>
      <c r="B2" s="1"/>
      <c r="C2" s="1"/>
      <c r="D2" s="1"/>
      <c r="E2" s="1"/>
      <c r="F2" s="3"/>
      <c r="I2" s="3" t="s">
        <v>25</v>
      </c>
    </row>
    <row r="3" spans="1:9" ht="60">
      <c r="A3" s="69" t="s">
        <v>0</v>
      </c>
      <c r="B3" s="70"/>
      <c r="C3" s="54" t="s">
        <v>1</v>
      </c>
      <c r="D3" s="4" t="s">
        <v>7</v>
      </c>
      <c r="E3" s="54" t="s">
        <v>15</v>
      </c>
      <c r="F3" s="3"/>
    </row>
    <row r="4" spans="1:9" ht="15.75">
      <c r="A4" s="71" t="s">
        <v>717</v>
      </c>
      <c r="B4" s="72"/>
      <c r="C4" s="2" t="str">
        <f>'GPS точки Заріччя (2)'!M38</f>
        <v>86-8(70)</v>
      </c>
      <c r="D4" s="54"/>
      <c r="E4" s="52"/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54" t="s">
        <v>10</v>
      </c>
      <c r="B7" s="54" t="s">
        <v>8</v>
      </c>
      <c r="C7" s="54" t="s">
        <v>9</v>
      </c>
      <c r="D7" s="73" t="s">
        <v>3</v>
      </c>
      <c r="E7" s="73"/>
      <c r="F7" s="3"/>
    </row>
    <row r="8" spans="1:9" ht="15">
      <c r="A8" s="55">
        <v>1</v>
      </c>
      <c r="B8" s="55">
        <v>2</v>
      </c>
      <c r="C8" s="55">
        <v>100</v>
      </c>
      <c r="D8" s="73" t="s">
        <v>305</v>
      </c>
      <c r="E8" s="73"/>
      <c r="F8" s="3"/>
    </row>
    <row r="9" spans="1:9" ht="15">
      <c r="A9" s="55">
        <v>2</v>
      </c>
      <c r="B9" s="55">
        <v>1.8</v>
      </c>
      <c r="C9" s="55">
        <v>65</v>
      </c>
      <c r="D9" s="67" t="s">
        <v>305</v>
      </c>
      <c r="E9" s="67"/>
      <c r="F9" s="3"/>
    </row>
    <row r="10" spans="1:9" ht="15">
      <c r="A10" s="55">
        <v>3</v>
      </c>
      <c r="B10" s="55"/>
      <c r="C10" s="55"/>
      <c r="D10" s="67"/>
      <c r="E10" s="67"/>
      <c r="F10" s="3"/>
    </row>
    <row r="11" spans="1:9" ht="15">
      <c r="A11" s="55">
        <v>4</v>
      </c>
      <c r="B11" s="55"/>
      <c r="C11" s="55"/>
      <c r="D11" s="67"/>
      <c r="E11" s="67"/>
      <c r="F11" s="3"/>
    </row>
    <row r="12" spans="1:9" ht="15">
      <c r="A12" s="55">
        <v>5</v>
      </c>
      <c r="B12" s="55"/>
      <c r="C12" s="55"/>
      <c r="D12" s="67"/>
      <c r="E12" s="67"/>
      <c r="F12" s="3"/>
    </row>
    <row r="13" spans="1:9" ht="15">
      <c r="A13" s="55">
        <v>6</v>
      </c>
      <c r="B13" s="55"/>
      <c r="C13" s="55"/>
      <c r="D13" s="67"/>
      <c r="E13" s="67"/>
      <c r="F13" s="3"/>
    </row>
    <row r="14" spans="1:9" ht="15">
      <c r="A14" s="3" t="s">
        <v>16</v>
      </c>
      <c r="B14" s="3"/>
      <c r="C14" s="6"/>
      <c r="D14" s="6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54" t="s">
        <v>11</v>
      </c>
      <c r="B17" s="54" t="s">
        <v>5</v>
      </c>
      <c r="C17" s="74" t="s">
        <v>3</v>
      </c>
      <c r="D17" s="74"/>
      <c r="E17" s="74"/>
      <c r="F17" s="3"/>
    </row>
    <row r="18" spans="1:6" ht="15">
      <c r="A18" s="55" t="s">
        <v>698</v>
      </c>
      <c r="B18" s="50">
        <v>1</v>
      </c>
      <c r="C18" s="67"/>
      <c r="D18" s="67"/>
      <c r="E18" s="67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54" t="s">
        <v>4</v>
      </c>
      <c r="B21" s="54" t="s">
        <v>5</v>
      </c>
      <c r="C21" s="74" t="s">
        <v>3</v>
      </c>
      <c r="D21" s="74"/>
      <c r="E21" s="74"/>
      <c r="F21" s="3"/>
    </row>
    <row r="22" spans="1:6" ht="15">
      <c r="A22" s="55" t="s">
        <v>305</v>
      </c>
      <c r="B22" s="55">
        <v>0.63</v>
      </c>
      <c r="C22" s="67"/>
      <c r="D22" s="67"/>
      <c r="E22" s="67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54" t="s">
        <v>10</v>
      </c>
      <c r="B25" s="54" t="s">
        <v>12</v>
      </c>
      <c r="C25" s="54" t="s">
        <v>24</v>
      </c>
      <c r="D25" s="73" t="s">
        <v>3</v>
      </c>
      <c r="E25" s="73"/>
      <c r="F25" s="3"/>
    </row>
    <row r="26" spans="1:6" ht="15">
      <c r="A26" s="55">
        <v>1</v>
      </c>
      <c r="B26" s="55"/>
      <c r="C26" s="54"/>
      <c r="D26" s="73"/>
      <c r="E26" s="73"/>
      <c r="F26" s="3"/>
    </row>
    <row r="27" spans="1:6" ht="15" customHeight="1">
      <c r="A27" s="55">
        <v>2</v>
      </c>
      <c r="B27" s="55">
        <v>25</v>
      </c>
      <c r="C27" s="55" t="s">
        <v>718</v>
      </c>
      <c r="D27" s="73" t="s">
        <v>719</v>
      </c>
      <c r="E27" s="73"/>
      <c r="F27" s="3"/>
    </row>
    <row r="28" spans="1:6" ht="15">
      <c r="A28" s="55">
        <v>3</v>
      </c>
      <c r="B28" s="55"/>
      <c r="C28" s="54"/>
      <c r="D28" s="73"/>
      <c r="E28" s="73"/>
      <c r="F28" s="3"/>
    </row>
    <row r="29" spans="1:6" ht="15">
      <c r="A29" s="55">
        <v>4</v>
      </c>
      <c r="B29" s="55"/>
      <c r="C29" s="54"/>
      <c r="D29" s="73"/>
      <c r="E29" s="73"/>
      <c r="F29" s="3"/>
    </row>
    <row r="30" spans="1:6" ht="15">
      <c r="A30" s="55">
        <v>5</v>
      </c>
      <c r="B30" s="55"/>
      <c r="C30" s="54"/>
      <c r="D30" s="73"/>
      <c r="E30" s="73"/>
      <c r="F30" s="3"/>
    </row>
    <row r="31" spans="1:6" ht="15">
      <c r="A31" s="55">
        <v>6</v>
      </c>
      <c r="B31" s="55"/>
      <c r="C31" s="54"/>
      <c r="D31" s="73"/>
      <c r="E31" s="73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8" t="s">
        <v>20</v>
      </c>
      <c r="F33" s="3"/>
    </row>
    <row r="34" spans="1:6">
      <c r="A34" s="8" t="s">
        <v>2</v>
      </c>
    </row>
    <row r="35" spans="1:6">
      <c r="A35" s="9" t="s">
        <v>21</v>
      </c>
    </row>
    <row r="37" spans="1:6">
      <c r="A37" s="7" t="s">
        <v>22</v>
      </c>
    </row>
    <row r="38" spans="1:6">
      <c r="A38" s="7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4" orientation="landscape" verticalDpi="0" r:id="rId1"/>
  <drawing r:id="rId2"/>
</worksheet>
</file>

<file path=xl/worksheets/sheet42.xml><?xml version="1.0" encoding="utf-8"?>
<worksheet xmlns="http://schemas.openxmlformats.org/spreadsheetml/2006/main" xmlns:r="http://schemas.openxmlformats.org/officeDocument/2006/relationships">
  <dimension ref="A1:I38"/>
  <sheetViews>
    <sheetView workbookViewId="0">
      <selection activeCell="D28" sqref="D28:E28"/>
    </sheetView>
  </sheetViews>
  <sheetFormatPr defaultColWidth="9.140625" defaultRowHeight="14.25"/>
  <cols>
    <col min="1" max="1" width="15.7109375" style="7" customWidth="1"/>
    <col min="2" max="2" width="15" style="7" customWidth="1"/>
    <col min="3" max="3" width="16.7109375" style="7" customWidth="1"/>
    <col min="4" max="4" width="15.7109375" style="7" customWidth="1"/>
    <col min="5" max="5" width="20.28515625" style="7" customWidth="1"/>
    <col min="6" max="6" width="20.7109375" style="7" customWidth="1"/>
    <col min="7" max="7" width="1.7109375" style="7" customWidth="1"/>
    <col min="8" max="16384" width="9.140625" style="7"/>
  </cols>
  <sheetData>
    <row r="1" spans="1:9" ht="36.75" customHeight="1">
      <c r="A1" s="68" t="s">
        <v>6</v>
      </c>
      <c r="B1" s="68"/>
      <c r="C1" s="68"/>
      <c r="D1" s="68"/>
      <c r="E1" s="68"/>
      <c r="F1" s="1"/>
    </row>
    <row r="2" spans="1:9" ht="15.75">
      <c r="A2" s="1" t="s">
        <v>713</v>
      </c>
      <c r="B2" s="1"/>
      <c r="C2" s="1"/>
      <c r="D2" s="1"/>
      <c r="E2" s="1"/>
      <c r="F2" s="3"/>
      <c r="I2" s="3" t="s">
        <v>25</v>
      </c>
    </row>
    <row r="3" spans="1:9" ht="60">
      <c r="A3" s="69" t="s">
        <v>0</v>
      </c>
      <c r="B3" s="70"/>
      <c r="C3" s="54" t="s">
        <v>1</v>
      </c>
      <c r="D3" s="4" t="s">
        <v>7</v>
      </c>
      <c r="E3" s="54" t="s">
        <v>15</v>
      </c>
      <c r="F3" s="3"/>
    </row>
    <row r="4" spans="1:9" ht="15.75">
      <c r="A4" s="71" t="s">
        <v>714</v>
      </c>
      <c r="B4" s="72"/>
      <c r="C4" s="2" t="str">
        <f>'GPS точки Заріччя (2)'!M38</f>
        <v>86-8(70)</v>
      </c>
      <c r="D4" s="54"/>
      <c r="E4" s="52"/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54" t="s">
        <v>10</v>
      </c>
      <c r="B7" s="54" t="s">
        <v>8</v>
      </c>
      <c r="C7" s="54" t="s">
        <v>9</v>
      </c>
      <c r="D7" s="73" t="s">
        <v>3</v>
      </c>
      <c r="E7" s="73"/>
      <c r="F7" s="3"/>
    </row>
    <row r="8" spans="1:9" ht="15">
      <c r="A8" s="55">
        <v>1</v>
      </c>
      <c r="B8" s="55">
        <v>2</v>
      </c>
      <c r="C8" s="55">
        <v>100</v>
      </c>
      <c r="D8" s="73" t="s">
        <v>305</v>
      </c>
      <c r="E8" s="73"/>
      <c r="F8" s="3"/>
    </row>
    <row r="9" spans="1:9" ht="15">
      <c r="A9" s="55">
        <v>2</v>
      </c>
      <c r="B9" s="55">
        <v>1.8</v>
      </c>
      <c r="C9" s="55">
        <v>32</v>
      </c>
      <c r="D9" s="67" t="s">
        <v>715</v>
      </c>
      <c r="E9" s="67"/>
      <c r="F9" s="3"/>
    </row>
    <row r="10" spans="1:9" ht="15">
      <c r="A10" s="55">
        <v>3</v>
      </c>
      <c r="B10" s="55"/>
      <c r="C10" s="55"/>
      <c r="D10" s="67"/>
      <c r="E10" s="67"/>
      <c r="F10" s="3"/>
    </row>
    <row r="11" spans="1:9" ht="15">
      <c r="A11" s="55">
        <v>4</v>
      </c>
      <c r="B11" s="55"/>
      <c r="C11" s="55"/>
      <c r="D11" s="67"/>
      <c r="E11" s="67"/>
      <c r="F11" s="3"/>
    </row>
    <row r="12" spans="1:9" ht="15">
      <c r="A12" s="55">
        <v>5</v>
      </c>
      <c r="B12" s="55"/>
      <c r="C12" s="55"/>
      <c r="D12" s="67"/>
      <c r="E12" s="67"/>
      <c r="F12" s="3"/>
    </row>
    <row r="13" spans="1:9" ht="15">
      <c r="A13" s="55">
        <v>6</v>
      </c>
      <c r="B13" s="55"/>
      <c r="C13" s="55"/>
      <c r="D13" s="67"/>
      <c r="E13" s="67"/>
      <c r="F13" s="3"/>
    </row>
    <row r="14" spans="1:9" ht="15">
      <c r="A14" s="3" t="s">
        <v>16</v>
      </c>
      <c r="B14" s="3"/>
      <c r="C14" s="6"/>
      <c r="D14" s="6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54" t="s">
        <v>11</v>
      </c>
      <c r="B17" s="54" t="s">
        <v>5</v>
      </c>
      <c r="C17" s="74" t="s">
        <v>3</v>
      </c>
      <c r="D17" s="74"/>
      <c r="E17" s="74"/>
      <c r="F17" s="3"/>
    </row>
    <row r="18" spans="1:6" ht="15">
      <c r="A18" s="55" t="s">
        <v>698</v>
      </c>
      <c r="B18" s="50">
        <v>1</v>
      </c>
      <c r="C18" s="67"/>
      <c r="D18" s="67"/>
      <c r="E18" s="67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54" t="s">
        <v>4</v>
      </c>
      <c r="B21" s="54" t="s">
        <v>5</v>
      </c>
      <c r="C21" s="74" t="s">
        <v>3</v>
      </c>
      <c r="D21" s="74"/>
      <c r="E21" s="74"/>
      <c r="F21" s="3"/>
    </row>
    <row r="22" spans="1:6" ht="15">
      <c r="A22" s="55" t="s">
        <v>305</v>
      </c>
      <c r="B22" s="55">
        <v>0.63</v>
      </c>
      <c r="C22" s="67"/>
      <c r="D22" s="67"/>
      <c r="E22" s="67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54" t="s">
        <v>10</v>
      </c>
      <c r="B25" s="54" t="s">
        <v>12</v>
      </c>
      <c r="C25" s="54" t="s">
        <v>24</v>
      </c>
      <c r="D25" s="73" t="s">
        <v>3</v>
      </c>
      <c r="E25" s="73"/>
      <c r="F25" s="3"/>
    </row>
    <row r="26" spans="1:6" ht="15">
      <c r="A26" s="55">
        <v>1</v>
      </c>
      <c r="B26" s="55"/>
      <c r="C26" s="54"/>
      <c r="D26" s="73"/>
      <c r="E26" s="73"/>
      <c r="F26" s="3"/>
    </row>
    <row r="27" spans="1:6" ht="15">
      <c r="A27" s="55">
        <v>2</v>
      </c>
      <c r="B27" s="55">
        <v>50</v>
      </c>
      <c r="C27" s="54" t="s">
        <v>306</v>
      </c>
      <c r="D27" s="73" t="s">
        <v>723</v>
      </c>
      <c r="E27" s="73"/>
      <c r="F27" s="3"/>
    </row>
    <row r="28" spans="1:6" ht="15">
      <c r="A28" s="55">
        <v>3</v>
      </c>
      <c r="B28" s="55"/>
      <c r="C28" s="54"/>
      <c r="D28" s="73"/>
      <c r="E28" s="73"/>
      <c r="F28" s="3"/>
    </row>
    <row r="29" spans="1:6" ht="15">
      <c r="A29" s="55">
        <v>4</v>
      </c>
      <c r="B29" s="55"/>
      <c r="C29" s="54"/>
      <c r="D29" s="73"/>
      <c r="E29" s="73"/>
      <c r="F29" s="3"/>
    </row>
    <row r="30" spans="1:6" ht="15">
      <c r="A30" s="55">
        <v>5</v>
      </c>
      <c r="B30" s="55"/>
      <c r="C30" s="54"/>
      <c r="D30" s="73"/>
      <c r="E30" s="73"/>
      <c r="F30" s="3"/>
    </row>
    <row r="31" spans="1:6" ht="15">
      <c r="A31" s="55">
        <v>6</v>
      </c>
      <c r="B31" s="55"/>
      <c r="C31" s="54"/>
      <c r="D31" s="73"/>
      <c r="E31" s="73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8" t="s">
        <v>20</v>
      </c>
      <c r="F33" s="3"/>
    </row>
    <row r="34" spans="1:6">
      <c r="A34" s="8" t="s">
        <v>2</v>
      </c>
    </row>
    <row r="35" spans="1:6">
      <c r="A35" s="9" t="s">
        <v>21</v>
      </c>
    </row>
    <row r="37" spans="1:6">
      <c r="A37" s="7" t="s">
        <v>22</v>
      </c>
    </row>
    <row r="38" spans="1:6">
      <c r="A38" s="7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4" orientation="landscape" verticalDpi="0" r:id="rId1"/>
  <drawing r:id="rId2"/>
</worksheet>
</file>

<file path=xl/worksheets/sheet43.xml><?xml version="1.0" encoding="utf-8"?>
<worksheet xmlns="http://schemas.openxmlformats.org/spreadsheetml/2006/main" xmlns:r="http://schemas.openxmlformats.org/officeDocument/2006/relationships">
  <dimension ref="A1:I38"/>
  <sheetViews>
    <sheetView workbookViewId="0">
      <selection activeCell="N25" sqref="N25"/>
    </sheetView>
  </sheetViews>
  <sheetFormatPr defaultColWidth="9.140625" defaultRowHeight="14.25"/>
  <cols>
    <col min="1" max="1" width="15.7109375" style="7" customWidth="1"/>
    <col min="2" max="2" width="15" style="7" customWidth="1"/>
    <col min="3" max="3" width="16.7109375" style="7" customWidth="1"/>
    <col min="4" max="4" width="15.7109375" style="7" customWidth="1"/>
    <col min="5" max="5" width="20.28515625" style="7" customWidth="1"/>
    <col min="6" max="6" width="20.7109375" style="7" customWidth="1"/>
    <col min="7" max="7" width="1.7109375" style="7" customWidth="1"/>
    <col min="8" max="16384" width="9.140625" style="7"/>
  </cols>
  <sheetData>
    <row r="1" spans="1:9" ht="36.75" customHeight="1">
      <c r="A1" s="68" t="s">
        <v>6</v>
      </c>
      <c r="B1" s="68"/>
      <c r="C1" s="68"/>
      <c r="D1" s="68"/>
      <c r="E1" s="68"/>
      <c r="F1" s="1"/>
    </row>
    <row r="2" spans="1:9" ht="15.75">
      <c r="A2" s="1" t="s">
        <v>709</v>
      </c>
      <c r="B2" s="1"/>
      <c r="C2" s="1"/>
      <c r="D2" s="1"/>
      <c r="E2" s="1"/>
      <c r="F2" s="3"/>
      <c r="I2" s="3" t="s">
        <v>25</v>
      </c>
    </row>
    <row r="3" spans="1:9" ht="60">
      <c r="A3" s="69" t="s">
        <v>0</v>
      </c>
      <c r="B3" s="70"/>
      <c r="C3" s="54" t="s">
        <v>1</v>
      </c>
      <c r="D3" s="4" t="s">
        <v>7</v>
      </c>
      <c r="E3" s="54" t="s">
        <v>15</v>
      </c>
      <c r="F3" s="3"/>
    </row>
    <row r="4" spans="1:9" ht="15.75">
      <c r="A4" s="71" t="s">
        <v>710</v>
      </c>
      <c r="B4" s="72"/>
      <c r="C4" s="2" t="str">
        <f>'GPS точки Заріччя (2)'!M38</f>
        <v>86-8(70)</v>
      </c>
      <c r="D4" s="54"/>
      <c r="E4" s="52"/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54" t="s">
        <v>10</v>
      </c>
      <c r="B7" s="54" t="s">
        <v>8</v>
      </c>
      <c r="C7" s="54" t="s">
        <v>9</v>
      </c>
      <c r="D7" s="73" t="s">
        <v>3</v>
      </c>
      <c r="E7" s="73"/>
      <c r="F7" s="3"/>
    </row>
    <row r="8" spans="1:9" ht="15">
      <c r="A8" s="55">
        <v>1</v>
      </c>
      <c r="B8" s="55">
        <v>2</v>
      </c>
      <c r="C8" s="55">
        <v>100</v>
      </c>
      <c r="D8" s="73" t="s">
        <v>305</v>
      </c>
      <c r="E8" s="73"/>
      <c r="F8" s="3"/>
    </row>
    <row r="9" spans="1:9" ht="15">
      <c r="A9" s="55">
        <v>2</v>
      </c>
      <c r="B9" s="55">
        <v>1.8</v>
      </c>
      <c r="C9" s="55">
        <v>25</v>
      </c>
      <c r="D9" s="67" t="s">
        <v>303</v>
      </c>
      <c r="E9" s="67"/>
      <c r="F9" s="3"/>
    </row>
    <row r="10" spans="1:9" ht="15">
      <c r="A10" s="55">
        <v>3</v>
      </c>
      <c r="B10" s="55"/>
      <c r="C10" s="55"/>
      <c r="D10" s="67"/>
      <c r="E10" s="67"/>
      <c r="F10" s="3"/>
    </row>
    <row r="11" spans="1:9" ht="15">
      <c r="A11" s="55">
        <v>4</v>
      </c>
      <c r="B11" s="55"/>
      <c r="C11" s="55"/>
      <c r="D11" s="67"/>
      <c r="E11" s="67"/>
      <c r="F11" s="3"/>
    </row>
    <row r="12" spans="1:9" ht="15">
      <c r="A12" s="55">
        <v>5</v>
      </c>
      <c r="B12" s="55"/>
      <c r="C12" s="55"/>
      <c r="D12" s="67"/>
      <c r="E12" s="67"/>
      <c r="F12" s="3"/>
    </row>
    <row r="13" spans="1:9" ht="15">
      <c r="A13" s="55">
        <v>6</v>
      </c>
      <c r="B13" s="55"/>
      <c r="C13" s="55"/>
      <c r="D13" s="67"/>
      <c r="E13" s="67"/>
      <c r="F13" s="3"/>
    </row>
    <row r="14" spans="1:9" ht="15">
      <c r="A14" s="3" t="s">
        <v>16</v>
      </c>
      <c r="B14" s="3"/>
      <c r="C14" s="6"/>
      <c r="D14" s="6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54" t="s">
        <v>11</v>
      </c>
      <c r="B17" s="54" t="s">
        <v>5</v>
      </c>
      <c r="C17" s="74" t="s">
        <v>3</v>
      </c>
      <c r="D17" s="74"/>
      <c r="E17" s="74"/>
      <c r="F17" s="3"/>
    </row>
    <row r="18" spans="1:6" ht="15">
      <c r="A18" s="55" t="s">
        <v>698</v>
      </c>
      <c r="B18" s="50">
        <v>1</v>
      </c>
      <c r="C18" s="67"/>
      <c r="D18" s="67"/>
      <c r="E18" s="67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54" t="s">
        <v>4</v>
      </c>
      <c r="B21" s="54" t="s">
        <v>5</v>
      </c>
      <c r="C21" s="74" t="s">
        <v>3</v>
      </c>
      <c r="D21" s="74"/>
      <c r="E21" s="74"/>
      <c r="F21" s="3"/>
    </row>
    <row r="22" spans="1:6" ht="15">
      <c r="A22" s="55" t="s">
        <v>305</v>
      </c>
      <c r="B22" s="55">
        <v>0.63</v>
      </c>
      <c r="C22" s="67"/>
      <c r="D22" s="67"/>
      <c r="E22" s="67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54" t="s">
        <v>10</v>
      </c>
      <c r="B25" s="54" t="s">
        <v>12</v>
      </c>
      <c r="C25" s="54" t="s">
        <v>24</v>
      </c>
      <c r="D25" s="73" t="s">
        <v>3</v>
      </c>
      <c r="E25" s="73"/>
      <c r="F25" s="3"/>
    </row>
    <row r="26" spans="1:6" ht="15">
      <c r="A26" s="55">
        <v>1</v>
      </c>
      <c r="B26" s="55"/>
      <c r="C26" s="54"/>
      <c r="D26" s="73"/>
      <c r="E26" s="73"/>
      <c r="F26" s="3"/>
    </row>
    <row r="27" spans="1:6" ht="30" customHeight="1">
      <c r="A27" s="55">
        <v>2</v>
      </c>
      <c r="B27" s="55">
        <v>25</v>
      </c>
      <c r="C27" s="55" t="s">
        <v>711</v>
      </c>
      <c r="D27" s="73" t="s">
        <v>712</v>
      </c>
      <c r="E27" s="73"/>
      <c r="F27" s="3"/>
    </row>
    <row r="28" spans="1:6" ht="15">
      <c r="A28" s="55">
        <v>3</v>
      </c>
      <c r="B28" s="55"/>
      <c r="C28" s="54"/>
      <c r="D28" s="73"/>
      <c r="E28" s="73"/>
      <c r="F28" s="3"/>
    </row>
    <row r="29" spans="1:6" ht="15">
      <c r="A29" s="55">
        <v>4</v>
      </c>
      <c r="B29" s="55"/>
      <c r="C29" s="54"/>
      <c r="D29" s="73"/>
      <c r="E29" s="73"/>
      <c r="F29" s="3"/>
    </row>
    <row r="30" spans="1:6" ht="15">
      <c r="A30" s="55">
        <v>5</v>
      </c>
      <c r="B30" s="55"/>
      <c r="C30" s="54"/>
      <c r="D30" s="73"/>
      <c r="E30" s="73"/>
      <c r="F30" s="3"/>
    </row>
    <row r="31" spans="1:6" ht="15">
      <c r="A31" s="55">
        <v>6</v>
      </c>
      <c r="B31" s="55"/>
      <c r="C31" s="54"/>
      <c r="D31" s="73"/>
      <c r="E31" s="73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8" t="s">
        <v>20</v>
      </c>
      <c r="F33" s="3"/>
    </row>
    <row r="34" spans="1:6">
      <c r="A34" s="8" t="s">
        <v>2</v>
      </c>
    </row>
    <row r="35" spans="1:6">
      <c r="A35" s="9" t="s">
        <v>21</v>
      </c>
    </row>
    <row r="37" spans="1:6">
      <c r="A37" s="7" t="s">
        <v>22</v>
      </c>
    </row>
    <row r="38" spans="1:6">
      <c r="A38" s="7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4" orientation="landscape" verticalDpi="0" r:id="rId1"/>
  <drawing r:id="rId2"/>
</worksheet>
</file>

<file path=xl/worksheets/sheet44.xml><?xml version="1.0" encoding="utf-8"?>
<worksheet xmlns="http://schemas.openxmlformats.org/spreadsheetml/2006/main" xmlns:r="http://schemas.openxmlformats.org/officeDocument/2006/relationships">
  <dimension ref="A1:I38"/>
  <sheetViews>
    <sheetView workbookViewId="0">
      <selection activeCell="N25" sqref="N25"/>
    </sheetView>
  </sheetViews>
  <sheetFormatPr defaultColWidth="9.140625" defaultRowHeight="14.25"/>
  <cols>
    <col min="1" max="1" width="15.7109375" style="7" customWidth="1"/>
    <col min="2" max="2" width="15" style="7" customWidth="1"/>
    <col min="3" max="3" width="16.7109375" style="7" customWidth="1"/>
    <col min="4" max="4" width="15.7109375" style="7" customWidth="1"/>
    <col min="5" max="5" width="20.28515625" style="7" customWidth="1"/>
    <col min="6" max="6" width="20.7109375" style="7" customWidth="1"/>
    <col min="7" max="7" width="1.7109375" style="7" customWidth="1"/>
    <col min="8" max="16384" width="9.140625" style="7"/>
  </cols>
  <sheetData>
    <row r="1" spans="1:9" ht="36.75" customHeight="1">
      <c r="A1" s="68" t="s">
        <v>6</v>
      </c>
      <c r="B1" s="68"/>
      <c r="C1" s="68"/>
      <c r="D1" s="68"/>
      <c r="E1" s="68"/>
      <c r="F1" s="1"/>
    </row>
    <row r="2" spans="1:9" ht="15.75">
      <c r="A2" s="1" t="s">
        <v>706</v>
      </c>
      <c r="B2" s="1"/>
      <c r="C2" s="1"/>
      <c r="D2" s="1"/>
      <c r="E2" s="1"/>
      <c r="F2" s="3"/>
      <c r="I2" s="3" t="s">
        <v>25</v>
      </c>
    </row>
    <row r="3" spans="1:9" ht="60">
      <c r="A3" s="69" t="s">
        <v>0</v>
      </c>
      <c r="B3" s="70"/>
      <c r="C3" s="54" t="s">
        <v>1</v>
      </c>
      <c r="D3" s="4" t="s">
        <v>7</v>
      </c>
      <c r="E3" s="54" t="s">
        <v>15</v>
      </c>
      <c r="F3" s="3"/>
    </row>
    <row r="4" spans="1:9" ht="15.75">
      <c r="A4" s="71" t="s">
        <v>707</v>
      </c>
      <c r="B4" s="72"/>
      <c r="C4" s="2" t="str">
        <f>'GPS точки Заріччя (2)'!M38</f>
        <v>86-8(70)</v>
      </c>
      <c r="D4" s="54"/>
      <c r="E4" s="52"/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54" t="s">
        <v>10</v>
      </c>
      <c r="B7" s="54" t="s">
        <v>8</v>
      </c>
      <c r="C7" s="54" t="s">
        <v>9</v>
      </c>
      <c r="D7" s="73" t="s">
        <v>3</v>
      </c>
      <c r="E7" s="73"/>
      <c r="F7" s="3"/>
    </row>
    <row r="8" spans="1:9" ht="15">
      <c r="A8" s="55">
        <v>1</v>
      </c>
      <c r="B8" s="55">
        <v>2</v>
      </c>
      <c r="C8" s="55">
        <v>100</v>
      </c>
      <c r="D8" s="73" t="s">
        <v>305</v>
      </c>
      <c r="E8" s="73"/>
      <c r="F8" s="3"/>
    </row>
    <row r="9" spans="1:9" ht="15">
      <c r="A9" s="55">
        <v>2</v>
      </c>
      <c r="B9" s="55">
        <v>1.8</v>
      </c>
      <c r="C9" s="55">
        <v>65</v>
      </c>
      <c r="D9" s="67" t="s">
        <v>305</v>
      </c>
      <c r="E9" s="67"/>
      <c r="F9" s="3"/>
    </row>
    <row r="10" spans="1:9" ht="15">
      <c r="A10" s="55">
        <v>3</v>
      </c>
      <c r="B10" s="55"/>
      <c r="C10" s="55"/>
      <c r="D10" s="67"/>
      <c r="E10" s="67"/>
      <c r="F10" s="3"/>
    </row>
    <row r="11" spans="1:9" ht="15">
      <c r="A11" s="55">
        <v>4</v>
      </c>
      <c r="B11" s="55"/>
      <c r="C11" s="55"/>
      <c r="D11" s="67"/>
      <c r="E11" s="67"/>
      <c r="F11" s="3"/>
    </row>
    <row r="12" spans="1:9" ht="15">
      <c r="A12" s="55">
        <v>5</v>
      </c>
      <c r="B12" s="55"/>
      <c r="C12" s="55"/>
      <c r="D12" s="67"/>
      <c r="E12" s="67"/>
      <c r="F12" s="3"/>
    </row>
    <row r="13" spans="1:9" ht="15">
      <c r="A13" s="55">
        <v>6</v>
      </c>
      <c r="B13" s="55"/>
      <c r="C13" s="55"/>
      <c r="D13" s="67"/>
      <c r="E13" s="67"/>
      <c r="F13" s="3"/>
    </row>
    <row r="14" spans="1:9" ht="15">
      <c r="A14" s="3" t="s">
        <v>16</v>
      </c>
      <c r="B14" s="3"/>
      <c r="C14" s="6"/>
      <c r="D14" s="6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54" t="s">
        <v>11</v>
      </c>
      <c r="B17" s="54" t="s">
        <v>5</v>
      </c>
      <c r="C17" s="74" t="s">
        <v>3</v>
      </c>
      <c r="D17" s="74"/>
      <c r="E17" s="74"/>
      <c r="F17" s="3"/>
    </row>
    <row r="18" spans="1:6" ht="15">
      <c r="A18" s="55" t="s">
        <v>698</v>
      </c>
      <c r="B18" s="50">
        <v>1</v>
      </c>
      <c r="C18" s="67"/>
      <c r="D18" s="67"/>
      <c r="E18" s="67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54" t="s">
        <v>4</v>
      </c>
      <c r="B21" s="54" t="s">
        <v>5</v>
      </c>
      <c r="C21" s="74" t="s">
        <v>3</v>
      </c>
      <c r="D21" s="74"/>
      <c r="E21" s="74"/>
      <c r="F21" s="3"/>
    </row>
    <row r="22" spans="1:6" ht="15">
      <c r="A22" s="55" t="s">
        <v>305</v>
      </c>
      <c r="B22" s="55">
        <v>0.63</v>
      </c>
      <c r="C22" s="67"/>
      <c r="D22" s="67"/>
      <c r="E22" s="67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54" t="s">
        <v>10</v>
      </c>
      <c r="B25" s="54" t="s">
        <v>12</v>
      </c>
      <c r="C25" s="54" t="s">
        <v>24</v>
      </c>
      <c r="D25" s="73" t="s">
        <v>3</v>
      </c>
      <c r="E25" s="73"/>
      <c r="F25" s="3"/>
    </row>
    <row r="26" spans="1:6" ht="15">
      <c r="A26" s="55">
        <v>1</v>
      </c>
      <c r="B26" s="55"/>
      <c r="C26" s="54"/>
      <c r="D26" s="73"/>
      <c r="E26" s="73"/>
      <c r="F26" s="3"/>
    </row>
    <row r="27" spans="1:6" ht="15">
      <c r="A27" s="55">
        <v>2</v>
      </c>
      <c r="B27" s="55">
        <v>25</v>
      </c>
      <c r="C27" s="54" t="s">
        <v>306</v>
      </c>
      <c r="D27" s="73" t="s">
        <v>708</v>
      </c>
      <c r="E27" s="73"/>
      <c r="F27" s="3"/>
    </row>
    <row r="28" spans="1:6" ht="15">
      <c r="A28" s="55">
        <v>3</v>
      </c>
      <c r="B28" s="55"/>
      <c r="C28" s="54"/>
      <c r="D28" s="73"/>
      <c r="E28" s="73"/>
      <c r="F28" s="3"/>
    </row>
    <row r="29" spans="1:6" ht="15">
      <c r="A29" s="55">
        <v>4</v>
      </c>
      <c r="B29" s="55"/>
      <c r="C29" s="54"/>
      <c r="D29" s="73"/>
      <c r="E29" s="73"/>
      <c r="F29" s="3"/>
    </row>
    <row r="30" spans="1:6" ht="15">
      <c r="A30" s="55">
        <v>5</v>
      </c>
      <c r="B30" s="55"/>
      <c r="C30" s="54"/>
      <c r="D30" s="73"/>
      <c r="E30" s="73"/>
      <c r="F30" s="3"/>
    </row>
    <row r="31" spans="1:6" ht="15">
      <c r="A31" s="55">
        <v>6</v>
      </c>
      <c r="B31" s="55"/>
      <c r="C31" s="54"/>
      <c r="D31" s="73"/>
      <c r="E31" s="73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8" t="s">
        <v>20</v>
      </c>
      <c r="F33" s="3"/>
    </row>
    <row r="34" spans="1:6">
      <c r="A34" s="8" t="s">
        <v>2</v>
      </c>
    </row>
    <row r="35" spans="1:6">
      <c r="A35" s="9" t="s">
        <v>21</v>
      </c>
    </row>
    <row r="37" spans="1:6">
      <c r="A37" s="7" t="s">
        <v>22</v>
      </c>
    </row>
    <row r="38" spans="1:6">
      <c r="A38" s="7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4" orientation="landscape" verticalDpi="0" r:id="rId1"/>
  <drawing r:id="rId2"/>
</worksheet>
</file>

<file path=xl/worksheets/sheet45.xml><?xml version="1.0" encoding="utf-8"?>
<worksheet xmlns="http://schemas.openxmlformats.org/spreadsheetml/2006/main" xmlns:r="http://schemas.openxmlformats.org/officeDocument/2006/relationships">
  <dimension ref="A1:I38"/>
  <sheetViews>
    <sheetView workbookViewId="0">
      <selection activeCell="P5" sqref="P5"/>
    </sheetView>
  </sheetViews>
  <sheetFormatPr defaultColWidth="9.140625" defaultRowHeight="14.25"/>
  <cols>
    <col min="1" max="1" width="15.7109375" style="7" customWidth="1"/>
    <col min="2" max="2" width="15" style="7" customWidth="1"/>
    <col min="3" max="3" width="16.7109375" style="7" customWidth="1"/>
    <col min="4" max="4" width="15.7109375" style="7" customWidth="1"/>
    <col min="5" max="5" width="20.28515625" style="7" customWidth="1"/>
    <col min="6" max="6" width="20.7109375" style="7" customWidth="1"/>
    <col min="7" max="7" width="1.7109375" style="7" customWidth="1"/>
    <col min="8" max="16384" width="9.140625" style="7"/>
  </cols>
  <sheetData>
    <row r="1" spans="1:9" ht="36.75" customHeight="1">
      <c r="A1" s="68" t="s">
        <v>6</v>
      </c>
      <c r="B1" s="68"/>
      <c r="C1" s="68"/>
      <c r="D1" s="68"/>
      <c r="E1" s="68"/>
      <c r="F1" s="1"/>
    </row>
    <row r="2" spans="1:9" ht="15.75">
      <c r="A2" s="1" t="s">
        <v>703</v>
      </c>
      <c r="B2" s="1"/>
      <c r="C2" s="1"/>
      <c r="D2" s="1"/>
      <c r="E2" s="1"/>
      <c r="F2" s="3"/>
      <c r="I2" s="3" t="s">
        <v>25</v>
      </c>
    </row>
    <row r="3" spans="1:9" ht="60">
      <c r="A3" s="69" t="s">
        <v>0</v>
      </c>
      <c r="B3" s="70"/>
      <c r="C3" s="54" t="s">
        <v>1</v>
      </c>
      <c r="D3" s="4" t="s">
        <v>7</v>
      </c>
      <c r="E3" s="54" t="s">
        <v>15</v>
      </c>
      <c r="F3" s="3"/>
    </row>
    <row r="4" spans="1:9" ht="15.75">
      <c r="A4" s="71" t="s">
        <v>704</v>
      </c>
      <c r="B4" s="72"/>
      <c r="C4" s="2" t="str">
        <f>'GPS точки Заріччя (2)'!M38</f>
        <v>86-8(70)</v>
      </c>
      <c r="D4" s="54"/>
      <c r="E4" s="52"/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54" t="s">
        <v>10</v>
      </c>
      <c r="B7" s="54" t="s">
        <v>8</v>
      </c>
      <c r="C7" s="54" t="s">
        <v>9</v>
      </c>
      <c r="D7" s="73" t="s">
        <v>3</v>
      </c>
      <c r="E7" s="73"/>
      <c r="F7" s="3"/>
    </row>
    <row r="8" spans="1:9" ht="15">
      <c r="A8" s="55">
        <v>1</v>
      </c>
      <c r="B8" s="55">
        <v>1.9</v>
      </c>
      <c r="C8" s="55">
        <v>100</v>
      </c>
      <c r="D8" s="73" t="s">
        <v>305</v>
      </c>
      <c r="E8" s="73"/>
      <c r="F8" s="3"/>
    </row>
    <row r="9" spans="1:9" ht="15">
      <c r="A9" s="55">
        <v>2</v>
      </c>
      <c r="B9" s="55">
        <v>1.7</v>
      </c>
      <c r="C9" s="55">
        <v>25</v>
      </c>
      <c r="D9" s="67" t="s">
        <v>303</v>
      </c>
      <c r="E9" s="67"/>
      <c r="F9" s="3"/>
    </row>
    <row r="10" spans="1:9" ht="15">
      <c r="A10" s="55">
        <v>3</v>
      </c>
      <c r="B10" s="55"/>
      <c r="C10" s="55"/>
      <c r="D10" s="67"/>
      <c r="E10" s="67"/>
      <c r="F10" s="3"/>
    </row>
    <row r="11" spans="1:9" ht="15">
      <c r="A11" s="55">
        <v>4</v>
      </c>
      <c r="B11" s="55"/>
      <c r="C11" s="55"/>
      <c r="D11" s="67"/>
      <c r="E11" s="67"/>
      <c r="F11" s="3"/>
    </row>
    <row r="12" spans="1:9" ht="15">
      <c r="A12" s="55">
        <v>5</v>
      </c>
      <c r="B12" s="55"/>
      <c r="C12" s="55"/>
      <c r="D12" s="67"/>
      <c r="E12" s="67"/>
      <c r="F12" s="3"/>
    </row>
    <row r="13" spans="1:9" ht="15">
      <c r="A13" s="55">
        <v>6</v>
      </c>
      <c r="B13" s="55"/>
      <c r="C13" s="55"/>
      <c r="D13" s="67"/>
      <c r="E13" s="67"/>
      <c r="F13" s="3"/>
    </row>
    <row r="14" spans="1:9" ht="15">
      <c r="A14" s="3" t="s">
        <v>16</v>
      </c>
      <c r="B14" s="3"/>
      <c r="C14" s="6"/>
      <c r="D14" s="6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54" t="s">
        <v>11</v>
      </c>
      <c r="B17" s="54" t="s">
        <v>5</v>
      </c>
      <c r="C17" s="74" t="s">
        <v>3</v>
      </c>
      <c r="D17" s="74"/>
      <c r="E17" s="74"/>
      <c r="F17" s="3"/>
    </row>
    <row r="18" spans="1:6" ht="15">
      <c r="A18" s="55" t="s">
        <v>698</v>
      </c>
      <c r="B18" s="50">
        <v>1</v>
      </c>
      <c r="C18" s="67"/>
      <c r="D18" s="67"/>
      <c r="E18" s="67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54" t="s">
        <v>4</v>
      </c>
      <c r="B21" s="54" t="s">
        <v>5</v>
      </c>
      <c r="C21" s="74" t="s">
        <v>3</v>
      </c>
      <c r="D21" s="74"/>
      <c r="E21" s="74"/>
      <c r="F21" s="3"/>
    </row>
    <row r="22" spans="1:6" ht="15">
      <c r="A22" s="55" t="s">
        <v>305</v>
      </c>
      <c r="B22" s="55">
        <v>0.63</v>
      </c>
      <c r="C22" s="67"/>
      <c r="D22" s="67"/>
      <c r="E22" s="67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54" t="s">
        <v>10</v>
      </c>
      <c r="B25" s="54" t="s">
        <v>12</v>
      </c>
      <c r="C25" s="54" t="s">
        <v>24</v>
      </c>
      <c r="D25" s="73" t="s">
        <v>3</v>
      </c>
      <c r="E25" s="73"/>
      <c r="F25" s="3"/>
    </row>
    <row r="26" spans="1:6" ht="15">
      <c r="A26" s="55">
        <v>1</v>
      </c>
      <c r="B26" s="55"/>
      <c r="C26" s="54"/>
      <c r="D26" s="73"/>
      <c r="E26" s="73"/>
      <c r="F26" s="3"/>
    </row>
    <row r="27" spans="1:6" ht="15">
      <c r="A27" s="55">
        <v>2</v>
      </c>
      <c r="B27" s="55">
        <v>25</v>
      </c>
      <c r="C27" s="54" t="s">
        <v>306</v>
      </c>
      <c r="D27" s="73" t="s">
        <v>705</v>
      </c>
      <c r="E27" s="73"/>
      <c r="F27" s="3"/>
    </row>
    <row r="28" spans="1:6" ht="15">
      <c r="A28" s="55">
        <v>3</v>
      </c>
      <c r="B28" s="55"/>
      <c r="C28" s="54"/>
      <c r="D28" s="73"/>
      <c r="E28" s="73"/>
      <c r="F28" s="3"/>
    </row>
    <row r="29" spans="1:6" ht="15">
      <c r="A29" s="55">
        <v>4</v>
      </c>
      <c r="B29" s="55"/>
      <c r="C29" s="54"/>
      <c r="D29" s="73"/>
      <c r="E29" s="73"/>
      <c r="F29" s="3"/>
    </row>
    <row r="30" spans="1:6" ht="15">
      <c r="A30" s="55">
        <v>5</v>
      </c>
      <c r="B30" s="55"/>
      <c r="C30" s="54"/>
      <c r="D30" s="73"/>
      <c r="E30" s="73"/>
      <c r="F30" s="3"/>
    </row>
    <row r="31" spans="1:6" ht="15">
      <c r="A31" s="55">
        <v>6</v>
      </c>
      <c r="B31" s="55"/>
      <c r="C31" s="54"/>
      <c r="D31" s="73"/>
      <c r="E31" s="73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8" t="s">
        <v>20</v>
      </c>
      <c r="F33" s="3"/>
    </row>
    <row r="34" spans="1:6">
      <c r="A34" s="8" t="s">
        <v>2</v>
      </c>
    </row>
    <row r="35" spans="1:6">
      <c r="A35" s="9" t="s">
        <v>21</v>
      </c>
    </row>
    <row r="37" spans="1:6">
      <c r="A37" s="7" t="s">
        <v>22</v>
      </c>
    </row>
    <row r="38" spans="1:6">
      <c r="A38" s="7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4" orientation="landscape" verticalDpi="0" r:id="rId1"/>
  <drawing r:id="rId2"/>
</worksheet>
</file>

<file path=xl/worksheets/sheet46.xml><?xml version="1.0" encoding="utf-8"?>
<worksheet xmlns="http://schemas.openxmlformats.org/spreadsheetml/2006/main" xmlns:r="http://schemas.openxmlformats.org/officeDocument/2006/relationships">
  <dimension ref="A1:I38"/>
  <sheetViews>
    <sheetView workbookViewId="0">
      <selection activeCell="L25" sqref="L25"/>
    </sheetView>
  </sheetViews>
  <sheetFormatPr defaultColWidth="9.140625" defaultRowHeight="14.25"/>
  <cols>
    <col min="1" max="1" width="15.7109375" style="7" customWidth="1"/>
    <col min="2" max="2" width="15" style="7" customWidth="1"/>
    <col min="3" max="3" width="16.7109375" style="7" customWidth="1"/>
    <col min="4" max="4" width="15.7109375" style="7" customWidth="1"/>
    <col min="5" max="5" width="20.28515625" style="7" customWidth="1"/>
    <col min="6" max="6" width="20.7109375" style="7" customWidth="1"/>
    <col min="7" max="7" width="1.7109375" style="7" customWidth="1"/>
    <col min="8" max="16384" width="9.140625" style="7"/>
  </cols>
  <sheetData>
    <row r="1" spans="1:9" ht="36.75" customHeight="1">
      <c r="A1" s="68" t="s">
        <v>6</v>
      </c>
      <c r="B1" s="68"/>
      <c r="C1" s="68"/>
      <c r="D1" s="68"/>
      <c r="E1" s="68"/>
      <c r="F1" s="1"/>
    </row>
    <row r="2" spans="1:9" ht="15.75">
      <c r="A2" s="1" t="s">
        <v>700</v>
      </c>
      <c r="B2" s="1"/>
      <c r="C2" s="1"/>
      <c r="D2" s="1"/>
      <c r="E2" s="1"/>
      <c r="F2" s="3"/>
      <c r="I2" s="3" t="s">
        <v>25</v>
      </c>
    </row>
    <row r="3" spans="1:9" ht="60">
      <c r="A3" s="69" t="s">
        <v>0</v>
      </c>
      <c r="B3" s="70"/>
      <c r="C3" s="54" t="s">
        <v>1</v>
      </c>
      <c r="D3" s="4" t="s">
        <v>7</v>
      </c>
      <c r="E3" s="54" t="s">
        <v>15</v>
      </c>
      <c r="F3" s="3"/>
    </row>
    <row r="4" spans="1:9" ht="15.75">
      <c r="A4" s="71" t="s">
        <v>701</v>
      </c>
      <c r="B4" s="72"/>
      <c r="C4" s="2" t="str">
        <f>'GPS точки Заріччя (2)'!M38</f>
        <v>86-8(70)</v>
      </c>
      <c r="D4" s="54"/>
      <c r="E4" s="52"/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54" t="s">
        <v>10</v>
      </c>
      <c r="B7" s="54" t="s">
        <v>8</v>
      </c>
      <c r="C7" s="54" t="s">
        <v>9</v>
      </c>
      <c r="D7" s="73" t="s">
        <v>3</v>
      </c>
      <c r="E7" s="73"/>
      <c r="F7" s="3"/>
    </row>
    <row r="8" spans="1:9" ht="15">
      <c r="A8" s="55">
        <v>1</v>
      </c>
      <c r="B8" s="55">
        <v>1.8</v>
      </c>
      <c r="C8" s="55">
        <v>100</v>
      </c>
      <c r="D8" s="73" t="s">
        <v>305</v>
      </c>
      <c r="E8" s="73"/>
      <c r="F8" s="3"/>
    </row>
    <row r="9" spans="1:9" ht="15">
      <c r="A9" s="55">
        <v>2</v>
      </c>
      <c r="B9" s="55">
        <v>1.7</v>
      </c>
      <c r="C9" s="55">
        <v>65</v>
      </c>
      <c r="D9" s="67" t="s">
        <v>305</v>
      </c>
      <c r="E9" s="67"/>
      <c r="F9" s="3"/>
    </row>
    <row r="10" spans="1:9" ht="15">
      <c r="A10" s="55">
        <v>3</v>
      </c>
      <c r="B10" s="55"/>
      <c r="C10" s="55"/>
      <c r="D10" s="67"/>
      <c r="E10" s="67"/>
      <c r="F10" s="3"/>
    </row>
    <row r="11" spans="1:9" ht="15">
      <c r="A11" s="55">
        <v>4</v>
      </c>
      <c r="B11" s="55"/>
      <c r="C11" s="55"/>
      <c r="D11" s="67"/>
      <c r="E11" s="67"/>
      <c r="F11" s="3"/>
    </row>
    <row r="12" spans="1:9" ht="15">
      <c r="A12" s="55">
        <v>5</v>
      </c>
      <c r="B12" s="55"/>
      <c r="C12" s="55"/>
      <c r="D12" s="67"/>
      <c r="E12" s="67"/>
      <c r="F12" s="3"/>
    </row>
    <row r="13" spans="1:9" ht="15">
      <c r="A13" s="55">
        <v>6</v>
      </c>
      <c r="B13" s="55"/>
      <c r="C13" s="55"/>
      <c r="D13" s="67"/>
      <c r="E13" s="67"/>
      <c r="F13" s="3"/>
    </row>
    <row r="14" spans="1:9" ht="15">
      <c r="A14" s="3" t="s">
        <v>16</v>
      </c>
      <c r="B14" s="3"/>
      <c r="C14" s="6"/>
      <c r="D14" s="6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54" t="s">
        <v>11</v>
      </c>
      <c r="B17" s="54" t="s">
        <v>5</v>
      </c>
      <c r="C17" s="74" t="s">
        <v>3</v>
      </c>
      <c r="D17" s="74"/>
      <c r="E17" s="74"/>
      <c r="F17" s="3"/>
    </row>
    <row r="18" spans="1:6" ht="15">
      <c r="A18" s="55" t="s">
        <v>698</v>
      </c>
      <c r="B18" s="50">
        <v>1</v>
      </c>
      <c r="C18" s="67"/>
      <c r="D18" s="67"/>
      <c r="E18" s="67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54" t="s">
        <v>4</v>
      </c>
      <c r="B21" s="54" t="s">
        <v>5</v>
      </c>
      <c r="C21" s="74" t="s">
        <v>3</v>
      </c>
      <c r="D21" s="74"/>
      <c r="E21" s="74"/>
      <c r="F21" s="3"/>
    </row>
    <row r="22" spans="1:6" ht="15">
      <c r="A22" s="55" t="s">
        <v>305</v>
      </c>
      <c r="B22" s="55">
        <v>0.63</v>
      </c>
      <c r="C22" s="67"/>
      <c r="D22" s="67"/>
      <c r="E22" s="67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54" t="s">
        <v>10</v>
      </c>
      <c r="B25" s="54" t="s">
        <v>12</v>
      </c>
      <c r="C25" s="54" t="s">
        <v>24</v>
      </c>
      <c r="D25" s="73" t="s">
        <v>3</v>
      </c>
      <c r="E25" s="73"/>
      <c r="F25" s="3"/>
    </row>
    <row r="26" spans="1:6" ht="15">
      <c r="A26" s="55">
        <v>1</v>
      </c>
      <c r="B26" s="55"/>
      <c r="C26" s="54"/>
      <c r="D26" s="73"/>
      <c r="E26" s="73"/>
      <c r="F26" s="3"/>
    </row>
    <row r="27" spans="1:6" ht="15">
      <c r="A27" s="55">
        <v>2</v>
      </c>
      <c r="B27" s="55">
        <v>25</v>
      </c>
      <c r="C27" s="54" t="s">
        <v>306</v>
      </c>
      <c r="D27" s="73" t="s">
        <v>702</v>
      </c>
      <c r="E27" s="73"/>
      <c r="F27" s="3"/>
    </row>
    <row r="28" spans="1:6" ht="15">
      <c r="A28" s="55">
        <v>3</v>
      </c>
      <c r="B28" s="55"/>
      <c r="C28" s="54"/>
      <c r="D28" s="73"/>
      <c r="E28" s="73"/>
      <c r="F28" s="3"/>
    </row>
    <row r="29" spans="1:6" ht="15">
      <c r="A29" s="55">
        <v>4</v>
      </c>
      <c r="B29" s="55"/>
      <c r="C29" s="54"/>
      <c r="D29" s="73"/>
      <c r="E29" s="73"/>
      <c r="F29" s="3"/>
    </row>
    <row r="30" spans="1:6" ht="15">
      <c r="A30" s="55">
        <v>5</v>
      </c>
      <c r="B30" s="55"/>
      <c r="C30" s="54"/>
      <c r="D30" s="73"/>
      <c r="E30" s="73"/>
      <c r="F30" s="3"/>
    </row>
    <row r="31" spans="1:6" ht="15">
      <c r="A31" s="55">
        <v>6</v>
      </c>
      <c r="B31" s="55"/>
      <c r="C31" s="54"/>
      <c r="D31" s="73"/>
      <c r="E31" s="73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8" t="s">
        <v>20</v>
      </c>
      <c r="F33" s="3"/>
    </row>
    <row r="34" spans="1:6">
      <c r="A34" s="8" t="s">
        <v>2</v>
      </c>
    </row>
    <row r="35" spans="1:6">
      <c r="A35" s="9" t="s">
        <v>21</v>
      </c>
    </row>
    <row r="37" spans="1:6">
      <c r="A37" s="7" t="s">
        <v>22</v>
      </c>
    </row>
    <row r="38" spans="1:6">
      <c r="A38" s="7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4" orientation="landscape" verticalDpi="0" r:id="rId1"/>
  <drawing r:id="rId2"/>
</worksheet>
</file>

<file path=xl/worksheets/sheet47.xml><?xml version="1.0" encoding="utf-8"?>
<worksheet xmlns="http://schemas.openxmlformats.org/spreadsheetml/2006/main" xmlns:r="http://schemas.openxmlformats.org/officeDocument/2006/relationships">
  <dimension ref="A1:I38"/>
  <sheetViews>
    <sheetView workbookViewId="0">
      <selection activeCell="O18" sqref="O18"/>
    </sheetView>
  </sheetViews>
  <sheetFormatPr defaultColWidth="9.140625" defaultRowHeight="14.25"/>
  <cols>
    <col min="1" max="1" width="15.7109375" style="7" customWidth="1"/>
    <col min="2" max="2" width="15" style="7" customWidth="1"/>
    <col min="3" max="3" width="16.7109375" style="7" customWidth="1"/>
    <col min="4" max="4" width="15.7109375" style="7" customWidth="1"/>
    <col min="5" max="5" width="20.28515625" style="7" customWidth="1"/>
    <col min="6" max="6" width="20.7109375" style="7" customWidth="1"/>
    <col min="7" max="7" width="1.7109375" style="7" customWidth="1"/>
    <col min="8" max="16384" width="9.140625" style="7"/>
  </cols>
  <sheetData>
    <row r="1" spans="1:9" ht="36.75" customHeight="1">
      <c r="A1" s="68" t="s">
        <v>6</v>
      </c>
      <c r="B1" s="68"/>
      <c r="C1" s="68"/>
      <c r="D1" s="68"/>
      <c r="E1" s="68"/>
      <c r="F1" s="1"/>
    </row>
    <row r="2" spans="1:9" ht="15.75">
      <c r="A2" s="1" t="s">
        <v>696</v>
      </c>
      <c r="B2" s="1"/>
      <c r="C2" s="1"/>
      <c r="D2" s="1"/>
      <c r="E2" s="1"/>
      <c r="F2" s="3"/>
      <c r="I2" s="3" t="s">
        <v>25</v>
      </c>
    </row>
    <row r="3" spans="1:9" ht="60">
      <c r="A3" s="69" t="s">
        <v>0</v>
      </c>
      <c r="B3" s="70"/>
      <c r="C3" s="54" t="s">
        <v>1</v>
      </c>
      <c r="D3" s="4" t="s">
        <v>7</v>
      </c>
      <c r="E3" s="54" t="s">
        <v>15</v>
      </c>
      <c r="F3" s="3"/>
    </row>
    <row r="4" spans="1:9" ht="15.75">
      <c r="A4" s="71" t="s">
        <v>697</v>
      </c>
      <c r="B4" s="72"/>
      <c r="C4" s="2" t="str">
        <f>'GPS точки Заріччя (2)'!M38</f>
        <v>86-8(70)</v>
      </c>
      <c r="D4" s="54"/>
      <c r="E4" s="52"/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54" t="s">
        <v>10</v>
      </c>
      <c r="B7" s="54" t="s">
        <v>8</v>
      </c>
      <c r="C7" s="54" t="s">
        <v>9</v>
      </c>
      <c r="D7" s="73" t="s">
        <v>3</v>
      </c>
      <c r="E7" s="73"/>
      <c r="F7" s="3"/>
    </row>
    <row r="8" spans="1:9" ht="15">
      <c r="A8" s="55">
        <v>1</v>
      </c>
      <c r="B8" s="55">
        <v>1.8</v>
      </c>
      <c r="C8" s="55">
        <v>100</v>
      </c>
      <c r="D8" s="73" t="s">
        <v>305</v>
      </c>
      <c r="E8" s="73"/>
      <c r="F8" s="3"/>
    </row>
    <row r="9" spans="1:9" ht="15">
      <c r="A9" s="55">
        <v>2</v>
      </c>
      <c r="B9" s="55">
        <v>1.7</v>
      </c>
      <c r="C9" s="55">
        <v>65</v>
      </c>
      <c r="D9" s="67" t="s">
        <v>305</v>
      </c>
      <c r="E9" s="67"/>
      <c r="F9" s="3"/>
    </row>
    <row r="10" spans="1:9" ht="15">
      <c r="A10" s="55">
        <v>3</v>
      </c>
      <c r="B10" s="55"/>
      <c r="C10" s="55"/>
      <c r="D10" s="67"/>
      <c r="E10" s="67"/>
      <c r="F10" s="3"/>
    </row>
    <row r="11" spans="1:9" ht="15">
      <c r="A11" s="55">
        <v>4</v>
      </c>
      <c r="B11" s="55"/>
      <c r="C11" s="55"/>
      <c r="D11" s="67"/>
      <c r="E11" s="67"/>
      <c r="F11" s="3"/>
    </row>
    <row r="12" spans="1:9" ht="15">
      <c r="A12" s="55">
        <v>5</v>
      </c>
      <c r="B12" s="55"/>
      <c r="C12" s="55"/>
      <c r="D12" s="67"/>
      <c r="E12" s="67"/>
      <c r="F12" s="3"/>
    </row>
    <row r="13" spans="1:9" ht="15">
      <c r="A13" s="55">
        <v>6</v>
      </c>
      <c r="B13" s="55"/>
      <c r="C13" s="55"/>
      <c r="D13" s="67"/>
      <c r="E13" s="67"/>
      <c r="F13" s="3"/>
    </row>
    <row r="14" spans="1:9" ht="15">
      <c r="A14" s="3" t="s">
        <v>16</v>
      </c>
      <c r="B14" s="3"/>
      <c r="C14" s="6"/>
      <c r="D14" s="6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54" t="s">
        <v>11</v>
      </c>
      <c r="B17" s="54" t="s">
        <v>5</v>
      </c>
      <c r="C17" s="74" t="s">
        <v>3</v>
      </c>
      <c r="D17" s="74"/>
      <c r="E17" s="74"/>
      <c r="F17" s="3"/>
    </row>
    <row r="18" spans="1:6" ht="15">
      <c r="A18" s="55" t="s">
        <v>698</v>
      </c>
      <c r="B18" s="50">
        <v>1</v>
      </c>
      <c r="C18" s="67"/>
      <c r="D18" s="67"/>
      <c r="E18" s="67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54" t="s">
        <v>4</v>
      </c>
      <c r="B21" s="54" t="s">
        <v>5</v>
      </c>
      <c r="C21" s="74" t="s">
        <v>3</v>
      </c>
      <c r="D21" s="74"/>
      <c r="E21" s="74"/>
      <c r="F21" s="3"/>
    </row>
    <row r="22" spans="1:6" ht="15">
      <c r="A22" s="55" t="s">
        <v>305</v>
      </c>
      <c r="B22" s="55">
        <v>0.63</v>
      </c>
      <c r="C22" s="67"/>
      <c r="D22" s="67"/>
      <c r="E22" s="67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54" t="s">
        <v>10</v>
      </c>
      <c r="B25" s="54" t="s">
        <v>12</v>
      </c>
      <c r="C25" s="54" t="s">
        <v>24</v>
      </c>
      <c r="D25" s="73" t="s">
        <v>3</v>
      </c>
      <c r="E25" s="73"/>
      <c r="F25" s="3"/>
    </row>
    <row r="26" spans="1:6" ht="15">
      <c r="A26" s="55">
        <v>1</v>
      </c>
      <c r="B26" s="55"/>
      <c r="C26" s="54"/>
      <c r="D26" s="73"/>
      <c r="E26" s="73"/>
      <c r="F26" s="3"/>
    </row>
    <row r="27" spans="1:6" ht="15">
      <c r="A27" s="55">
        <v>2</v>
      </c>
      <c r="B27" s="55">
        <v>25</v>
      </c>
      <c r="C27" s="54" t="s">
        <v>306</v>
      </c>
      <c r="D27" s="73" t="s">
        <v>699</v>
      </c>
      <c r="E27" s="73"/>
      <c r="F27" s="3"/>
    </row>
    <row r="28" spans="1:6" ht="15">
      <c r="A28" s="55">
        <v>3</v>
      </c>
      <c r="B28" s="55"/>
      <c r="C28" s="54"/>
      <c r="D28" s="73"/>
      <c r="E28" s="73"/>
      <c r="F28" s="3"/>
    </row>
    <row r="29" spans="1:6" ht="15">
      <c r="A29" s="55">
        <v>4</v>
      </c>
      <c r="B29" s="55"/>
      <c r="C29" s="54"/>
      <c r="D29" s="73"/>
      <c r="E29" s="73"/>
      <c r="F29" s="3"/>
    </row>
    <row r="30" spans="1:6" ht="15">
      <c r="A30" s="55">
        <v>5</v>
      </c>
      <c r="B30" s="55"/>
      <c r="C30" s="54"/>
      <c r="D30" s="73"/>
      <c r="E30" s="73"/>
      <c r="F30" s="3"/>
    </row>
    <row r="31" spans="1:6" ht="15">
      <c r="A31" s="55">
        <v>6</v>
      </c>
      <c r="B31" s="55"/>
      <c r="C31" s="54"/>
      <c r="D31" s="73"/>
      <c r="E31" s="73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8" t="s">
        <v>20</v>
      </c>
      <c r="F33" s="3"/>
    </row>
    <row r="34" spans="1:6">
      <c r="A34" s="8" t="s">
        <v>2</v>
      </c>
    </row>
    <row r="35" spans="1:6">
      <c r="A35" s="9" t="s">
        <v>21</v>
      </c>
    </row>
    <row r="37" spans="1:6">
      <c r="A37" s="7" t="s">
        <v>22</v>
      </c>
    </row>
    <row r="38" spans="1:6">
      <c r="A38" s="7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4" orientation="landscape" verticalDpi="0" r:id="rId1"/>
  <drawing r:id="rId2"/>
</worksheet>
</file>

<file path=xl/worksheets/sheet48.xml><?xml version="1.0" encoding="utf-8"?>
<worksheet xmlns="http://schemas.openxmlformats.org/spreadsheetml/2006/main" xmlns:r="http://schemas.openxmlformats.org/officeDocument/2006/relationships">
  <dimension ref="A1:I38"/>
  <sheetViews>
    <sheetView workbookViewId="0">
      <selection sqref="A1:E1"/>
    </sheetView>
  </sheetViews>
  <sheetFormatPr defaultColWidth="9.140625" defaultRowHeight="14.25"/>
  <cols>
    <col min="1" max="1" width="15.7109375" style="7" customWidth="1"/>
    <col min="2" max="2" width="15" style="7" customWidth="1"/>
    <col min="3" max="3" width="16.7109375" style="7" customWidth="1"/>
    <col min="4" max="4" width="15.7109375" style="7" customWidth="1"/>
    <col min="5" max="5" width="20.28515625" style="7" customWidth="1"/>
    <col min="6" max="6" width="20.7109375" style="7" customWidth="1"/>
    <col min="7" max="7" width="1.7109375" style="7" customWidth="1"/>
    <col min="8" max="16384" width="9.140625" style="7"/>
  </cols>
  <sheetData>
    <row r="1" spans="1:9" ht="36.75" customHeight="1">
      <c r="A1" s="68" t="s">
        <v>6</v>
      </c>
      <c r="B1" s="68"/>
      <c r="C1" s="68"/>
      <c r="D1" s="68"/>
      <c r="E1" s="68"/>
      <c r="F1" s="1"/>
    </row>
    <row r="2" spans="1:9" ht="15">
      <c r="A2" s="1" t="s">
        <v>14</v>
      </c>
      <c r="B2" s="1"/>
      <c r="C2" s="1"/>
      <c r="D2" s="1"/>
      <c r="E2" s="1"/>
      <c r="F2" s="3"/>
      <c r="I2" s="3" t="s">
        <v>25</v>
      </c>
    </row>
    <row r="3" spans="1:9" ht="49.5" customHeight="1">
      <c r="A3" s="69" t="s">
        <v>0</v>
      </c>
      <c r="B3" s="70"/>
      <c r="C3" s="11" t="s">
        <v>1</v>
      </c>
      <c r="D3" s="75" t="s">
        <v>7</v>
      </c>
      <c r="E3" s="76"/>
      <c r="F3" s="3"/>
    </row>
    <row r="4" spans="1:9" ht="20.25" customHeight="1">
      <c r="A4" s="71"/>
      <c r="B4" s="72"/>
      <c r="C4" s="2"/>
      <c r="D4" s="69"/>
      <c r="E4" s="70"/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1" t="s">
        <v>10</v>
      </c>
      <c r="B7" s="11" t="s">
        <v>8</v>
      </c>
      <c r="C7" s="11" t="s">
        <v>9</v>
      </c>
      <c r="D7" s="73" t="s">
        <v>3</v>
      </c>
      <c r="E7" s="73"/>
      <c r="F7" s="3"/>
    </row>
    <row r="8" spans="1:9" ht="15">
      <c r="A8" s="10">
        <v>1</v>
      </c>
      <c r="B8" s="10"/>
      <c r="C8" s="10"/>
      <c r="D8" s="73"/>
      <c r="E8" s="73"/>
      <c r="F8" s="3"/>
    </row>
    <row r="9" spans="1:9" ht="15">
      <c r="A9" s="10">
        <v>2</v>
      </c>
      <c r="B9" s="10"/>
      <c r="C9" s="10"/>
      <c r="D9" s="67"/>
      <c r="E9" s="67"/>
      <c r="F9" s="3"/>
    </row>
    <row r="10" spans="1:9" ht="15">
      <c r="A10" s="10">
        <v>3</v>
      </c>
      <c r="B10" s="10"/>
      <c r="C10" s="10"/>
      <c r="D10" s="67"/>
      <c r="E10" s="67"/>
      <c r="F10" s="3"/>
    </row>
    <row r="11" spans="1:9" ht="15">
      <c r="A11" s="10">
        <v>4</v>
      </c>
      <c r="B11" s="10"/>
      <c r="C11" s="10"/>
      <c r="D11" s="67"/>
      <c r="E11" s="67"/>
      <c r="F11" s="3"/>
    </row>
    <row r="12" spans="1:9" ht="15">
      <c r="A12" s="10">
        <v>5</v>
      </c>
      <c r="B12" s="10"/>
      <c r="C12" s="10"/>
      <c r="D12" s="67"/>
      <c r="E12" s="67"/>
      <c r="F12" s="3"/>
    </row>
    <row r="13" spans="1:9" ht="15">
      <c r="A13" s="10">
        <v>6</v>
      </c>
      <c r="B13" s="10"/>
      <c r="C13" s="10"/>
      <c r="D13" s="67"/>
      <c r="E13" s="67"/>
      <c r="F13" s="3"/>
    </row>
    <row r="14" spans="1:9" ht="15">
      <c r="A14" s="3" t="s">
        <v>16</v>
      </c>
      <c r="B14" s="3"/>
      <c r="C14" s="6"/>
      <c r="D14" s="6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1" t="s">
        <v>11</v>
      </c>
      <c r="B17" s="11" t="s">
        <v>5</v>
      </c>
      <c r="C17" s="74" t="s">
        <v>3</v>
      </c>
      <c r="D17" s="74"/>
      <c r="E17" s="74"/>
      <c r="F17" s="3"/>
    </row>
    <row r="18" spans="1:6" ht="15">
      <c r="A18" s="10"/>
      <c r="B18" s="10"/>
      <c r="C18" s="67"/>
      <c r="D18" s="67"/>
      <c r="E18" s="67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1" t="s">
        <v>4</v>
      </c>
      <c r="B21" s="11" t="s">
        <v>5</v>
      </c>
      <c r="C21" s="74" t="s">
        <v>3</v>
      </c>
      <c r="D21" s="74"/>
      <c r="E21" s="74"/>
      <c r="F21" s="3"/>
    </row>
    <row r="22" spans="1:6" ht="15">
      <c r="A22" s="10"/>
      <c r="B22" s="10"/>
      <c r="C22" s="67"/>
      <c r="D22" s="67"/>
      <c r="E22" s="67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1" t="s">
        <v>10</v>
      </c>
      <c r="B25" s="11" t="s">
        <v>12</v>
      </c>
      <c r="C25" s="11" t="s">
        <v>24</v>
      </c>
      <c r="D25" s="73" t="s">
        <v>3</v>
      </c>
      <c r="E25" s="73"/>
      <c r="F25" s="3"/>
    </row>
    <row r="26" spans="1:6" ht="15">
      <c r="A26" s="10">
        <v>1</v>
      </c>
      <c r="B26" s="10"/>
      <c r="C26" s="11"/>
      <c r="D26" s="73"/>
      <c r="E26" s="73"/>
      <c r="F26" s="3"/>
    </row>
    <row r="27" spans="1:6" ht="15">
      <c r="A27" s="10">
        <v>2</v>
      </c>
      <c r="B27" s="10"/>
      <c r="C27" s="11"/>
      <c r="D27" s="73"/>
      <c r="E27" s="73"/>
      <c r="F27" s="3"/>
    </row>
    <row r="28" spans="1:6" ht="15">
      <c r="A28" s="10">
        <v>3</v>
      </c>
      <c r="B28" s="10"/>
      <c r="C28" s="11"/>
      <c r="D28" s="73"/>
      <c r="E28" s="73"/>
      <c r="F28" s="3"/>
    </row>
    <row r="29" spans="1:6" ht="15">
      <c r="A29" s="10">
        <v>4</v>
      </c>
      <c r="B29" s="10"/>
      <c r="C29" s="11"/>
      <c r="D29" s="73"/>
      <c r="E29" s="73"/>
      <c r="F29" s="3"/>
    </row>
    <row r="30" spans="1:6" ht="15">
      <c r="A30" s="10">
        <v>5</v>
      </c>
      <c r="B30" s="10"/>
      <c r="C30" s="11"/>
      <c r="D30" s="73"/>
      <c r="E30" s="73"/>
      <c r="F30" s="3"/>
    </row>
    <row r="31" spans="1:6" ht="15">
      <c r="A31" s="10">
        <v>6</v>
      </c>
      <c r="B31" s="10"/>
      <c r="C31" s="11"/>
      <c r="D31" s="73"/>
      <c r="E31" s="73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8" t="s">
        <v>20</v>
      </c>
      <c r="F33" s="3"/>
    </row>
    <row r="34" spans="1:6">
      <c r="A34" s="8" t="s">
        <v>2</v>
      </c>
    </row>
    <row r="35" spans="1:6">
      <c r="A35" s="9" t="s">
        <v>21</v>
      </c>
    </row>
    <row r="37" spans="1:6">
      <c r="A37" s="7" t="s">
        <v>22</v>
      </c>
    </row>
    <row r="38" spans="1:6">
      <c r="A38" s="7" t="s">
        <v>23</v>
      </c>
    </row>
  </sheetData>
  <mergeCells count="23">
    <mergeCell ref="C18:E18"/>
    <mergeCell ref="A1:E1"/>
    <mergeCell ref="A3:B3"/>
    <mergeCell ref="A4:B4"/>
    <mergeCell ref="D7:E7"/>
    <mergeCell ref="D8:E8"/>
    <mergeCell ref="D9:E9"/>
    <mergeCell ref="D29:E29"/>
    <mergeCell ref="D30:E30"/>
    <mergeCell ref="D31:E31"/>
    <mergeCell ref="D3:E3"/>
    <mergeCell ref="D4:E4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</mergeCells>
  <pageMargins left="0.7" right="0.7" top="0.75" bottom="0.75" header="0.3" footer="0.3"/>
  <pageSetup paperSize="9" scale="70" orientation="landscape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I38"/>
  <sheetViews>
    <sheetView workbookViewId="0">
      <selection activeCell="B28" sqref="B28"/>
    </sheetView>
  </sheetViews>
  <sheetFormatPr defaultColWidth="9.140625" defaultRowHeight="14.25"/>
  <cols>
    <col min="1" max="1" width="15.7109375" style="7" customWidth="1"/>
    <col min="2" max="2" width="15" style="7" customWidth="1"/>
    <col min="3" max="3" width="16.7109375" style="7" customWidth="1"/>
    <col min="4" max="4" width="15.7109375" style="7" customWidth="1"/>
    <col min="5" max="5" width="20.28515625" style="7" customWidth="1"/>
    <col min="6" max="6" width="20.7109375" style="7" customWidth="1"/>
    <col min="7" max="7" width="1.7109375" style="7" customWidth="1"/>
    <col min="8" max="16384" width="9.140625" style="7"/>
  </cols>
  <sheetData>
    <row r="1" spans="1:9" ht="36.75" customHeight="1">
      <c r="A1" s="68" t="s">
        <v>6</v>
      </c>
      <c r="B1" s="68"/>
      <c r="C1" s="68"/>
      <c r="D1" s="68"/>
      <c r="E1" s="68"/>
      <c r="F1" s="1"/>
    </row>
    <row r="2" spans="1:9" ht="15.75">
      <c r="A2" s="1" t="s">
        <v>318</v>
      </c>
      <c r="B2" s="1"/>
      <c r="C2" s="1"/>
      <c r="D2" s="1"/>
      <c r="E2" s="1"/>
      <c r="F2" s="3"/>
      <c r="I2" s="3" t="s">
        <v>25</v>
      </c>
    </row>
    <row r="3" spans="1:9" ht="60">
      <c r="A3" s="69" t="s">
        <v>0</v>
      </c>
      <c r="B3" s="70"/>
      <c r="C3" s="14" t="s">
        <v>1</v>
      </c>
      <c r="D3" s="4" t="s">
        <v>7</v>
      </c>
      <c r="E3" s="14" t="s">
        <v>15</v>
      </c>
      <c r="F3" s="3"/>
    </row>
    <row r="4" spans="1:9" ht="15.75">
      <c r="A4" s="71" t="s">
        <v>319</v>
      </c>
      <c r="B4" s="72"/>
      <c r="C4" s="2" t="str">
        <f>'GPS точки Заріччя'!L2</f>
        <v>86-7(69)</v>
      </c>
      <c r="D4" s="5"/>
      <c r="E4" s="14"/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4" t="s">
        <v>10</v>
      </c>
      <c r="B7" s="14" t="s">
        <v>8</v>
      </c>
      <c r="C7" s="14" t="s">
        <v>9</v>
      </c>
      <c r="D7" s="73" t="s">
        <v>3</v>
      </c>
      <c r="E7" s="73"/>
      <c r="F7" s="3"/>
    </row>
    <row r="8" spans="1:9" ht="15">
      <c r="A8" s="15">
        <v>1</v>
      </c>
      <c r="B8" s="15">
        <v>2.2000000000000002</v>
      </c>
      <c r="C8" s="15">
        <v>300</v>
      </c>
      <c r="D8" s="73" t="s">
        <v>305</v>
      </c>
      <c r="E8" s="73"/>
      <c r="F8" s="3"/>
    </row>
    <row r="9" spans="1:9" ht="15">
      <c r="A9" s="15">
        <v>2</v>
      </c>
      <c r="B9" s="15"/>
      <c r="C9" s="15">
        <v>25</v>
      </c>
      <c r="D9" s="67"/>
      <c r="E9" s="67"/>
      <c r="F9" s="3"/>
    </row>
    <row r="10" spans="1:9" ht="15">
      <c r="A10" s="15">
        <v>3</v>
      </c>
      <c r="B10" s="15"/>
      <c r="C10" s="15"/>
      <c r="D10" s="67"/>
      <c r="E10" s="67"/>
      <c r="F10" s="3"/>
    </row>
    <row r="11" spans="1:9" ht="15">
      <c r="A11" s="15">
        <v>4</v>
      </c>
      <c r="B11" s="15"/>
      <c r="C11" s="15"/>
      <c r="D11" s="67"/>
      <c r="E11" s="67"/>
      <c r="F11" s="3"/>
    </row>
    <row r="12" spans="1:9" ht="15">
      <c r="A12" s="15">
        <v>5</v>
      </c>
      <c r="B12" s="15"/>
      <c r="C12" s="15"/>
      <c r="D12" s="67"/>
      <c r="E12" s="67"/>
      <c r="F12" s="3"/>
    </row>
    <row r="13" spans="1:9" ht="15">
      <c r="A13" s="15">
        <v>6</v>
      </c>
      <c r="B13" s="15"/>
      <c r="C13" s="15"/>
      <c r="D13" s="67"/>
      <c r="E13" s="67"/>
      <c r="F13" s="3"/>
    </row>
    <row r="14" spans="1:9" ht="15">
      <c r="A14" s="3" t="s">
        <v>16</v>
      </c>
      <c r="B14" s="3"/>
      <c r="C14" s="6"/>
      <c r="D14" s="6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74" t="s">
        <v>3</v>
      </c>
      <c r="D17" s="74"/>
      <c r="E17" s="74"/>
      <c r="F17" s="3"/>
    </row>
    <row r="18" spans="1:6" ht="15">
      <c r="A18" s="15" t="s">
        <v>317</v>
      </c>
      <c r="B18" s="50">
        <v>1</v>
      </c>
      <c r="C18" s="67"/>
      <c r="D18" s="67"/>
      <c r="E18" s="67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74" t="s">
        <v>3</v>
      </c>
      <c r="D21" s="74"/>
      <c r="E21" s="74"/>
      <c r="F21" s="3"/>
    </row>
    <row r="22" spans="1:6" ht="15">
      <c r="A22" s="15" t="s">
        <v>305</v>
      </c>
      <c r="B22" s="15">
        <v>0.63</v>
      </c>
      <c r="C22" s="67"/>
      <c r="D22" s="67"/>
      <c r="E22" s="67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73" t="s">
        <v>3</v>
      </c>
      <c r="E25" s="73"/>
      <c r="F25" s="3"/>
    </row>
    <row r="26" spans="1:6" ht="15">
      <c r="A26" s="15">
        <v>1</v>
      </c>
      <c r="B26" s="15"/>
      <c r="C26" s="14"/>
      <c r="D26" s="73"/>
      <c r="E26" s="73"/>
      <c r="F26" s="3"/>
    </row>
    <row r="27" spans="1:6" ht="15">
      <c r="A27" s="15">
        <v>2</v>
      </c>
      <c r="B27" s="15">
        <v>25</v>
      </c>
      <c r="C27" s="14" t="s">
        <v>306</v>
      </c>
      <c r="D27" s="73"/>
      <c r="E27" s="73"/>
      <c r="F27" s="3"/>
    </row>
    <row r="28" spans="1:6" ht="15">
      <c r="A28" s="15">
        <v>3</v>
      </c>
      <c r="B28" s="15"/>
      <c r="C28" s="14"/>
      <c r="D28" s="73"/>
      <c r="E28" s="73"/>
      <c r="F28" s="3"/>
    </row>
    <row r="29" spans="1:6" ht="15">
      <c r="A29" s="15">
        <v>4</v>
      </c>
      <c r="B29" s="15"/>
      <c r="C29" s="14"/>
      <c r="D29" s="73"/>
      <c r="E29" s="73"/>
      <c r="F29" s="3"/>
    </row>
    <row r="30" spans="1:6" ht="15">
      <c r="A30" s="15">
        <v>5</v>
      </c>
      <c r="B30" s="15"/>
      <c r="C30" s="14"/>
      <c r="D30" s="73"/>
      <c r="E30" s="73"/>
      <c r="F30" s="3"/>
    </row>
    <row r="31" spans="1:6" ht="15">
      <c r="A31" s="15">
        <v>6</v>
      </c>
      <c r="B31" s="15"/>
      <c r="C31" s="14"/>
      <c r="D31" s="73"/>
      <c r="E31" s="73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8" t="s">
        <v>20</v>
      </c>
      <c r="F33" s="3"/>
    </row>
    <row r="34" spans="1:6">
      <c r="A34" s="8" t="s">
        <v>2</v>
      </c>
    </row>
    <row r="35" spans="1:6">
      <c r="A35" s="9" t="s">
        <v>21</v>
      </c>
    </row>
    <row r="37" spans="1:6">
      <c r="A37" s="7" t="s">
        <v>22</v>
      </c>
    </row>
    <row r="38" spans="1:6">
      <c r="A38" s="7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</mergeCells>
  <printOptions horizontalCentered="1"/>
  <pageMargins left="0.55118110236220474" right="0" top="0" bottom="0" header="0" footer="0"/>
  <pageSetup paperSize="9" scale="74" orientation="landscape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I38"/>
  <sheetViews>
    <sheetView topLeftCell="A2" workbookViewId="0">
      <selection activeCell="Q33" sqref="Q33"/>
    </sheetView>
  </sheetViews>
  <sheetFormatPr defaultColWidth="9.140625" defaultRowHeight="14.25"/>
  <cols>
    <col min="1" max="1" width="15.7109375" style="7" customWidth="1"/>
    <col min="2" max="2" width="15" style="7" customWidth="1"/>
    <col min="3" max="3" width="16.7109375" style="7" customWidth="1"/>
    <col min="4" max="4" width="15.7109375" style="7" customWidth="1"/>
    <col min="5" max="5" width="20.28515625" style="7" customWidth="1"/>
    <col min="6" max="6" width="20.7109375" style="7" customWidth="1"/>
    <col min="7" max="7" width="1.7109375" style="7" customWidth="1"/>
    <col min="8" max="16384" width="9.140625" style="7"/>
  </cols>
  <sheetData>
    <row r="1" spans="1:9" ht="36.75" customHeight="1">
      <c r="A1" s="68" t="s">
        <v>6</v>
      </c>
      <c r="B1" s="68"/>
      <c r="C1" s="68"/>
      <c r="D1" s="68"/>
      <c r="E1" s="68"/>
      <c r="F1" s="1"/>
    </row>
    <row r="2" spans="1:9" ht="15.75">
      <c r="A2" s="1" t="s">
        <v>313</v>
      </c>
      <c r="B2" s="1"/>
      <c r="C2" s="1"/>
      <c r="D2" s="1"/>
      <c r="E2" s="1"/>
      <c r="F2" s="3"/>
      <c r="I2" s="3" t="s">
        <v>25</v>
      </c>
    </row>
    <row r="3" spans="1:9" ht="60">
      <c r="A3" s="69" t="s">
        <v>0</v>
      </c>
      <c r="B3" s="70"/>
      <c r="C3" s="14" t="s">
        <v>1</v>
      </c>
      <c r="D3" s="4" t="s">
        <v>7</v>
      </c>
      <c r="E3" s="14" t="s">
        <v>15</v>
      </c>
      <c r="F3" s="3"/>
    </row>
    <row r="4" spans="1:9" ht="15.75">
      <c r="A4" s="71" t="s">
        <v>314</v>
      </c>
      <c r="B4" s="72"/>
      <c r="C4" s="2" t="str">
        <f>'GPS точки Заріччя'!L2</f>
        <v>86-7(69)</v>
      </c>
      <c r="D4" s="5"/>
      <c r="E4" s="14"/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4" t="s">
        <v>10</v>
      </c>
      <c r="B7" s="14" t="s">
        <v>8</v>
      </c>
      <c r="C7" s="14" t="s">
        <v>9</v>
      </c>
      <c r="D7" s="73" t="s">
        <v>3</v>
      </c>
      <c r="E7" s="73"/>
      <c r="F7" s="3"/>
    </row>
    <row r="8" spans="1:9" ht="15">
      <c r="A8" s="15">
        <v>1</v>
      </c>
      <c r="B8" s="15">
        <v>2.1</v>
      </c>
      <c r="C8" s="15">
        <v>300</v>
      </c>
      <c r="D8" s="73" t="s">
        <v>305</v>
      </c>
      <c r="E8" s="73"/>
      <c r="F8" s="3"/>
    </row>
    <row r="9" spans="1:9" ht="15">
      <c r="A9" s="15">
        <v>2</v>
      </c>
      <c r="B9" s="15"/>
      <c r="C9" s="15">
        <v>32</v>
      </c>
      <c r="D9" s="67" t="s">
        <v>315</v>
      </c>
      <c r="E9" s="67"/>
      <c r="F9" s="3"/>
    </row>
    <row r="10" spans="1:9" ht="15">
      <c r="A10" s="15">
        <v>3</v>
      </c>
      <c r="B10" s="15"/>
      <c r="C10" s="15">
        <v>25</v>
      </c>
      <c r="D10" s="67" t="s">
        <v>316</v>
      </c>
      <c r="E10" s="67"/>
      <c r="F10" s="3"/>
    </row>
    <row r="11" spans="1:9" ht="15">
      <c r="A11" s="15">
        <v>4</v>
      </c>
      <c r="B11" s="15"/>
      <c r="C11" s="15"/>
      <c r="D11" s="67"/>
      <c r="E11" s="67"/>
      <c r="F11" s="3"/>
    </row>
    <row r="12" spans="1:9" ht="15">
      <c r="A12" s="15">
        <v>5</v>
      </c>
      <c r="B12" s="15"/>
      <c r="C12" s="15"/>
      <c r="D12" s="67"/>
      <c r="E12" s="67"/>
      <c r="F12" s="3"/>
    </row>
    <row r="13" spans="1:9" ht="15">
      <c r="A13" s="15">
        <v>6</v>
      </c>
      <c r="B13" s="15"/>
      <c r="C13" s="15"/>
      <c r="D13" s="67"/>
      <c r="E13" s="67"/>
      <c r="F13" s="3"/>
    </row>
    <row r="14" spans="1:9" ht="15">
      <c r="A14" s="3" t="s">
        <v>16</v>
      </c>
      <c r="B14" s="3"/>
      <c r="C14" s="6"/>
      <c r="D14" s="6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74" t="s">
        <v>3</v>
      </c>
      <c r="D17" s="74"/>
      <c r="E17" s="74"/>
      <c r="F17" s="3"/>
    </row>
    <row r="18" spans="1:6" ht="15">
      <c r="A18" s="15" t="s">
        <v>317</v>
      </c>
      <c r="B18" s="50">
        <v>1</v>
      </c>
      <c r="C18" s="67"/>
      <c r="D18" s="67"/>
      <c r="E18" s="67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74" t="s">
        <v>3</v>
      </c>
      <c r="D21" s="74"/>
      <c r="E21" s="74"/>
      <c r="F21" s="3"/>
    </row>
    <row r="22" spans="1:6" ht="15">
      <c r="A22" s="15" t="s">
        <v>305</v>
      </c>
      <c r="B22" s="51">
        <v>0.63</v>
      </c>
      <c r="C22" s="67"/>
      <c r="D22" s="67"/>
      <c r="E22" s="67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73" t="s">
        <v>3</v>
      </c>
      <c r="E25" s="73"/>
      <c r="F25" s="3"/>
    </row>
    <row r="26" spans="1:6" ht="15">
      <c r="A26" s="15">
        <v>1</v>
      </c>
      <c r="B26" s="15"/>
      <c r="C26" s="14"/>
      <c r="D26" s="73"/>
      <c r="E26" s="73"/>
      <c r="F26" s="3"/>
    </row>
    <row r="27" spans="1:6" ht="15">
      <c r="A27" s="15">
        <v>2</v>
      </c>
      <c r="B27" s="15">
        <v>25</v>
      </c>
      <c r="C27" s="14" t="s">
        <v>306</v>
      </c>
      <c r="D27" s="73"/>
      <c r="E27" s="73"/>
      <c r="F27" s="3"/>
    </row>
    <row r="28" spans="1:6" ht="15">
      <c r="A28" s="15">
        <v>3</v>
      </c>
      <c r="B28" s="15">
        <v>25</v>
      </c>
      <c r="C28" s="14" t="s">
        <v>306</v>
      </c>
      <c r="D28" s="73"/>
      <c r="E28" s="73"/>
      <c r="F28" s="3"/>
    </row>
    <row r="29" spans="1:6" ht="15">
      <c r="A29" s="15">
        <v>4</v>
      </c>
      <c r="B29" s="15"/>
      <c r="C29" s="14"/>
      <c r="D29" s="73"/>
      <c r="E29" s="73"/>
      <c r="F29" s="3"/>
    </row>
    <row r="30" spans="1:6" ht="15">
      <c r="A30" s="15">
        <v>5</v>
      </c>
      <c r="B30" s="15"/>
      <c r="C30" s="14"/>
      <c r="D30" s="73"/>
      <c r="E30" s="73"/>
      <c r="F30" s="3"/>
    </row>
    <row r="31" spans="1:6" ht="15">
      <c r="A31" s="15">
        <v>6</v>
      </c>
      <c r="B31" s="15"/>
      <c r="C31" s="14"/>
      <c r="D31" s="73"/>
      <c r="E31" s="73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8" t="s">
        <v>20</v>
      </c>
      <c r="F33" s="3"/>
    </row>
    <row r="34" spans="1:6">
      <c r="A34" s="8" t="s">
        <v>2</v>
      </c>
    </row>
    <row r="35" spans="1:6">
      <c r="A35" s="9" t="s">
        <v>21</v>
      </c>
    </row>
    <row r="37" spans="1:6">
      <c r="A37" s="7" t="s">
        <v>22</v>
      </c>
    </row>
    <row r="38" spans="1:6">
      <c r="A38" s="7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</mergeCells>
  <printOptions horizontalCentered="1"/>
  <pageMargins left="0.55118110236220474" right="0" top="0" bottom="0" header="0" footer="0"/>
  <pageSetup paperSize="9" scale="74" orientation="landscape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I38"/>
  <sheetViews>
    <sheetView topLeftCell="D1" workbookViewId="0">
      <selection activeCell="N7" sqref="N7"/>
    </sheetView>
  </sheetViews>
  <sheetFormatPr defaultColWidth="9.140625" defaultRowHeight="14.25"/>
  <cols>
    <col min="1" max="1" width="15.7109375" style="7" customWidth="1"/>
    <col min="2" max="2" width="15" style="7" customWidth="1"/>
    <col min="3" max="3" width="16.7109375" style="7" customWidth="1"/>
    <col min="4" max="4" width="15.7109375" style="7" customWidth="1"/>
    <col min="5" max="5" width="20.28515625" style="7" customWidth="1"/>
    <col min="6" max="6" width="20.7109375" style="7" customWidth="1"/>
    <col min="7" max="7" width="1.7109375" style="7" customWidth="1"/>
    <col min="8" max="16384" width="9.140625" style="7"/>
  </cols>
  <sheetData>
    <row r="1" spans="1:9" ht="36.75" customHeight="1">
      <c r="A1" s="68" t="s">
        <v>6</v>
      </c>
      <c r="B1" s="68"/>
      <c r="C1" s="68"/>
      <c r="D1" s="68"/>
      <c r="E1" s="68"/>
      <c r="F1" s="1"/>
    </row>
    <row r="2" spans="1:9" ht="15.75">
      <c r="A2" s="1" t="s">
        <v>311</v>
      </c>
      <c r="B2" s="1"/>
      <c r="C2" s="1"/>
      <c r="D2" s="1"/>
      <c r="E2" s="1"/>
      <c r="F2" s="3"/>
      <c r="I2" s="3" t="s">
        <v>25</v>
      </c>
    </row>
    <row r="3" spans="1:9" ht="60">
      <c r="A3" s="69" t="s">
        <v>0</v>
      </c>
      <c r="B3" s="70"/>
      <c r="C3" s="14" t="s">
        <v>1</v>
      </c>
      <c r="D3" s="4" t="s">
        <v>7</v>
      </c>
      <c r="E3" s="14" t="s">
        <v>15</v>
      </c>
      <c r="F3" s="3"/>
    </row>
    <row r="4" spans="1:9" ht="15.75">
      <c r="A4" s="71" t="s">
        <v>312</v>
      </c>
      <c r="B4" s="72"/>
      <c r="C4" s="2" t="str">
        <f>'GPS точки Заріччя'!L2</f>
        <v>86-7(69)</v>
      </c>
      <c r="D4" s="5"/>
      <c r="E4" s="14"/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4" t="s">
        <v>10</v>
      </c>
      <c r="B7" s="14" t="s">
        <v>8</v>
      </c>
      <c r="C7" s="14" t="s">
        <v>9</v>
      </c>
      <c r="D7" s="73" t="s">
        <v>3</v>
      </c>
      <c r="E7" s="73"/>
      <c r="F7" s="3"/>
    </row>
    <row r="8" spans="1:9" ht="15">
      <c r="A8" s="15">
        <v>1</v>
      </c>
      <c r="B8" s="15">
        <v>2.1</v>
      </c>
      <c r="C8" s="15">
        <v>300</v>
      </c>
      <c r="D8" s="73" t="s">
        <v>305</v>
      </c>
      <c r="E8" s="73"/>
      <c r="F8" s="3"/>
    </row>
    <row r="9" spans="1:9" ht="15">
      <c r="A9" s="15">
        <v>2</v>
      </c>
      <c r="B9" s="15"/>
      <c r="C9" s="15">
        <v>250</v>
      </c>
      <c r="D9" s="67"/>
      <c r="E9" s="67"/>
      <c r="F9" s="3"/>
    </row>
    <row r="10" spans="1:9" ht="15">
      <c r="A10" s="15">
        <v>3</v>
      </c>
      <c r="B10" s="15"/>
      <c r="C10" s="15"/>
      <c r="D10" s="67"/>
      <c r="E10" s="67"/>
      <c r="F10" s="3"/>
    </row>
    <row r="11" spans="1:9" ht="15">
      <c r="A11" s="15">
        <v>4</v>
      </c>
      <c r="B11" s="15"/>
      <c r="C11" s="15"/>
      <c r="D11" s="67"/>
      <c r="E11" s="67"/>
      <c r="F11" s="3"/>
    </row>
    <row r="12" spans="1:9" ht="15">
      <c r="A12" s="15">
        <v>5</v>
      </c>
      <c r="B12" s="15"/>
      <c r="C12" s="15"/>
      <c r="D12" s="67"/>
      <c r="E12" s="67"/>
      <c r="F12" s="3"/>
    </row>
    <row r="13" spans="1:9" ht="15">
      <c r="A13" s="15">
        <v>6</v>
      </c>
      <c r="B13" s="15"/>
      <c r="C13" s="15"/>
      <c r="D13" s="67"/>
      <c r="E13" s="67"/>
      <c r="F13" s="3"/>
    </row>
    <row r="14" spans="1:9" ht="15">
      <c r="A14" s="3" t="s">
        <v>16</v>
      </c>
      <c r="B14" s="3"/>
      <c r="C14" s="6"/>
      <c r="D14" s="6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74" t="s">
        <v>3</v>
      </c>
      <c r="D17" s="74"/>
      <c r="E17" s="74"/>
      <c r="F17" s="3"/>
    </row>
    <row r="18" spans="1:6" ht="15">
      <c r="A18" s="15" t="s">
        <v>304</v>
      </c>
      <c r="B18" s="15">
        <v>1.5</v>
      </c>
      <c r="C18" s="67"/>
      <c r="D18" s="67"/>
      <c r="E18" s="67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74" t="s">
        <v>3</v>
      </c>
      <c r="D21" s="74"/>
      <c r="E21" s="74"/>
      <c r="F21" s="3"/>
    </row>
    <row r="22" spans="1:6" ht="15">
      <c r="A22" s="15" t="s">
        <v>305</v>
      </c>
      <c r="B22" s="15">
        <v>0.63</v>
      </c>
      <c r="C22" s="67"/>
      <c r="D22" s="67"/>
      <c r="E22" s="67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73" t="s">
        <v>3</v>
      </c>
      <c r="E25" s="73"/>
      <c r="F25" s="3"/>
    </row>
    <row r="26" spans="1:6" ht="15">
      <c r="A26" s="15">
        <v>1</v>
      </c>
      <c r="B26" s="15"/>
      <c r="C26" s="14"/>
      <c r="D26" s="73"/>
      <c r="E26" s="73"/>
      <c r="F26" s="3"/>
    </row>
    <row r="27" spans="1:6" ht="15">
      <c r="A27" s="15">
        <v>2</v>
      </c>
      <c r="B27" s="15">
        <v>200</v>
      </c>
      <c r="C27" s="14" t="s">
        <v>306</v>
      </c>
      <c r="D27" s="73"/>
      <c r="E27" s="73"/>
      <c r="F27" s="3"/>
    </row>
    <row r="28" spans="1:6" ht="15">
      <c r="A28" s="15">
        <v>3</v>
      </c>
      <c r="B28" s="15"/>
      <c r="C28" s="14"/>
      <c r="D28" s="73"/>
      <c r="E28" s="73"/>
      <c r="F28" s="3"/>
    </row>
    <row r="29" spans="1:6" ht="15">
      <c r="A29" s="15">
        <v>4</v>
      </c>
      <c r="B29" s="15"/>
      <c r="C29" s="14"/>
      <c r="D29" s="73"/>
      <c r="E29" s="73"/>
      <c r="F29" s="3"/>
    </row>
    <row r="30" spans="1:6" ht="15">
      <c r="A30" s="15">
        <v>5</v>
      </c>
      <c r="B30" s="15"/>
      <c r="C30" s="14"/>
      <c r="D30" s="73"/>
      <c r="E30" s="73"/>
      <c r="F30" s="3"/>
    </row>
    <row r="31" spans="1:6" ht="15">
      <c r="A31" s="15">
        <v>6</v>
      </c>
      <c r="B31" s="15"/>
      <c r="C31" s="14"/>
      <c r="D31" s="73"/>
      <c r="E31" s="73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8" t="s">
        <v>20</v>
      </c>
      <c r="F33" s="3"/>
    </row>
    <row r="34" spans="1:6">
      <c r="A34" s="8" t="s">
        <v>2</v>
      </c>
    </row>
    <row r="35" spans="1:6">
      <c r="A35" s="9" t="s">
        <v>21</v>
      </c>
    </row>
    <row r="37" spans="1:6">
      <c r="A37" s="7" t="s">
        <v>22</v>
      </c>
    </row>
    <row r="38" spans="1:6">
      <c r="A38" s="7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</mergeCells>
  <printOptions horizontalCentered="1"/>
  <pageMargins left="0.55118110236220474" right="0" top="0" bottom="0" header="0" footer="0"/>
  <pageSetup paperSize="9" scale="74" orientation="landscape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I38"/>
  <sheetViews>
    <sheetView topLeftCell="B1" workbookViewId="0">
      <selection activeCell="B27" sqref="B27"/>
    </sheetView>
  </sheetViews>
  <sheetFormatPr defaultColWidth="9.140625" defaultRowHeight="14.25"/>
  <cols>
    <col min="1" max="1" width="15.7109375" style="7" customWidth="1"/>
    <col min="2" max="2" width="15" style="7" customWidth="1"/>
    <col min="3" max="3" width="16.7109375" style="7" customWidth="1"/>
    <col min="4" max="4" width="15.7109375" style="7" customWidth="1"/>
    <col min="5" max="5" width="20.28515625" style="7" customWidth="1"/>
    <col min="6" max="6" width="20.7109375" style="7" customWidth="1"/>
    <col min="7" max="7" width="1.7109375" style="7" customWidth="1"/>
    <col min="8" max="16384" width="9.140625" style="7"/>
  </cols>
  <sheetData>
    <row r="1" spans="1:9" ht="36.75" customHeight="1">
      <c r="A1" s="68" t="s">
        <v>6</v>
      </c>
      <c r="B1" s="68"/>
      <c r="C1" s="68"/>
      <c r="D1" s="68"/>
      <c r="E1" s="68"/>
      <c r="F1" s="1"/>
    </row>
    <row r="2" spans="1:9" ht="15.75">
      <c r="A2" s="1" t="s">
        <v>309</v>
      </c>
      <c r="B2" s="1"/>
      <c r="C2" s="1"/>
      <c r="D2" s="1"/>
      <c r="E2" s="1"/>
      <c r="F2" s="3"/>
      <c r="I2" s="3" t="s">
        <v>25</v>
      </c>
    </row>
    <row r="3" spans="1:9" ht="60">
      <c r="A3" s="69" t="s">
        <v>0</v>
      </c>
      <c r="B3" s="70"/>
      <c r="C3" s="14" t="s">
        <v>1</v>
      </c>
      <c r="D3" s="4" t="s">
        <v>7</v>
      </c>
      <c r="E3" s="14" t="s">
        <v>15</v>
      </c>
      <c r="F3" s="3"/>
    </row>
    <row r="4" spans="1:9" ht="15.75">
      <c r="A4" s="71" t="s">
        <v>310</v>
      </c>
      <c r="B4" s="72"/>
      <c r="C4" s="2" t="str">
        <f>'GPS точки Заріччя'!L2</f>
        <v>86-7(69)</v>
      </c>
      <c r="D4" s="5"/>
      <c r="E4" s="14"/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4" t="s">
        <v>10</v>
      </c>
      <c r="B7" s="14" t="s">
        <v>8</v>
      </c>
      <c r="C7" s="14" t="s">
        <v>9</v>
      </c>
      <c r="D7" s="73" t="s">
        <v>3</v>
      </c>
      <c r="E7" s="73"/>
      <c r="F7" s="3"/>
    </row>
    <row r="8" spans="1:9" ht="15">
      <c r="A8" s="15">
        <v>1</v>
      </c>
      <c r="B8" s="15">
        <v>2.2999999999999998</v>
      </c>
      <c r="C8" s="15">
        <v>300</v>
      </c>
      <c r="D8" s="73" t="s">
        <v>305</v>
      </c>
      <c r="E8" s="73"/>
      <c r="F8" s="3"/>
    </row>
    <row r="9" spans="1:9" ht="15">
      <c r="A9" s="15">
        <v>2</v>
      </c>
      <c r="B9" s="15"/>
      <c r="C9" s="15"/>
      <c r="D9" s="67"/>
      <c r="E9" s="67"/>
      <c r="F9" s="3"/>
    </row>
    <row r="10" spans="1:9" ht="15">
      <c r="A10" s="15">
        <v>3</v>
      </c>
      <c r="B10" s="15"/>
      <c r="C10" s="15"/>
      <c r="D10" s="67"/>
      <c r="E10" s="67"/>
      <c r="F10" s="3"/>
    </row>
    <row r="11" spans="1:9" ht="15">
      <c r="A11" s="15">
        <v>4</v>
      </c>
      <c r="B11" s="15"/>
      <c r="C11" s="15"/>
      <c r="D11" s="67"/>
      <c r="E11" s="67"/>
      <c r="F11" s="3"/>
    </row>
    <row r="12" spans="1:9" ht="15">
      <c r="A12" s="15">
        <v>5</v>
      </c>
      <c r="B12" s="15"/>
      <c r="C12" s="15"/>
      <c r="D12" s="67"/>
      <c r="E12" s="67"/>
      <c r="F12" s="3"/>
    </row>
    <row r="13" spans="1:9" ht="15">
      <c r="A13" s="15">
        <v>6</v>
      </c>
      <c r="B13" s="15"/>
      <c r="C13" s="15"/>
      <c r="D13" s="67"/>
      <c r="E13" s="67"/>
      <c r="F13" s="3"/>
    </row>
    <row r="14" spans="1:9" ht="15">
      <c r="A14" s="3" t="s">
        <v>16</v>
      </c>
      <c r="B14" s="3"/>
      <c r="C14" s="6"/>
      <c r="D14" s="6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74" t="s">
        <v>3</v>
      </c>
      <c r="D17" s="74"/>
      <c r="E17" s="74"/>
      <c r="F17" s="3"/>
    </row>
    <row r="18" spans="1:6" ht="15">
      <c r="A18" s="15" t="s">
        <v>304</v>
      </c>
      <c r="B18" s="15">
        <v>1.5</v>
      </c>
      <c r="C18" s="67"/>
      <c r="D18" s="67"/>
      <c r="E18" s="67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74" t="s">
        <v>3</v>
      </c>
      <c r="D21" s="74"/>
      <c r="E21" s="74"/>
      <c r="F21" s="3"/>
    </row>
    <row r="22" spans="1:6" ht="15">
      <c r="A22" s="15" t="s">
        <v>305</v>
      </c>
      <c r="B22" s="15">
        <v>0.63</v>
      </c>
      <c r="C22" s="67"/>
      <c r="D22" s="67"/>
      <c r="E22" s="67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73" t="s">
        <v>3</v>
      </c>
      <c r="E25" s="73"/>
      <c r="F25" s="3"/>
    </row>
    <row r="26" spans="1:6" ht="15">
      <c r="A26" s="15">
        <v>1</v>
      </c>
      <c r="B26" s="15">
        <v>300</v>
      </c>
      <c r="C26" s="14" t="s">
        <v>306</v>
      </c>
      <c r="D26" s="73"/>
      <c r="E26" s="73"/>
      <c r="F26" s="3"/>
    </row>
    <row r="27" spans="1:6" ht="15">
      <c r="A27" s="15">
        <v>2</v>
      </c>
      <c r="B27" s="15"/>
      <c r="C27" s="14"/>
      <c r="D27" s="73"/>
      <c r="E27" s="73"/>
      <c r="F27" s="3"/>
    </row>
    <row r="28" spans="1:6" ht="15">
      <c r="A28" s="15">
        <v>3</v>
      </c>
      <c r="B28" s="15"/>
      <c r="C28" s="14"/>
      <c r="D28" s="73"/>
      <c r="E28" s="73"/>
      <c r="F28" s="3"/>
    </row>
    <row r="29" spans="1:6" ht="15">
      <c r="A29" s="15">
        <v>4</v>
      </c>
      <c r="B29" s="15"/>
      <c r="C29" s="14"/>
      <c r="D29" s="73"/>
      <c r="E29" s="73"/>
      <c r="F29" s="3"/>
    </row>
    <row r="30" spans="1:6" ht="15">
      <c r="A30" s="15">
        <v>5</v>
      </c>
      <c r="B30" s="15"/>
      <c r="C30" s="14"/>
      <c r="D30" s="73"/>
      <c r="E30" s="73"/>
      <c r="F30" s="3"/>
    </row>
    <row r="31" spans="1:6" ht="15">
      <c r="A31" s="15">
        <v>6</v>
      </c>
      <c r="B31" s="15"/>
      <c r="C31" s="14"/>
      <c r="D31" s="73"/>
      <c r="E31" s="73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8" t="s">
        <v>20</v>
      </c>
      <c r="F33" s="3"/>
    </row>
    <row r="34" spans="1:6">
      <c r="A34" s="8" t="s">
        <v>2</v>
      </c>
    </row>
    <row r="35" spans="1:6">
      <c r="A35" s="9" t="s">
        <v>21</v>
      </c>
    </row>
    <row r="37" spans="1:6">
      <c r="A37" s="7" t="s">
        <v>22</v>
      </c>
    </row>
    <row r="38" spans="1:6">
      <c r="A38" s="7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</mergeCells>
  <printOptions horizontalCentered="1"/>
  <pageMargins left="0.55118110236220474" right="0" top="0" bottom="0" header="0" footer="0"/>
  <pageSetup paperSize="9" scale="74" orientation="landscape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:I38"/>
  <sheetViews>
    <sheetView topLeftCell="D1" workbookViewId="0">
      <selection activeCell="Q25" sqref="Q25"/>
    </sheetView>
  </sheetViews>
  <sheetFormatPr defaultColWidth="9.140625" defaultRowHeight="14.25"/>
  <cols>
    <col min="1" max="1" width="15.7109375" style="7" customWidth="1"/>
    <col min="2" max="2" width="15" style="7" customWidth="1"/>
    <col min="3" max="3" width="16.7109375" style="7" customWidth="1"/>
    <col min="4" max="4" width="15.7109375" style="7" customWidth="1"/>
    <col min="5" max="5" width="20.28515625" style="7" customWidth="1"/>
    <col min="6" max="6" width="20.7109375" style="7" customWidth="1"/>
    <col min="7" max="7" width="1.7109375" style="7" customWidth="1"/>
    <col min="8" max="16384" width="9.140625" style="7"/>
  </cols>
  <sheetData>
    <row r="1" spans="1:9" ht="36.75" customHeight="1">
      <c r="A1" s="68" t="s">
        <v>6</v>
      </c>
      <c r="B1" s="68"/>
      <c r="C1" s="68"/>
      <c r="D1" s="68"/>
      <c r="E1" s="68"/>
      <c r="F1" s="1"/>
    </row>
    <row r="2" spans="1:9" ht="15.75">
      <c r="A2" s="1" t="s">
        <v>301</v>
      </c>
      <c r="B2" s="1"/>
      <c r="C2" s="1"/>
      <c r="D2" s="1"/>
      <c r="E2" s="1"/>
      <c r="F2" s="3"/>
      <c r="I2" s="3" t="s">
        <v>25</v>
      </c>
    </row>
    <row r="3" spans="1:9" ht="60">
      <c r="A3" s="69" t="s">
        <v>0</v>
      </c>
      <c r="B3" s="70"/>
      <c r="C3" s="12" t="s">
        <v>1</v>
      </c>
      <c r="D3" s="4" t="s">
        <v>7</v>
      </c>
      <c r="E3" s="12" t="s">
        <v>15</v>
      </c>
      <c r="F3" s="3"/>
    </row>
    <row r="4" spans="1:9" ht="15.75">
      <c r="A4" s="71" t="s">
        <v>302</v>
      </c>
      <c r="B4" s="72"/>
      <c r="C4" s="2" t="str">
        <f>'GPS точки Заріччя'!L2</f>
        <v>86-7(69)</v>
      </c>
      <c r="D4" s="5"/>
      <c r="E4" s="12"/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2" t="s">
        <v>10</v>
      </c>
      <c r="B7" s="12" t="s">
        <v>8</v>
      </c>
      <c r="C7" s="12" t="s">
        <v>9</v>
      </c>
      <c r="D7" s="73" t="s">
        <v>3</v>
      </c>
      <c r="E7" s="73"/>
      <c r="F7" s="3"/>
    </row>
    <row r="8" spans="1:9" ht="15">
      <c r="A8" s="13">
        <v>1</v>
      </c>
      <c r="B8" s="13">
        <v>2.4</v>
      </c>
      <c r="C8" s="13">
        <v>700</v>
      </c>
      <c r="D8" s="73" t="s">
        <v>303</v>
      </c>
      <c r="E8" s="73"/>
      <c r="F8" s="3"/>
    </row>
    <row r="9" spans="1:9" ht="15">
      <c r="A9" s="13">
        <v>2</v>
      </c>
      <c r="B9" s="13"/>
      <c r="C9" s="13"/>
      <c r="D9" s="67"/>
      <c r="E9" s="67"/>
      <c r="F9" s="3"/>
    </row>
    <row r="10" spans="1:9" ht="15">
      <c r="A10" s="13">
        <v>3</v>
      </c>
      <c r="B10" s="13"/>
      <c r="C10" s="13"/>
      <c r="D10" s="67"/>
      <c r="E10" s="67"/>
      <c r="F10" s="3"/>
    </row>
    <row r="11" spans="1:9" ht="15">
      <c r="A11" s="13">
        <v>4</v>
      </c>
      <c r="B11" s="13"/>
      <c r="C11" s="13"/>
      <c r="D11" s="67"/>
      <c r="E11" s="67"/>
      <c r="F11" s="3"/>
    </row>
    <row r="12" spans="1:9" ht="15">
      <c r="A12" s="13">
        <v>5</v>
      </c>
      <c r="B12" s="13"/>
      <c r="C12" s="13"/>
      <c r="D12" s="67"/>
      <c r="E12" s="67"/>
      <c r="F12" s="3"/>
    </row>
    <row r="13" spans="1:9" ht="15">
      <c r="A13" s="13">
        <v>6</v>
      </c>
      <c r="B13" s="13"/>
      <c r="C13" s="13"/>
      <c r="D13" s="67"/>
      <c r="E13" s="67"/>
      <c r="F13" s="3"/>
    </row>
    <row r="14" spans="1:9" ht="15">
      <c r="A14" s="3" t="s">
        <v>16</v>
      </c>
      <c r="B14" s="3"/>
      <c r="C14" s="6"/>
      <c r="D14" s="6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2" t="s">
        <v>11</v>
      </c>
      <c r="B17" s="12" t="s">
        <v>5</v>
      </c>
      <c r="C17" s="74" t="s">
        <v>3</v>
      </c>
      <c r="D17" s="74"/>
      <c r="E17" s="74"/>
      <c r="F17" s="3"/>
    </row>
    <row r="18" spans="1:6" ht="15">
      <c r="A18" s="15" t="s">
        <v>304</v>
      </c>
      <c r="B18" s="13">
        <v>1.5</v>
      </c>
      <c r="C18" s="67"/>
      <c r="D18" s="67"/>
      <c r="E18" s="67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2" t="s">
        <v>4</v>
      </c>
      <c r="B21" s="12" t="s">
        <v>5</v>
      </c>
      <c r="C21" s="74" t="s">
        <v>3</v>
      </c>
      <c r="D21" s="74"/>
      <c r="E21" s="74"/>
      <c r="F21" s="3"/>
    </row>
    <row r="22" spans="1:6" ht="15">
      <c r="A22" s="15" t="s">
        <v>305</v>
      </c>
      <c r="B22" s="13">
        <v>0.63</v>
      </c>
      <c r="C22" s="67"/>
      <c r="D22" s="67"/>
      <c r="E22" s="67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2" t="s">
        <v>10</v>
      </c>
      <c r="B25" s="12" t="s">
        <v>12</v>
      </c>
      <c r="C25" s="12" t="s">
        <v>24</v>
      </c>
      <c r="D25" s="73" t="s">
        <v>3</v>
      </c>
      <c r="E25" s="73"/>
      <c r="F25" s="3"/>
    </row>
    <row r="26" spans="1:6" ht="15">
      <c r="A26" s="13">
        <v>1</v>
      </c>
      <c r="B26" s="13">
        <v>600</v>
      </c>
      <c r="C26" s="14" t="s">
        <v>306</v>
      </c>
      <c r="D26" s="73"/>
      <c r="E26" s="73"/>
      <c r="F26" s="3"/>
    </row>
    <row r="27" spans="1:6" ht="15">
      <c r="A27" s="13">
        <v>2</v>
      </c>
      <c r="B27" s="13"/>
      <c r="C27" s="12"/>
      <c r="D27" s="73"/>
      <c r="E27" s="73"/>
      <c r="F27" s="3"/>
    </row>
    <row r="28" spans="1:6" ht="15">
      <c r="A28" s="13">
        <v>3</v>
      </c>
      <c r="B28" s="13"/>
      <c r="C28" s="12"/>
      <c r="D28" s="73"/>
      <c r="E28" s="73"/>
      <c r="F28" s="3"/>
    </row>
    <row r="29" spans="1:6" ht="15">
      <c r="A29" s="13">
        <v>4</v>
      </c>
      <c r="B29" s="13"/>
      <c r="C29" s="12"/>
      <c r="D29" s="73"/>
      <c r="E29" s="73"/>
      <c r="F29" s="3"/>
    </row>
    <row r="30" spans="1:6" ht="15">
      <c r="A30" s="13">
        <v>5</v>
      </c>
      <c r="B30" s="13"/>
      <c r="C30" s="12"/>
      <c r="D30" s="73"/>
      <c r="E30" s="73"/>
      <c r="F30" s="3"/>
    </row>
    <row r="31" spans="1:6" ht="15">
      <c r="A31" s="13">
        <v>6</v>
      </c>
      <c r="B31" s="13"/>
      <c r="C31" s="12"/>
      <c r="D31" s="73"/>
      <c r="E31" s="73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8" t="s">
        <v>20</v>
      </c>
      <c r="F33" s="3"/>
    </row>
    <row r="34" spans="1:6">
      <c r="A34" s="8" t="s">
        <v>2</v>
      </c>
    </row>
    <row r="35" spans="1:6">
      <c r="A35" s="9" t="s">
        <v>21</v>
      </c>
    </row>
    <row r="37" spans="1:6">
      <c r="A37" s="7" t="s">
        <v>22</v>
      </c>
    </row>
    <row r="38" spans="1:6">
      <c r="A38" s="7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</mergeCells>
  <printOptions horizontalCentered="1"/>
  <pageMargins left="0.55118110236220474" right="0" top="0" bottom="0" header="0" footer="0"/>
  <pageSetup paperSize="9" scale="74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48</vt:i4>
      </vt:variant>
      <vt:variant>
        <vt:lpstr>Именованные диапазоны</vt:lpstr>
      </vt:variant>
      <vt:variant>
        <vt:i4>90</vt:i4>
      </vt:variant>
    </vt:vector>
  </HeadingPairs>
  <TitlesOfParts>
    <vt:vector size="138" baseType="lpstr">
      <vt:lpstr>GPS точки Заріччя (2)</vt:lpstr>
      <vt:lpstr>GPS точки Заріччя</vt:lpstr>
      <vt:lpstr>69-153-65</vt:lpstr>
      <vt:lpstr>69-153-65а</vt:lpstr>
      <vt:lpstr>69-153-65б</vt:lpstr>
      <vt:lpstr>69-153-65в</vt:lpstr>
      <vt:lpstr>69-153-65г</vt:lpstr>
      <vt:lpstr>69-153-65д</vt:lpstr>
      <vt:lpstr>69-153-65ж</vt:lpstr>
      <vt:lpstr>69-153-65є</vt:lpstr>
      <vt:lpstr>69-153-66</vt:lpstr>
      <vt:lpstr>69-153-67</vt:lpstr>
      <vt:lpstr>69-153-68</vt:lpstr>
      <vt:lpstr>69-153-71</vt:lpstr>
      <vt:lpstr>69-153-71а</vt:lpstr>
      <vt:lpstr>69-153-72</vt:lpstr>
      <vt:lpstr>69-153-74</vt:lpstr>
      <vt:lpstr>69-153-75</vt:lpstr>
      <vt:lpstr>69-153-76</vt:lpstr>
      <vt:lpstr>69-153-77</vt:lpstr>
      <vt:lpstr>69-153-78</vt:lpstr>
      <vt:lpstr>69-153-79</vt:lpstr>
      <vt:lpstr>69-153-80</vt:lpstr>
      <vt:lpstr>69-153-81</vt:lpstr>
      <vt:lpstr>69-153-82</vt:lpstr>
      <vt:lpstr>69-153-82а</vt:lpstr>
      <vt:lpstr>69-153-84</vt:lpstr>
      <vt:lpstr>69-153-85</vt:lpstr>
      <vt:lpstr>69-153-86</vt:lpstr>
      <vt:lpstr>69-153-88</vt:lpstr>
      <vt:lpstr>69-153-89</vt:lpstr>
      <vt:lpstr>69-153-90</vt:lpstr>
      <vt:lpstr>69-153-90а</vt:lpstr>
      <vt:lpstr>69-153-102</vt:lpstr>
      <vt:lpstr>70-153-28</vt:lpstr>
      <vt:lpstr>70-153-29</vt:lpstr>
      <vt:lpstr>70-153-29а</vt:lpstr>
      <vt:lpstr>70-153-30</vt:lpstr>
      <vt:lpstr>70-153-30а</vt:lpstr>
      <vt:lpstr>70-153-30б</vt:lpstr>
      <vt:lpstr>70-153-30в</vt:lpstr>
      <vt:lpstr>70-153-30г</vt:lpstr>
      <vt:lpstr>70-153-30д</vt:lpstr>
      <vt:lpstr>70-153-30е</vt:lpstr>
      <vt:lpstr>70-153-30є</vt:lpstr>
      <vt:lpstr>70-153-30ж</vt:lpstr>
      <vt:lpstr>70-153-30з</vt:lpstr>
      <vt:lpstr>Лист3</vt:lpstr>
      <vt:lpstr>'69-153-102'!_GoBack</vt:lpstr>
      <vt:lpstr>'69-153-65'!_GoBack</vt:lpstr>
      <vt:lpstr>'69-153-65а'!_GoBack</vt:lpstr>
      <vt:lpstr>'69-153-65б'!_GoBack</vt:lpstr>
      <vt:lpstr>'69-153-65в'!_GoBack</vt:lpstr>
      <vt:lpstr>'69-153-65г'!_GoBack</vt:lpstr>
      <vt:lpstr>'69-153-65д'!_GoBack</vt:lpstr>
      <vt:lpstr>'69-153-65є'!_GoBack</vt:lpstr>
      <vt:lpstr>'69-153-65ж'!_GoBack</vt:lpstr>
      <vt:lpstr>'69-153-66'!_GoBack</vt:lpstr>
      <vt:lpstr>'69-153-67'!_GoBack</vt:lpstr>
      <vt:lpstr>'69-153-68'!_GoBack</vt:lpstr>
      <vt:lpstr>'69-153-71'!_GoBack</vt:lpstr>
      <vt:lpstr>'69-153-71а'!_GoBack</vt:lpstr>
      <vt:lpstr>'69-153-72'!_GoBack</vt:lpstr>
      <vt:lpstr>'69-153-74'!_GoBack</vt:lpstr>
      <vt:lpstr>'69-153-75'!_GoBack</vt:lpstr>
      <vt:lpstr>'69-153-76'!_GoBack</vt:lpstr>
      <vt:lpstr>'69-153-77'!_GoBack</vt:lpstr>
      <vt:lpstr>'69-153-78'!_GoBack</vt:lpstr>
      <vt:lpstr>'69-153-79'!_GoBack</vt:lpstr>
      <vt:lpstr>'69-153-80'!_GoBack</vt:lpstr>
      <vt:lpstr>'69-153-81'!_GoBack</vt:lpstr>
      <vt:lpstr>'69-153-82'!_GoBack</vt:lpstr>
      <vt:lpstr>'69-153-82а'!_GoBack</vt:lpstr>
      <vt:lpstr>'69-153-84'!_GoBack</vt:lpstr>
      <vt:lpstr>'69-153-85'!_GoBack</vt:lpstr>
      <vt:lpstr>'69-153-86'!_GoBack</vt:lpstr>
      <vt:lpstr>'69-153-88'!_GoBack</vt:lpstr>
      <vt:lpstr>'69-153-89'!_GoBack</vt:lpstr>
      <vt:lpstr>'69-153-90'!_GoBack</vt:lpstr>
      <vt:lpstr>'69-153-90а'!_GoBack</vt:lpstr>
      <vt:lpstr>'70-153-28'!_GoBack</vt:lpstr>
      <vt:lpstr>'70-153-29'!_GoBack</vt:lpstr>
      <vt:lpstr>'70-153-29а'!_GoBack</vt:lpstr>
      <vt:lpstr>'70-153-30'!_GoBack</vt:lpstr>
      <vt:lpstr>'70-153-30а'!_GoBack</vt:lpstr>
      <vt:lpstr>'70-153-30б'!_GoBack</vt:lpstr>
      <vt:lpstr>'70-153-30в'!_GoBack</vt:lpstr>
      <vt:lpstr>'70-153-30г'!_GoBack</vt:lpstr>
      <vt:lpstr>'70-153-30д'!_GoBack</vt:lpstr>
      <vt:lpstr>'70-153-30е'!_GoBack</vt:lpstr>
      <vt:lpstr>'70-153-30є'!_GoBack</vt:lpstr>
      <vt:lpstr>'70-153-30ж'!_GoBack</vt:lpstr>
      <vt:lpstr>'70-153-30з'!_GoBack</vt:lpstr>
      <vt:lpstr>'69-153-102'!Область_печати</vt:lpstr>
      <vt:lpstr>'69-153-65'!Область_печати</vt:lpstr>
      <vt:lpstr>'69-153-65а'!Область_печати</vt:lpstr>
      <vt:lpstr>'69-153-65б'!Область_печати</vt:lpstr>
      <vt:lpstr>'69-153-65в'!Область_печати</vt:lpstr>
      <vt:lpstr>'69-153-65г'!Область_печати</vt:lpstr>
      <vt:lpstr>'69-153-65д'!Область_печати</vt:lpstr>
      <vt:lpstr>'69-153-65є'!Область_печати</vt:lpstr>
      <vt:lpstr>'69-153-65ж'!Область_печати</vt:lpstr>
      <vt:lpstr>'69-153-66'!Область_печати</vt:lpstr>
      <vt:lpstr>'69-153-67'!Область_печати</vt:lpstr>
      <vt:lpstr>'69-153-68'!Область_печати</vt:lpstr>
      <vt:lpstr>'69-153-71'!Область_печати</vt:lpstr>
      <vt:lpstr>'69-153-71а'!Область_печати</vt:lpstr>
      <vt:lpstr>'69-153-72'!Область_печати</vt:lpstr>
      <vt:lpstr>'69-153-74'!Область_печати</vt:lpstr>
      <vt:lpstr>'69-153-75'!Область_печати</vt:lpstr>
      <vt:lpstr>'69-153-76'!Область_печати</vt:lpstr>
      <vt:lpstr>'69-153-77'!Область_печати</vt:lpstr>
      <vt:lpstr>'69-153-78'!Область_печати</vt:lpstr>
      <vt:lpstr>'69-153-79'!Область_печати</vt:lpstr>
      <vt:lpstr>'69-153-80'!Область_печати</vt:lpstr>
      <vt:lpstr>'69-153-81'!Область_печати</vt:lpstr>
      <vt:lpstr>'69-153-82'!Область_печати</vt:lpstr>
      <vt:lpstr>'69-153-82а'!Область_печати</vt:lpstr>
      <vt:lpstr>'69-153-84'!Область_печати</vt:lpstr>
      <vt:lpstr>'69-153-85'!Область_печати</vt:lpstr>
      <vt:lpstr>'69-153-86'!Область_печати</vt:lpstr>
      <vt:lpstr>'69-153-88'!Область_печати</vt:lpstr>
      <vt:lpstr>'69-153-89'!Область_печати</vt:lpstr>
      <vt:lpstr>'69-153-90'!Область_печати</vt:lpstr>
      <vt:lpstr>'69-153-90а'!Область_печати</vt:lpstr>
      <vt:lpstr>'70-153-28'!Область_печати</vt:lpstr>
      <vt:lpstr>'70-153-29'!Область_печати</vt:lpstr>
      <vt:lpstr>'70-153-29а'!Область_печати</vt:lpstr>
      <vt:lpstr>'70-153-30'!Область_печати</vt:lpstr>
      <vt:lpstr>'70-153-30а'!Область_печати</vt:lpstr>
      <vt:lpstr>'70-153-30б'!Область_печати</vt:lpstr>
      <vt:lpstr>'70-153-30в'!Область_печати</vt:lpstr>
      <vt:lpstr>'70-153-30г'!Область_печати</vt:lpstr>
      <vt:lpstr>'70-153-30д'!Область_печати</vt:lpstr>
      <vt:lpstr>'70-153-30е'!Область_печати</vt:lpstr>
      <vt:lpstr>'70-153-30є'!Область_печати</vt:lpstr>
      <vt:lpstr>'70-153-30ж'!Область_печати</vt:lpstr>
      <vt:lpstr>'70-153-30з'!Область_печати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Admin</cp:lastModifiedBy>
  <cp:lastPrinted>2014-07-07T12:19:28Z</cp:lastPrinted>
  <dcterms:created xsi:type="dcterms:W3CDTF">2013-10-13T14:53:49Z</dcterms:created>
  <dcterms:modified xsi:type="dcterms:W3CDTF">2014-11-25T15:22:16Z</dcterms:modified>
</cp:coreProperties>
</file>