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7" activeTab="24"/>
  </bookViews>
  <sheets>
    <sheet name="GPS точки Заріччя (3)" sheetId="28" r:id="rId1"/>
    <sheet name="GPS точки Заріччя (2)" sheetId="14" r:id="rId2"/>
    <sheet name="GPS точки Заріччя" sheetId="8" r:id="rId3"/>
    <sheet name="37-44-198" sheetId="7" r:id="rId4"/>
    <sheet name="37-44-198а" sheetId="9" r:id="rId5"/>
    <sheet name="37-44-198б" sheetId="10" r:id="rId6"/>
    <sheet name="37-44-199" sheetId="11" r:id="rId7"/>
    <sheet name="37-44-199а" sheetId="12" r:id="rId8"/>
    <sheet name="37-44-200" sheetId="13" r:id="rId9"/>
    <sheet name="37-44-202" sheetId="15" r:id="rId10"/>
    <sheet name="37-44-202а" sheetId="16" r:id="rId11"/>
    <sheet name="37-44-202б" sheetId="17" r:id="rId12"/>
    <sheet name="37-44-202в" sheetId="18" r:id="rId13"/>
    <sheet name="37-44-203" sheetId="19" r:id="rId14"/>
    <sheet name="37-44-203а" sheetId="20" r:id="rId15"/>
    <sheet name="37-44-204" sheetId="21" r:id="rId16"/>
    <sheet name="37-44-204а" sheetId="22" r:id="rId17"/>
    <sheet name="37-44-204б" sheetId="23" r:id="rId18"/>
    <sheet name="37-44-303(1)" sheetId="24" r:id="rId19"/>
    <sheet name="37-44-303(2)" sheetId="25" r:id="rId20"/>
    <sheet name="37-44-303(3)" sheetId="26" r:id="rId21"/>
    <sheet name="37-44-303(4)" sheetId="27" r:id="rId22"/>
    <sheet name="48-44-329" sheetId="29" r:id="rId23"/>
    <sheet name="48-44-330" sheetId="30" r:id="rId24"/>
    <sheet name="48-44-337" sheetId="39" r:id="rId25"/>
    <sheet name="48-44-337(1)" sheetId="31" r:id="rId26"/>
    <sheet name="48-44-337(2)" sheetId="32" r:id="rId27"/>
    <sheet name="48-44-337(3)" sheetId="33" r:id="rId28"/>
    <sheet name="48-44-337(4)" sheetId="34" r:id="rId29"/>
    <sheet name="48-44-337(5)" sheetId="35" r:id="rId30"/>
    <sheet name="48-44-337(6)" sheetId="36" r:id="rId31"/>
    <sheet name="48-44-337(7)" sheetId="37" r:id="rId32"/>
    <sheet name="48-44-338" sheetId="38" r:id="rId33"/>
    <sheet name="Лист3" sheetId="6" r:id="rId34"/>
  </sheets>
  <definedNames>
    <definedName name="_GoBack" localSheetId="3">'37-44-198'!$A$14</definedName>
    <definedName name="_GoBack" localSheetId="4">'37-44-198а'!$A$14</definedName>
    <definedName name="_GoBack" localSheetId="5">'37-44-198б'!$A$14</definedName>
    <definedName name="_GoBack" localSheetId="6">'37-44-199'!$A$14</definedName>
    <definedName name="_GoBack" localSheetId="7">'37-44-199а'!$A$14</definedName>
    <definedName name="_GoBack" localSheetId="8">'37-44-200'!$A$14</definedName>
    <definedName name="_GoBack" localSheetId="9">'37-44-202'!$A$14</definedName>
    <definedName name="_GoBack" localSheetId="10">'37-44-202а'!$A$14</definedName>
    <definedName name="_GoBack" localSheetId="11">'37-44-202б'!$A$14</definedName>
    <definedName name="_GoBack" localSheetId="12">'37-44-202в'!$A$14</definedName>
    <definedName name="_GoBack" localSheetId="13">'37-44-203'!$A$14</definedName>
    <definedName name="_GoBack" localSheetId="14">'37-44-203а'!$A$14</definedName>
    <definedName name="_GoBack" localSheetId="15">'37-44-204'!$A$14</definedName>
    <definedName name="_GoBack" localSheetId="16">'37-44-204а'!$A$14</definedName>
    <definedName name="_GoBack" localSheetId="17">'37-44-204б'!$A$14</definedName>
    <definedName name="_GoBack" localSheetId="18">'37-44-303(1)'!$A$14</definedName>
    <definedName name="_GoBack" localSheetId="19">'37-44-303(2)'!$A$14</definedName>
    <definedName name="_GoBack" localSheetId="20">'37-44-303(3)'!$A$14</definedName>
    <definedName name="_GoBack" localSheetId="21">'37-44-303(4)'!$A$14</definedName>
    <definedName name="_GoBack" localSheetId="22">'48-44-329'!$A$14</definedName>
    <definedName name="_GoBack" localSheetId="23">'48-44-330'!$A$14</definedName>
    <definedName name="_GoBack" localSheetId="24">'48-44-337'!$A$14</definedName>
    <definedName name="_GoBack" localSheetId="25">'48-44-337(1)'!$A$14</definedName>
    <definedName name="_GoBack" localSheetId="26">'48-44-337(2)'!$A$14</definedName>
    <definedName name="_GoBack" localSheetId="27">'48-44-337(3)'!$A$14</definedName>
    <definedName name="_GoBack" localSheetId="28">'48-44-337(4)'!$A$14</definedName>
    <definedName name="_GoBack" localSheetId="29">'48-44-337(5)'!$A$14</definedName>
    <definedName name="_GoBack" localSheetId="30">'48-44-337(6)'!$A$14</definedName>
    <definedName name="_GoBack" localSheetId="31">'48-44-337(7)'!$A$14</definedName>
    <definedName name="_GoBack" localSheetId="32">'48-44-338'!$A$14</definedName>
    <definedName name="_xlnm.Print_Area" localSheetId="3">'37-44-198'!$A$1:$O$96</definedName>
    <definedName name="_xlnm.Print_Area" localSheetId="4">'37-44-198а'!$A$1:$O$96</definedName>
    <definedName name="_xlnm.Print_Area" localSheetId="5">'37-44-198б'!$A$1:$O$96</definedName>
    <definedName name="_xlnm.Print_Area" localSheetId="6">'37-44-199'!$A$1:$O$96</definedName>
    <definedName name="_xlnm.Print_Area" localSheetId="7">'37-44-199а'!$A$1:$O$96</definedName>
    <definedName name="_xlnm.Print_Area" localSheetId="8">'37-44-200'!$A$1:$O$96</definedName>
    <definedName name="_xlnm.Print_Area" localSheetId="9">'37-44-202'!$A$1:$O$96</definedName>
    <definedName name="_xlnm.Print_Area" localSheetId="10">'37-44-202а'!$A$1:$O$96</definedName>
    <definedName name="_xlnm.Print_Area" localSheetId="11">'37-44-202б'!$A$1:$O$96</definedName>
    <definedName name="_xlnm.Print_Area" localSheetId="12">'37-44-202в'!$A$1:$O$96</definedName>
    <definedName name="_xlnm.Print_Area" localSheetId="13">'37-44-203'!$A$1:$O$96</definedName>
    <definedName name="_xlnm.Print_Area" localSheetId="14">'37-44-203а'!$A$1:$O$96</definedName>
    <definedName name="_xlnm.Print_Area" localSheetId="15">'37-44-204'!$A$1:$O$96</definedName>
    <definedName name="_xlnm.Print_Area" localSheetId="16">'37-44-204а'!$A$1:$O$96</definedName>
    <definedName name="_xlnm.Print_Area" localSheetId="17">'37-44-204б'!$A$1:$O$96</definedName>
    <definedName name="_xlnm.Print_Area" localSheetId="18">'37-44-303(1)'!$A$1:$O$96</definedName>
    <definedName name="_xlnm.Print_Area" localSheetId="19">'37-44-303(2)'!$A$1:$O$96</definedName>
    <definedName name="_xlnm.Print_Area" localSheetId="20">'37-44-303(3)'!$A$1:$O$96</definedName>
    <definedName name="_xlnm.Print_Area" localSheetId="21">'37-44-303(4)'!$A$1:$O$96</definedName>
    <definedName name="_xlnm.Print_Area" localSheetId="22">'48-44-329'!$A$1:$O$96</definedName>
    <definedName name="_xlnm.Print_Area" localSheetId="23">'48-44-330'!$A$1:$O$96</definedName>
    <definedName name="_xlnm.Print_Area" localSheetId="24">'48-44-337'!$A$1:$O$96</definedName>
    <definedName name="_xlnm.Print_Area" localSheetId="25">'48-44-337(1)'!$A$1:$O$96</definedName>
    <definedName name="_xlnm.Print_Area" localSheetId="26">'48-44-337(2)'!$A$1:$O$96</definedName>
    <definedName name="_xlnm.Print_Area" localSheetId="27">'48-44-337(3)'!$A$1:$O$96</definedName>
    <definedName name="_xlnm.Print_Area" localSheetId="28">'48-44-337(4)'!$A$1:$O$96</definedName>
    <definedName name="_xlnm.Print_Area" localSheetId="29">'48-44-337(5)'!$A$1:$O$96</definedName>
    <definedName name="_xlnm.Print_Area" localSheetId="30">'48-44-337(6)'!$A$1:$O$96</definedName>
    <definedName name="_xlnm.Print_Area" localSheetId="31">'48-44-337(7)'!$A$1:$O$96</definedName>
    <definedName name="_xlnm.Print_Area" localSheetId="32">'48-44-338'!$A$1:$O$96</definedName>
  </definedNames>
  <calcPr calcId="124519"/>
</workbook>
</file>

<file path=xl/calcChain.xml><?xml version="1.0" encoding="utf-8"?>
<calcChain xmlns="http://schemas.openxmlformats.org/spreadsheetml/2006/main">
  <c r="E4" i="39"/>
  <c r="D4"/>
  <c r="A4"/>
  <c r="C4"/>
  <c r="E4" i="38"/>
  <c r="D4"/>
  <c r="A4"/>
  <c r="C4"/>
  <c r="C4" i="37"/>
  <c r="C4" i="36"/>
  <c r="C4" i="35"/>
  <c r="C4" i="34"/>
  <c r="C4" i="33"/>
  <c r="C4" i="32"/>
  <c r="C4" i="31"/>
  <c r="E4" i="30"/>
  <c r="D4"/>
  <c r="A4"/>
  <c r="C4"/>
  <c r="C4" i="29"/>
  <c r="E4"/>
  <c r="D4"/>
  <c r="A4"/>
  <c r="R207" i="2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27" l="1"/>
  <c r="C4" i="26"/>
  <c r="C4" i="25"/>
  <c r="C4" i="24"/>
  <c r="C4" i="23"/>
  <c r="C4" i="22"/>
  <c r="E4" i="21"/>
  <c r="D4"/>
  <c r="A4"/>
  <c r="C4"/>
  <c r="C4" i="20"/>
  <c r="E4" i="19"/>
  <c r="D4"/>
  <c r="A4"/>
  <c r="C4"/>
  <c r="C4" i="18"/>
  <c r="C4" i="17"/>
  <c r="C4" i="16"/>
  <c r="E4" i="15"/>
  <c r="D4"/>
  <c r="A4"/>
  <c r="C4"/>
  <c r="R207" i="14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3" l="1"/>
  <c r="D4"/>
  <c r="A4"/>
  <c r="C4"/>
  <c r="C4" i="12"/>
  <c r="E4" i="11"/>
  <c r="D4"/>
  <c r="A4"/>
  <c r="C4"/>
  <c r="C4" i="10"/>
  <c r="C4" i="9"/>
  <c r="D4" i="7"/>
  <c r="E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<sst xmlns="http://schemas.openxmlformats.org/spreadsheetml/2006/main" count="2420" uniqueCount="1141">
  <si>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</si>
  <si>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</si>
  <si>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</si>
  <si>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</si>
  <si>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</si>
  <si>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</si>
  <si>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</si>
  <si>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</si>
  <si>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</si>
  <si>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</si>
  <si>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</si>
  <si>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</si>
  <si>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</si>
  <si>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</si>
  <si>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</si>
  <si>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</si>
  <si>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</si>
  <si>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</si>
  <si>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</si>
  <si>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</si>
  <si>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</si>
  <si>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</si>
  <si>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</si>
  <si>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</si>
  <si>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</si>
  <si>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</si>
  <si>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</si>
  <si>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89-9(37)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</si>
  <si>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</si>
  <si>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</si>
  <si>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</si>
  <si>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</si>
  <si>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</si>
  <si>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</si>
  <si>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</si>
  <si>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</si>
  <si>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</si>
  <si>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</si>
  <si>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</si>
  <si>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</si>
  <si>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В37-1</t>
  </si>
  <si>
    <t>175,34</t>
  </si>
  <si>
    <t>173,47</t>
  </si>
  <si>
    <t>В37-2</t>
  </si>
  <si>
    <t>175,28</t>
  </si>
  <si>
    <t>173,43</t>
  </si>
  <si>
    <t>В37-3</t>
  </si>
  <si>
    <t>175,23</t>
  </si>
  <si>
    <t>173,29</t>
  </si>
  <si>
    <t>В37-4</t>
  </si>
  <si>
    <t>174,57</t>
  </si>
  <si>
    <t>172,58</t>
  </si>
  <si>
    <t>В37-5</t>
  </si>
  <si>
    <t>174,81</t>
  </si>
  <si>
    <t>173,20</t>
  </si>
  <si>
    <t>В37-6</t>
  </si>
  <si>
    <t>175,37</t>
  </si>
  <si>
    <t>173,39</t>
  </si>
  <si>
    <t>В37-7</t>
  </si>
  <si>
    <t>174,60</t>
  </si>
  <si>
    <t>172,38</t>
  </si>
  <si>
    <t>В37-8</t>
  </si>
  <si>
    <t>174,35</t>
  </si>
  <si>
    <t>172,32</t>
  </si>
  <si>
    <t>В37-9</t>
  </si>
  <si>
    <t>174,43</t>
  </si>
  <si>
    <t>172,40</t>
  </si>
  <si>
    <t>В37-10</t>
  </si>
  <si>
    <t>175,22</t>
  </si>
  <si>
    <t>В37-11</t>
  </si>
  <si>
    <t>175,18</t>
  </si>
  <si>
    <t>173,15</t>
  </si>
  <si>
    <t>В37-12</t>
  </si>
  <si>
    <t>174,34</t>
  </si>
  <si>
    <t>172,34</t>
  </si>
  <si>
    <t>В37-13</t>
  </si>
  <si>
    <t>174,16</t>
  </si>
  <si>
    <t>172,17</t>
  </si>
  <si>
    <t>В37-14</t>
  </si>
  <si>
    <t>175,09</t>
  </si>
  <si>
    <t>173,22</t>
  </si>
  <si>
    <t>В37-15</t>
  </si>
  <si>
    <t>174,46</t>
  </si>
  <si>
    <t>172,55</t>
  </si>
  <si>
    <t>В37-16</t>
  </si>
  <si>
    <t>174,68</t>
  </si>
  <si>
    <t>172,59</t>
  </si>
  <si>
    <t>В37-17</t>
  </si>
  <si>
    <t>174,12</t>
  </si>
  <si>
    <t>172,60</t>
  </si>
  <si>
    <t>В37-18</t>
  </si>
  <si>
    <t>172,50</t>
  </si>
  <si>
    <t>В37-19</t>
  </si>
  <si>
    <t>174,87</t>
  </si>
  <si>
    <t>172,95</t>
  </si>
  <si>
    <t>В37-20</t>
  </si>
  <si>
    <t>173,64</t>
  </si>
  <si>
    <t>171,14</t>
  </si>
  <si>
    <t>В37-21</t>
  </si>
  <si>
    <t>173,65</t>
  </si>
  <si>
    <t>71,14</t>
  </si>
  <si>
    <t>В37-22</t>
  </si>
  <si>
    <t>174,74</t>
  </si>
  <si>
    <t>171,62</t>
  </si>
  <si>
    <t>В37-23</t>
  </si>
  <si>
    <t>174,00</t>
  </si>
  <si>
    <t>171,04</t>
  </si>
  <si>
    <t>В37-24</t>
  </si>
  <si>
    <t>173,92</t>
  </si>
  <si>
    <t>171,82</t>
  </si>
  <si>
    <t>В37-25</t>
  </si>
  <si>
    <t>173,59</t>
  </si>
  <si>
    <t>171,79</t>
  </si>
  <si>
    <t>В37-26</t>
  </si>
  <si>
    <t>173,35</t>
  </si>
  <si>
    <t>171,80</t>
  </si>
  <si>
    <t>В37-27</t>
  </si>
  <si>
    <t>173,16</t>
  </si>
  <si>
    <t>172,08</t>
  </si>
  <si>
    <t>В37-28</t>
  </si>
  <si>
    <t>173,04</t>
  </si>
  <si>
    <t>171,95</t>
  </si>
  <si>
    <t>В37-29</t>
  </si>
  <si>
    <t>172,42</t>
  </si>
  <si>
    <t>170,15</t>
  </si>
  <si>
    <t>В37-30</t>
  </si>
  <si>
    <t>170,29</t>
  </si>
  <si>
    <t>В37-31</t>
  </si>
  <si>
    <t>168,34</t>
  </si>
  <si>
    <t>166,34</t>
  </si>
  <si>
    <t>В37-32</t>
  </si>
  <si>
    <t>172,80</t>
  </si>
  <si>
    <t>170,02</t>
  </si>
  <si>
    <t>В37-33</t>
  </si>
  <si>
    <t>173,80</t>
  </si>
  <si>
    <t>172,05</t>
  </si>
  <si>
    <t>В37-34</t>
  </si>
  <si>
    <t>174,70</t>
  </si>
  <si>
    <t>В37-35</t>
  </si>
  <si>
    <t>172,83</t>
  </si>
  <si>
    <t>169,78</t>
  </si>
  <si>
    <t>В37-36</t>
  </si>
  <si>
    <t>173,06</t>
  </si>
  <si>
    <t>169,96</t>
  </si>
  <si>
    <t>В37-37</t>
  </si>
  <si>
    <t>171,03</t>
  </si>
  <si>
    <t>169,02</t>
  </si>
  <si>
    <t>В37-38</t>
  </si>
  <si>
    <t>172,20</t>
  </si>
  <si>
    <t>170,25</t>
  </si>
  <si>
    <t>В37-39</t>
  </si>
  <si>
    <t>171,07</t>
  </si>
  <si>
    <t>169,05</t>
  </si>
  <si>
    <t>В37-40</t>
  </si>
  <si>
    <t>172,03</t>
  </si>
  <si>
    <t>170,00</t>
  </si>
  <si>
    <t>В37-41</t>
  </si>
  <si>
    <t>171,40</t>
  </si>
  <si>
    <t>169,45</t>
  </si>
  <si>
    <t>В37-42</t>
  </si>
  <si>
    <t>171,47</t>
  </si>
  <si>
    <t>169,77</t>
  </si>
  <si>
    <t>В37-43</t>
  </si>
  <si>
    <t>171,78</t>
  </si>
  <si>
    <t>169,48</t>
  </si>
  <si>
    <t>В37-44</t>
  </si>
  <si>
    <t>171,76</t>
  </si>
  <si>
    <t>В37-45</t>
  </si>
  <si>
    <t>171,44</t>
  </si>
  <si>
    <t>169,40</t>
  </si>
  <si>
    <t>В37-46</t>
  </si>
  <si>
    <t>172,02</t>
  </si>
  <si>
    <t>В37-47</t>
  </si>
  <si>
    <t>171,74</t>
  </si>
  <si>
    <t>169,80</t>
  </si>
  <si>
    <t>В37-48</t>
  </si>
  <si>
    <t>172,27</t>
  </si>
  <si>
    <t>172,04</t>
  </si>
  <si>
    <t>В37-49</t>
  </si>
  <si>
    <t>В37-50</t>
  </si>
  <si>
    <t>171,90</t>
  </si>
  <si>
    <t>169,85</t>
  </si>
  <si>
    <t>В37-51</t>
  </si>
  <si>
    <t>173,46</t>
  </si>
  <si>
    <t>171,66</t>
  </si>
  <si>
    <t>В37-52</t>
  </si>
  <si>
    <t>173,41</t>
  </si>
  <si>
    <t>В37-53</t>
  </si>
  <si>
    <t>173,12</t>
  </si>
  <si>
    <t>171,10</t>
  </si>
  <si>
    <t>В37-54</t>
  </si>
  <si>
    <t>170,96</t>
  </si>
  <si>
    <t>В37-55</t>
  </si>
  <si>
    <t>173,19</t>
  </si>
  <si>
    <t>171,36</t>
  </si>
  <si>
    <t>В37-56</t>
  </si>
  <si>
    <t>170,39</t>
  </si>
  <si>
    <t>В37-57</t>
  </si>
  <si>
    <t>170,52</t>
  </si>
  <si>
    <t>В37-58</t>
  </si>
  <si>
    <t>172,63</t>
  </si>
  <si>
    <t>170,06</t>
  </si>
  <si>
    <t>В37-59</t>
  </si>
  <si>
    <t>171,83</t>
  </si>
  <si>
    <t>169,83</t>
  </si>
  <si>
    <t>В37-60</t>
  </si>
  <si>
    <t>171,53</t>
  </si>
  <si>
    <t>В37-61</t>
  </si>
  <si>
    <t>171,35</t>
  </si>
  <si>
    <t>169,32</t>
  </si>
  <si>
    <t>В37-62</t>
  </si>
  <si>
    <t>171,17</t>
  </si>
  <si>
    <t>169,35</t>
  </si>
  <si>
    <t>В37-63</t>
  </si>
  <si>
    <t>170,94</t>
  </si>
  <si>
    <t>168,89</t>
  </si>
  <si>
    <t>В37-64</t>
  </si>
  <si>
    <t>170,85</t>
  </si>
  <si>
    <t>168,88</t>
  </si>
  <si>
    <t>В37-65</t>
  </si>
  <si>
    <t>171,48</t>
  </si>
  <si>
    <t>169,53</t>
  </si>
  <si>
    <t>В37-66</t>
  </si>
  <si>
    <t>171,25</t>
  </si>
  <si>
    <t>169,20</t>
  </si>
  <si>
    <t>В37-67</t>
  </si>
  <si>
    <t>172,12</t>
  </si>
  <si>
    <t>169,91</t>
  </si>
  <si>
    <t>В37-68</t>
  </si>
  <si>
    <t>171,65</t>
  </si>
  <si>
    <t>169,70</t>
  </si>
  <si>
    <t>В37-69</t>
  </si>
  <si>
    <t>171,52</t>
  </si>
  <si>
    <t>170,22</t>
  </si>
  <si>
    <t>В37-70</t>
  </si>
  <si>
    <t>171,67</t>
  </si>
  <si>
    <t>169,60</t>
  </si>
  <si>
    <t>В37-71</t>
  </si>
  <si>
    <t>169,63</t>
  </si>
  <si>
    <t>В37-72</t>
  </si>
  <si>
    <t>172,00</t>
  </si>
  <si>
    <t>170,05</t>
  </si>
  <si>
    <t>В37-73</t>
  </si>
  <si>
    <t>170,30</t>
  </si>
  <si>
    <t>В37-74</t>
  </si>
  <si>
    <t>170,95</t>
  </si>
  <si>
    <t>169,50</t>
  </si>
  <si>
    <t>В37-75</t>
  </si>
  <si>
    <t>В37-76</t>
  </si>
  <si>
    <t>В37-77</t>
  </si>
  <si>
    <t>170,77</t>
  </si>
  <si>
    <t>168,80</t>
  </si>
  <si>
    <t>В37-78</t>
  </si>
  <si>
    <t>170,70</t>
  </si>
  <si>
    <t>168,70</t>
  </si>
  <si>
    <t>В37-79</t>
  </si>
  <si>
    <t>170,48</t>
  </si>
  <si>
    <t>168,50</t>
  </si>
  <si>
    <t>В37-80</t>
  </si>
  <si>
    <t>170,38</t>
  </si>
  <si>
    <t>В37-81</t>
  </si>
  <si>
    <t>В37-82</t>
  </si>
  <si>
    <t>168,20</t>
  </si>
  <si>
    <t>В37-83</t>
  </si>
  <si>
    <t>168,90</t>
  </si>
  <si>
    <t>166,85</t>
  </si>
  <si>
    <t>В37-84</t>
  </si>
  <si>
    <t>168,40</t>
  </si>
  <si>
    <t>В37-85</t>
  </si>
  <si>
    <t>170,01</t>
  </si>
  <si>
    <t>168,10</t>
  </si>
  <si>
    <t>В37-86</t>
  </si>
  <si>
    <t>170,79</t>
  </si>
  <si>
    <t>168,67</t>
  </si>
  <si>
    <t>В37-87</t>
  </si>
  <si>
    <t>168,01</t>
  </si>
  <si>
    <t>165,95</t>
  </si>
  <si>
    <t>В37-88</t>
  </si>
  <si>
    <t>167,93</t>
  </si>
  <si>
    <t>166,31</t>
  </si>
  <si>
    <t>В37-89</t>
  </si>
  <si>
    <t>167,12</t>
  </si>
  <si>
    <t>165,14</t>
  </si>
  <si>
    <t>В37-90</t>
  </si>
  <si>
    <t>167,16</t>
  </si>
  <si>
    <t>1635,24</t>
  </si>
  <si>
    <t>В37-91</t>
  </si>
  <si>
    <t>168,37</t>
  </si>
  <si>
    <t>165,65</t>
  </si>
  <si>
    <t>В37-92</t>
  </si>
  <si>
    <t>168,76</t>
  </si>
  <si>
    <t>166,98</t>
  </si>
  <si>
    <t>В37-93</t>
  </si>
  <si>
    <t>169,10</t>
  </si>
  <si>
    <t>167,07</t>
  </si>
  <si>
    <t>В37-94</t>
  </si>
  <si>
    <t>169,13</t>
  </si>
  <si>
    <t>167,10</t>
  </si>
  <si>
    <t>В37-95</t>
  </si>
  <si>
    <t>169,11</t>
  </si>
  <si>
    <t>В37-96</t>
  </si>
  <si>
    <t>В37-97</t>
  </si>
  <si>
    <t>168,42</t>
  </si>
  <si>
    <t>166,37</t>
  </si>
  <si>
    <t>В37-98</t>
  </si>
  <si>
    <t>168,32</t>
  </si>
  <si>
    <t>165,82</t>
  </si>
  <si>
    <t>В37-99</t>
  </si>
  <si>
    <t>169,17</t>
  </si>
  <si>
    <t>167,15</t>
  </si>
  <si>
    <t>В37-100</t>
  </si>
  <si>
    <t>165,74</t>
  </si>
  <si>
    <t>163,34</t>
  </si>
  <si>
    <t>В37-101</t>
  </si>
  <si>
    <t>165,96</t>
  </si>
  <si>
    <t>163,70</t>
  </si>
  <si>
    <t>В37-102</t>
  </si>
  <si>
    <t>165,11</t>
  </si>
  <si>
    <t>163,15</t>
  </si>
  <si>
    <t>В37-103</t>
  </si>
  <si>
    <t>166,46</t>
  </si>
  <si>
    <t>164,45</t>
  </si>
  <si>
    <t>В37-104</t>
  </si>
  <si>
    <t>166,50</t>
  </si>
  <si>
    <t>164,50</t>
  </si>
  <si>
    <t>В37-105</t>
  </si>
  <si>
    <t>166,62</t>
  </si>
  <si>
    <t>164,87</t>
  </si>
  <si>
    <t>В37-106</t>
  </si>
  <si>
    <t>165,70</t>
  </si>
  <si>
    <t>164,20</t>
  </si>
  <si>
    <t>В37-107</t>
  </si>
  <si>
    <t>164,49</t>
  </si>
  <si>
    <t>162,50</t>
  </si>
  <si>
    <t>В37-108</t>
  </si>
  <si>
    <t>165,30</t>
  </si>
  <si>
    <t>162,42</t>
  </si>
  <si>
    <t>В37-109</t>
  </si>
  <si>
    <t>162,85</t>
  </si>
  <si>
    <t>160,90</t>
  </si>
  <si>
    <t>В37-110</t>
  </si>
  <si>
    <t>163,05</t>
  </si>
  <si>
    <t>161,07</t>
  </si>
  <si>
    <t>В37-111</t>
  </si>
  <si>
    <t>163,01</t>
  </si>
  <si>
    <t>161,02</t>
  </si>
  <si>
    <t>В37-112</t>
  </si>
  <si>
    <t>163,04</t>
  </si>
  <si>
    <t>161,00</t>
  </si>
  <si>
    <t>В37-113</t>
  </si>
  <si>
    <t>162,24</t>
  </si>
  <si>
    <t>160,20</t>
  </si>
  <si>
    <t>В37-114</t>
  </si>
  <si>
    <t>162,29</t>
  </si>
  <si>
    <t>160,18</t>
  </si>
  <si>
    <t>В37-115</t>
  </si>
  <si>
    <t>163,07</t>
  </si>
  <si>
    <t>161,14</t>
  </si>
  <si>
    <t>В37-116</t>
  </si>
  <si>
    <t>162,75</t>
  </si>
  <si>
    <t>160,60</t>
  </si>
  <si>
    <t>В37-117</t>
  </si>
  <si>
    <t>163,25</t>
  </si>
  <si>
    <t>161,30</t>
  </si>
  <si>
    <t>В37-118</t>
  </si>
  <si>
    <t>162,58</t>
  </si>
  <si>
    <t>В37-119</t>
  </si>
  <si>
    <t>160,13</t>
  </si>
  <si>
    <t>158,43</t>
  </si>
  <si>
    <t>В37-120</t>
  </si>
  <si>
    <t>159,88</t>
  </si>
  <si>
    <t>158,08</t>
  </si>
  <si>
    <t>В37-121</t>
  </si>
  <si>
    <t>159,24</t>
  </si>
  <si>
    <t>157,49</t>
  </si>
  <si>
    <t>В37-122</t>
  </si>
  <si>
    <t>162,20</t>
  </si>
  <si>
    <t>160,25</t>
  </si>
  <si>
    <t>В37-123</t>
  </si>
  <si>
    <t>В37-124</t>
  </si>
  <si>
    <t>162,45</t>
  </si>
  <si>
    <t>160,40</t>
  </si>
  <si>
    <t>В37-125</t>
  </si>
  <si>
    <t>162,40</t>
  </si>
  <si>
    <t>160,35</t>
  </si>
  <si>
    <t>В37-126</t>
  </si>
  <si>
    <t>162,34</t>
  </si>
  <si>
    <t>160,30</t>
  </si>
  <si>
    <t>В37-127</t>
  </si>
  <si>
    <t>160,28</t>
  </si>
  <si>
    <t>В37-128</t>
  </si>
  <si>
    <t>В37-129</t>
  </si>
  <si>
    <t>161,05</t>
  </si>
  <si>
    <t>159,25</t>
  </si>
  <si>
    <t>В37-130</t>
  </si>
  <si>
    <t>162,90</t>
  </si>
  <si>
    <t>160,85</t>
  </si>
  <si>
    <t>В37-131</t>
  </si>
  <si>
    <t>161,60</t>
  </si>
  <si>
    <t>159,15</t>
  </si>
  <si>
    <t>В37-132</t>
  </si>
  <si>
    <t>161,75</t>
  </si>
  <si>
    <t>159,70</t>
  </si>
  <si>
    <t>В37-133</t>
  </si>
  <si>
    <t>161,67</t>
  </si>
  <si>
    <t>В37-134</t>
  </si>
  <si>
    <t>157,92</t>
  </si>
  <si>
    <t>157,06</t>
  </si>
  <si>
    <t>В37-135</t>
  </si>
  <si>
    <t>161,59</t>
  </si>
  <si>
    <t>159,13</t>
  </si>
  <si>
    <t>В37-136</t>
  </si>
  <si>
    <t>166,96</t>
  </si>
  <si>
    <t>164,40</t>
  </si>
  <si>
    <t>В37-137</t>
  </si>
  <si>
    <t>В37-138</t>
  </si>
  <si>
    <t>167,25</t>
  </si>
  <si>
    <t>164,35</t>
  </si>
  <si>
    <t>В37-139</t>
  </si>
  <si>
    <t>166,55</t>
  </si>
  <si>
    <t>164,92</t>
  </si>
  <si>
    <t>В37-140</t>
  </si>
  <si>
    <t>167,61</t>
  </si>
  <si>
    <t>166,12</t>
  </si>
  <si>
    <t>В37-141</t>
  </si>
  <si>
    <t>163,10</t>
  </si>
  <si>
    <t>В37-142</t>
  </si>
  <si>
    <t>170,89</t>
  </si>
  <si>
    <t>169,21</t>
  </si>
  <si>
    <t>В37-143</t>
  </si>
  <si>
    <t>170,40</t>
  </si>
  <si>
    <t>168,45</t>
  </si>
  <si>
    <t>В37-144</t>
  </si>
  <si>
    <t>170,24</t>
  </si>
  <si>
    <t>168,44</t>
  </si>
  <si>
    <t>В37-145</t>
  </si>
  <si>
    <t>169,58</t>
  </si>
  <si>
    <t>168,23</t>
  </si>
  <si>
    <t>В37-146</t>
  </si>
  <si>
    <t>168,24</t>
  </si>
  <si>
    <t>166,20</t>
  </si>
  <si>
    <t>В37-147</t>
  </si>
  <si>
    <t>168,98</t>
  </si>
  <si>
    <t>В37-148</t>
  </si>
  <si>
    <t>171,23</t>
  </si>
  <si>
    <t>В37-149</t>
  </si>
  <si>
    <t>171,06</t>
  </si>
  <si>
    <t>170,28</t>
  </si>
  <si>
    <t>В37-150</t>
  </si>
  <si>
    <t>167,80</t>
  </si>
  <si>
    <t>В37-151</t>
  </si>
  <si>
    <t>167,26</t>
  </si>
  <si>
    <t>В37-152</t>
  </si>
  <si>
    <t>169,87</t>
  </si>
  <si>
    <t>167,94</t>
  </si>
  <si>
    <t>В37-153</t>
  </si>
  <si>
    <t>169,93</t>
  </si>
  <si>
    <t>168,06</t>
  </si>
  <si>
    <t>В37-154</t>
  </si>
  <si>
    <t>168,12</t>
  </si>
  <si>
    <t>166,26</t>
  </si>
  <si>
    <t>В37-155</t>
  </si>
  <si>
    <t>165,89</t>
  </si>
  <si>
    <t>В37-156</t>
  </si>
  <si>
    <t>169,18</t>
  </si>
  <si>
    <t>166,93</t>
  </si>
  <si>
    <t>В37-157</t>
  </si>
  <si>
    <t>167,89</t>
  </si>
  <si>
    <t>166,04</t>
  </si>
  <si>
    <t>В37-158</t>
  </si>
  <si>
    <t>167,97</t>
  </si>
  <si>
    <t>В37-159</t>
  </si>
  <si>
    <t>167,74</t>
  </si>
  <si>
    <t>165,54</t>
  </si>
  <si>
    <t>В37-160</t>
  </si>
  <si>
    <t>166,28</t>
  </si>
  <si>
    <t>164,55</t>
  </si>
  <si>
    <t>В37-161</t>
  </si>
  <si>
    <t>163,48</t>
  </si>
  <si>
    <t>В37-162</t>
  </si>
  <si>
    <t>163,67</t>
  </si>
  <si>
    <t>161,89</t>
  </si>
  <si>
    <t>В37-163</t>
  </si>
  <si>
    <t>161,91</t>
  </si>
  <si>
    <t>160,15</t>
  </si>
  <si>
    <t>В37-164</t>
  </si>
  <si>
    <t>161,33</t>
  </si>
  <si>
    <t>159,62</t>
  </si>
  <si>
    <t>В37-165</t>
  </si>
  <si>
    <t>159,35</t>
  </si>
  <si>
    <t>В37-166</t>
  </si>
  <si>
    <t>160,37</t>
  </si>
  <si>
    <t>158,77</t>
  </si>
  <si>
    <t>В37-167</t>
  </si>
  <si>
    <t>160,10</t>
  </si>
  <si>
    <t>158,40</t>
  </si>
  <si>
    <t>В37-168</t>
  </si>
  <si>
    <t>В37-169</t>
  </si>
  <si>
    <t>161,63</t>
  </si>
  <si>
    <t>159,60</t>
  </si>
  <si>
    <t>В37-170</t>
  </si>
  <si>
    <t>161,76</t>
  </si>
  <si>
    <t>160,16</t>
  </si>
  <si>
    <t>В37-171</t>
  </si>
  <si>
    <t>162,53</t>
  </si>
  <si>
    <t>160,74</t>
  </si>
  <si>
    <t>В37-172</t>
  </si>
  <si>
    <t>162,89</t>
  </si>
  <si>
    <t>161,26</t>
  </si>
  <si>
    <t>В37-173</t>
  </si>
  <si>
    <t>164,11</t>
  </si>
  <si>
    <t>162,16</t>
  </si>
  <si>
    <t>В37-174</t>
  </si>
  <si>
    <t>163,21</t>
  </si>
  <si>
    <t>161,40</t>
  </si>
  <si>
    <t>В37-175</t>
  </si>
  <si>
    <t>162,48</t>
  </si>
  <si>
    <t>В37-176</t>
  </si>
  <si>
    <t>166,27</t>
  </si>
  <si>
    <t>164,27</t>
  </si>
  <si>
    <t>В37-177</t>
  </si>
  <si>
    <t>166,35</t>
  </si>
  <si>
    <t>В37-178</t>
  </si>
  <si>
    <t>167,85</t>
  </si>
  <si>
    <t>164,36</t>
  </si>
  <si>
    <t>В37-179</t>
  </si>
  <si>
    <t>В37-180</t>
  </si>
  <si>
    <t>159,31</t>
  </si>
  <si>
    <t>157,76</t>
  </si>
  <si>
    <t>В37-181</t>
  </si>
  <si>
    <t>165,85</t>
  </si>
  <si>
    <t>164,05</t>
  </si>
  <si>
    <t>В37-182</t>
  </si>
  <si>
    <t>165,02</t>
  </si>
  <si>
    <t>163,50</t>
  </si>
  <si>
    <t>В37-183</t>
  </si>
  <si>
    <t>164,98</t>
  </si>
  <si>
    <t>163,58</t>
  </si>
  <si>
    <t>В37-184</t>
  </si>
  <si>
    <t>161,49</t>
  </si>
  <si>
    <t>В37-185</t>
  </si>
  <si>
    <t>163,64</t>
  </si>
  <si>
    <t>161,45</t>
  </si>
  <si>
    <t>В37-186</t>
  </si>
  <si>
    <t>162,08</t>
  </si>
  <si>
    <t>В37-187</t>
  </si>
  <si>
    <t>160,53</t>
  </si>
  <si>
    <t>158,76</t>
  </si>
  <si>
    <t>В37-188</t>
  </si>
  <si>
    <t>159,40</t>
  </si>
  <si>
    <t>158,00</t>
  </si>
  <si>
    <t>В37-189</t>
  </si>
  <si>
    <t>164,17</t>
  </si>
  <si>
    <t>В37-190</t>
  </si>
  <si>
    <t>163,96</t>
  </si>
  <si>
    <t>161,90</t>
  </si>
  <si>
    <t>В37-191</t>
  </si>
  <si>
    <t>160,50</t>
  </si>
  <si>
    <t>В37-192</t>
  </si>
  <si>
    <t>162,96</t>
  </si>
  <si>
    <t>В37-193</t>
  </si>
  <si>
    <t>160,49</t>
  </si>
  <si>
    <t>В37-194</t>
  </si>
  <si>
    <t>160,44</t>
  </si>
  <si>
    <t>В37-195</t>
  </si>
  <si>
    <t>161,61</t>
  </si>
  <si>
    <t>В37-196</t>
  </si>
  <si>
    <t>159,10</t>
  </si>
  <si>
    <t>В37-197</t>
  </si>
  <si>
    <t>158,64</t>
  </si>
  <si>
    <t>156,74</t>
  </si>
  <si>
    <t>В37-198</t>
  </si>
  <si>
    <t>157,21</t>
  </si>
  <si>
    <t>155,25</t>
  </si>
  <si>
    <t>В37-199</t>
  </si>
  <si>
    <t>157,75</t>
  </si>
  <si>
    <t>155,80</t>
  </si>
  <si>
    <t>В37-200</t>
  </si>
  <si>
    <t>157,54</t>
  </si>
  <si>
    <t>155,50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</si>
  <si>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37-44-198</t>
    </r>
  </si>
  <si>
    <t>чавун</t>
  </si>
  <si>
    <t>сталь</t>
  </si>
  <si>
    <t>відкрит</t>
  </si>
  <si>
    <t>до №4 по вул. Кошеля</t>
  </si>
  <si>
    <t>до №1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</si>
  <si>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37-44-198а</t>
    </r>
  </si>
  <si>
    <t>В37-198а</t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</si>
  <si>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</si>
  <si>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</si>
  <si>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37-44-198б</t>
    </r>
  </si>
  <si>
    <t>В37-198б</t>
  </si>
  <si>
    <t>до №8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</si>
  <si>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37-44-199</t>
    </r>
  </si>
  <si>
    <t>до №5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</si>
  <si>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37-44-199а</t>
    </r>
  </si>
  <si>
    <t>В37-199а</t>
  </si>
  <si>
    <t>м/п</t>
  </si>
  <si>
    <t>до №7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</si>
  <si>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37-44-200</t>
    </r>
  </si>
  <si>
    <t>до №8 а по вул. Кошеля</t>
  </si>
  <si>
    <t>В37-201</t>
  </si>
  <si>
    <t>155,20</t>
  </si>
  <si>
    <t>В37-202</t>
  </si>
  <si>
    <t>В37-203</t>
  </si>
  <si>
    <t>153,50</t>
  </si>
  <si>
    <t>152,10</t>
  </si>
  <si>
    <t>В37-204</t>
  </si>
  <si>
    <t>153,23</t>
  </si>
  <si>
    <t>152,05</t>
  </si>
  <si>
    <t>В37-205</t>
  </si>
  <si>
    <t>162,25</t>
  </si>
  <si>
    <t>В37-206</t>
  </si>
  <si>
    <t>159,82</t>
  </si>
  <si>
    <t>В37-207</t>
  </si>
  <si>
    <t>156,20</t>
  </si>
  <si>
    <t>154,35</t>
  </si>
  <si>
    <t>В37-208</t>
  </si>
  <si>
    <t>156,71</t>
  </si>
  <si>
    <t>154,70</t>
  </si>
  <si>
    <t>В37-209</t>
  </si>
  <si>
    <t>158,02</t>
  </si>
  <si>
    <t>156,05</t>
  </si>
  <si>
    <t>В37-210</t>
  </si>
  <si>
    <t>157,87</t>
  </si>
  <si>
    <t>155,85</t>
  </si>
  <si>
    <t>В37-211</t>
  </si>
  <si>
    <t>156,01</t>
  </si>
  <si>
    <t>154,05</t>
  </si>
  <si>
    <t>В37-212</t>
  </si>
  <si>
    <t>161,24</t>
  </si>
  <si>
    <t>159,07</t>
  </si>
  <si>
    <t>В37-213</t>
  </si>
  <si>
    <t>158,10</t>
  </si>
  <si>
    <t>156,62</t>
  </si>
  <si>
    <t>В37-214</t>
  </si>
  <si>
    <t>156,37</t>
  </si>
  <si>
    <t>В37-215</t>
  </si>
  <si>
    <t>163,35</t>
  </si>
  <si>
    <t>В37-216</t>
  </si>
  <si>
    <t>В37-217</t>
  </si>
  <si>
    <t>169,52</t>
  </si>
  <si>
    <t>165,55</t>
  </si>
  <si>
    <t>В37-218</t>
  </si>
  <si>
    <t>169,64</t>
  </si>
  <si>
    <t>165,61</t>
  </si>
  <si>
    <t>В37-219</t>
  </si>
  <si>
    <t>170,56</t>
  </si>
  <si>
    <t>168,75</t>
  </si>
  <si>
    <t>В37-220</t>
  </si>
  <si>
    <t>173,77</t>
  </si>
  <si>
    <t>171,43</t>
  </si>
  <si>
    <t>В37-221</t>
  </si>
  <si>
    <t>В37-222</t>
  </si>
  <si>
    <t>166,59</t>
  </si>
  <si>
    <t>В37-223</t>
  </si>
  <si>
    <t>В37-224</t>
  </si>
  <si>
    <t>176,09</t>
  </si>
  <si>
    <t>175,03</t>
  </si>
  <si>
    <t>В37-225</t>
  </si>
  <si>
    <t>176,21</t>
  </si>
  <si>
    <t>174,71</t>
  </si>
  <si>
    <t>В37-226</t>
  </si>
  <si>
    <t>168,69</t>
  </si>
  <si>
    <t>В37-227</t>
  </si>
  <si>
    <t>175,64</t>
  </si>
  <si>
    <t>В37-228</t>
  </si>
  <si>
    <t>168,31</t>
  </si>
  <si>
    <t>166,45</t>
  </si>
  <si>
    <t>В37-229</t>
  </si>
  <si>
    <t>168,15</t>
  </si>
  <si>
    <t>166,39</t>
  </si>
  <si>
    <t>В37-230</t>
  </si>
  <si>
    <t>169,90</t>
  </si>
  <si>
    <t>166,10</t>
  </si>
  <si>
    <t>В37-231</t>
  </si>
  <si>
    <t>В37-232</t>
  </si>
  <si>
    <t>170,21</t>
  </si>
  <si>
    <t>В37-233</t>
  </si>
  <si>
    <t>В37-234</t>
  </si>
  <si>
    <t>170,55</t>
  </si>
  <si>
    <t>168,60</t>
  </si>
  <si>
    <t>В37-235</t>
  </si>
  <si>
    <t>170,16</t>
  </si>
  <si>
    <t>В37-236</t>
  </si>
  <si>
    <t>167,76</t>
  </si>
  <si>
    <t>В37-237</t>
  </si>
  <si>
    <t>167,71</t>
  </si>
  <si>
    <t>В37-238</t>
  </si>
  <si>
    <t>В37-239</t>
  </si>
  <si>
    <t>170,84</t>
  </si>
  <si>
    <t>168,58</t>
  </si>
  <si>
    <t>В37-240</t>
  </si>
  <si>
    <t>170,81</t>
  </si>
  <si>
    <t>167,57</t>
  </si>
  <si>
    <t>В37-241</t>
  </si>
  <si>
    <t>В37-242</t>
  </si>
  <si>
    <t>169,95</t>
  </si>
  <si>
    <t>168,65</t>
  </si>
  <si>
    <t>В37-243</t>
  </si>
  <si>
    <t>169,94</t>
  </si>
  <si>
    <t>В37-244</t>
  </si>
  <si>
    <t>170,71</t>
  </si>
  <si>
    <t>168,68</t>
  </si>
  <si>
    <t>В37-245</t>
  </si>
  <si>
    <t>170,93</t>
  </si>
  <si>
    <t>168,83</t>
  </si>
  <si>
    <t>В37-246</t>
  </si>
  <si>
    <t>170,36</t>
  </si>
  <si>
    <t>В37-247</t>
  </si>
  <si>
    <t>167,55</t>
  </si>
  <si>
    <t>В37-248</t>
  </si>
  <si>
    <t>169,29</t>
  </si>
  <si>
    <t>167,33</t>
  </si>
  <si>
    <t>В37-249</t>
  </si>
  <si>
    <t>169,89</t>
  </si>
  <si>
    <t>В37-250</t>
  </si>
  <si>
    <t>170,60</t>
  </si>
  <si>
    <t>168,73</t>
  </si>
  <si>
    <t>В37-251</t>
  </si>
  <si>
    <t>169,72</t>
  </si>
  <si>
    <t>168,02</t>
  </si>
  <si>
    <t>В37-252</t>
  </si>
  <si>
    <t>В37-253</t>
  </si>
  <si>
    <t>170,03</t>
  </si>
  <si>
    <t>В37-254</t>
  </si>
  <si>
    <t>168,35</t>
  </si>
  <si>
    <t>В37-255</t>
  </si>
  <si>
    <t>167,95</t>
  </si>
  <si>
    <t>В37-256</t>
  </si>
  <si>
    <t>158,50</t>
  </si>
  <si>
    <t>В37-257</t>
  </si>
  <si>
    <t>160,57</t>
  </si>
  <si>
    <t>158,60</t>
  </si>
  <si>
    <t>В37-258</t>
  </si>
  <si>
    <t>163,66</t>
  </si>
  <si>
    <t>161,85</t>
  </si>
  <si>
    <t>В37-259</t>
  </si>
  <si>
    <t>163,56</t>
  </si>
  <si>
    <t>В37-260</t>
  </si>
  <si>
    <t>163,37</t>
  </si>
  <si>
    <t>160,68</t>
  </si>
  <si>
    <t>В37-261</t>
  </si>
  <si>
    <t>164,70</t>
  </si>
  <si>
    <t>В37-262</t>
  </si>
  <si>
    <t>165,58</t>
  </si>
  <si>
    <t>163,95</t>
  </si>
  <si>
    <t>В37-263</t>
  </si>
  <si>
    <t>166,51</t>
  </si>
  <si>
    <t>164,94</t>
  </si>
  <si>
    <t>В37-264</t>
  </si>
  <si>
    <t>170,58</t>
  </si>
  <si>
    <t>В37-265</t>
  </si>
  <si>
    <t>168,64</t>
  </si>
  <si>
    <t>В37-266</t>
  </si>
  <si>
    <t>168,85</t>
  </si>
  <si>
    <t>В37-267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</si>
  <si>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37-44-202</t>
    </r>
  </si>
  <si>
    <t>до №16 по вул. Кошеля</t>
  </si>
  <si>
    <t>до №17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</si>
  <si>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37-44-202а</t>
    </r>
  </si>
  <si>
    <t>В37-202а</t>
  </si>
  <si>
    <t>п/е</t>
  </si>
  <si>
    <t>до №18 по вул. Кошеля</t>
  </si>
  <si>
    <t>до №19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</si>
  <si>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37-44-202б</t>
    </r>
  </si>
  <si>
    <t>В37-202б</t>
  </si>
  <si>
    <t>до №23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</si>
  <si>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37-44-202в</t>
    </r>
  </si>
  <si>
    <t>В37-202в</t>
  </si>
  <si>
    <t>гумокорд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</si>
  <si>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</si>
  <si>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37-44-203а</t>
    </r>
  </si>
  <si>
    <t>В37-203а</t>
  </si>
  <si>
    <t>до №49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</si>
  <si>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37-44-204</t>
    </r>
  </si>
  <si>
    <t>до №27 по вул. Кошеля</t>
  </si>
  <si>
    <t>до №47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</si>
  <si>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37-44-204а</t>
    </r>
  </si>
  <si>
    <t>В37-204а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</si>
  <si>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37-44-204б</t>
    </r>
  </si>
  <si>
    <t>В37-204б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</si>
  <si>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37-44-303(1)</t>
    </r>
  </si>
  <si>
    <t>В37-303(1)</t>
  </si>
  <si>
    <t>до №89/2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</si>
  <si>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37-44-303(2)</t>
    </r>
  </si>
  <si>
    <t>В37-303(2)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</si>
  <si>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37-44-303(3)</t>
    </r>
  </si>
  <si>
    <t>В37-303(3)</t>
  </si>
  <si>
    <t>до №25 по вул. Кошеля</t>
  </si>
  <si>
    <t>до №55 а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</si>
  <si>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37-44-303(4)</t>
    </r>
  </si>
  <si>
    <t>В37-303(4)</t>
  </si>
  <si>
    <t>88-9(48)</t>
  </si>
  <si>
    <t>В48-201</t>
  </si>
  <si>
    <t>162,38</t>
  </si>
  <si>
    <t>161,29</t>
  </si>
  <si>
    <t>В48-202</t>
  </si>
  <si>
    <t>162,15</t>
  </si>
  <si>
    <t>160,17</t>
  </si>
  <si>
    <t>В48-203</t>
  </si>
  <si>
    <t>164,68</t>
  </si>
  <si>
    <t>162,59</t>
  </si>
  <si>
    <t>В48-204</t>
  </si>
  <si>
    <t>165,38</t>
  </si>
  <si>
    <t>163,61</t>
  </si>
  <si>
    <t>В48-205</t>
  </si>
  <si>
    <t>163,43</t>
  </si>
  <si>
    <t>161,35</t>
  </si>
  <si>
    <t>В48-206</t>
  </si>
  <si>
    <t>160,70</t>
  </si>
  <si>
    <t>В48-207</t>
  </si>
  <si>
    <t>163,42</t>
  </si>
  <si>
    <t>161,72</t>
  </si>
  <si>
    <t>В48-208</t>
  </si>
  <si>
    <t>160,51</t>
  </si>
  <si>
    <t>В48-209</t>
  </si>
  <si>
    <t>162,35</t>
  </si>
  <si>
    <t>160,29</t>
  </si>
  <si>
    <t>В48-210</t>
  </si>
  <si>
    <t>159,85</t>
  </si>
  <si>
    <t>В48-211</t>
  </si>
  <si>
    <t>162,04</t>
  </si>
  <si>
    <t>В48-212</t>
  </si>
  <si>
    <t>162,13</t>
  </si>
  <si>
    <t>В48-213</t>
  </si>
  <si>
    <t>162,23</t>
  </si>
  <si>
    <t>161,25</t>
  </si>
  <si>
    <t>В48-214</t>
  </si>
  <si>
    <t>162,46</t>
  </si>
  <si>
    <t>161,17</t>
  </si>
  <si>
    <t>В48-215</t>
  </si>
  <si>
    <t>162,70</t>
  </si>
  <si>
    <t>161,15</t>
  </si>
  <si>
    <t>В48-216</t>
  </si>
  <si>
    <t>162,74</t>
  </si>
  <si>
    <t>В48-217</t>
  </si>
  <si>
    <t>161,32</t>
  </si>
  <si>
    <t>В48-218</t>
  </si>
  <si>
    <t>159,26</t>
  </si>
  <si>
    <t>В48-219</t>
  </si>
  <si>
    <t>160,92</t>
  </si>
  <si>
    <t>159,64</t>
  </si>
  <si>
    <t>В48-220</t>
  </si>
  <si>
    <t>160,80</t>
  </si>
  <si>
    <t>В48-221</t>
  </si>
  <si>
    <t>160,65</t>
  </si>
  <si>
    <t>158,70</t>
  </si>
  <si>
    <t>В48-222</t>
  </si>
  <si>
    <t>159,22</t>
  </si>
  <si>
    <t>В48-223</t>
  </si>
  <si>
    <t>157,95</t>
  </si>
  <si>
    <t>В48-224</t>
  </si>
  <si>
    <t>В48-225</t>
  </si>
  <si>
    <t>161,38</t>
  </si>
  <si>
    <t>159,45</t>
  </si>
  <si>
    <t>В48-226</t>
  </si>
  <si>
    <t>161,50</t>
  </si>
  <si>
    <t>159,61</t>
  </si>
  <si>
    <t>В48-227</t>
  </si>
  <si>
    <t>159,84</t>
  </si>
  <si>
    <t>В48-228</t>
  </si>
  <si>
    <t>159,69</t>
  </si>
  <si>
    <t>В48-229</t>
  </si>
  <si>
    <t>160,03</t>
  </si>
  <si>
    <t>158,03</t>
  </si>
  <si>
    <t>В48-230</t>
  </si>
  <si>
    <t>159,58</t>
  </si>
  <si>
    <t>157,97</t>
  </si>
  <si>
    <t>В48-231</t>
  </si>
  <si>
    <t>В48-232</t>
  </si>
  <si>
    <t>158,99</t>
  </si>
  <si>
    <t>157,09</t>
  </si>
  <si>
    <t>В48-233</t>
  </si>
  <si>
    <t>158,74</t>
  </si>
  <si>
    <t>157,04</t>
  </si>
  <si>
    <t>В48-234</t>
  </si>
  <si>
    <t>158,56</t>
  </si>
  <si>
    <t>156,24</t>
  </si>
  <si>
    <t>В48-235</t>
  </si>
  <si>
    <t>159,97</t>
  </si>
  <si>
    <t>В48-236</t>
  </si>
  <si>
    <t>159,71</t>
  </si>
  <si>
    <t>157,55</t>
  </si>
  <si>
    <t>В48-237</t>
  </si>
  <si>
    <t>В48-238</t>
  </si>
  <si>
    <t>159,52</t>
  </si>
  <si>
    <t>В48-239</t>
  </si>
  <si>
    <t>157,60</t>
  </si>
  <si>
    <t>В48-240</t>
  </si>
  <si>
    <t>157,98</t>
  </si>
  <si>
    <t>В48-241</t>
  </si>
  <si>
    <t>158,05</t>
  </si>
  <si>
    <t>В48-242</t>
  </si>
  <si>
    <t>159,81</t>
  </si>
  <si>
    <t>В48-243</t>
  </si>
  <si>
    <t>159,98</t>
  </si>
  <si>
    <t>157,46</t>
  </si>
  <si>
    <t>В48-244</t>
  </si>
  <si>
    <t>159,99</t>
  </si>
  <si>
    <t>157,77</t>
  </si>
  <si>
    <t>В48-245</t>
  </si>
  <si>
    <t>В48-246</t>
  </si>
  <si>
    <t>157,29</t>
  </si>
  <si>
    <t>В48-247</t>
  </si>
  <si>
    <t>159,06</t>
  </si>
  <si>
    <t>157,79</t>
  </si>
  <si>
    <t>В48-248</t>
  </si>
  <si>
    <t>158,73</t>
  </si>
  <si>
    <t>156,75</t>
  </si>
  <si>
    <t>В48-249</t>
  </si>
  <si>
    <t>158,09</t>
  </si>
  <si>
    <t>155,90</t>
  </si>
  <si>
    <t>В48-250</t>
  </si>
  <si>
    <t>158,17</t>
  </si>
  <si>
    <t>156,04</t>
  </si>
  <si>
    <t>В48-251</t>
  </si>
  <si>
    <t>157,66</t>
  </si>
  <si>
    <t>155,75</t>
  </si>
  <si>
    <t>В48-252</t>
  </si>
  <si>
    <t>155,60</t>
  </si>
  <si>
    <t>В48-253</t>
  </si>
  <si>
    <t>157,62</t>
  </si>
  <si>
    <t>155,65</t>
  </si>
  <si>
    <t>В48-254</t>
  </si>
  <si>
    <t>157,88</t>
  </si>
  <si>
    <t>155,81</t>
  </si>
  <si>
    <t>В48-255</t>
  </si>
  <si>
    <t>158,63</t>
  </si>
  <si>
    <t>156,63</t>
  </si>
  <si>
    <t>В48-256</t>
  </si>
  <si>
    <t>158,55</t>
  </si>
  <si>
    <t>В48-257</t>
  </si>
  <si>
    <t>160,52</t>
  </si>
  <si>
    <t>В48-258</t>
  </si>
  <si>
    <t>159,17</t>
  </si>
  <si>
    <t>В48-259</t>
  </si>
  <si>
    <t>158,18</t>
  </si>
  <si>
    <t>В48-260</t>
  </si>
  <si>
    <t>160,33</t>
  </si>
  <si>
    <t>158,65</t>
  </si>
  <si>
    <t>В48-261</t>
  </si>
  <si>
    <t>160,32</t>
  </si>
  <si>
    <t>158,31</t>
  </si>
  <si>
    <t>В48-262</t>
  </si>
  <si>
    <t>160,36</t>
  </si>
  <si>
    <t>В48-263</t>
  </si>
  <si>
    <t>160,43</t>
  </si>
  <si>
    <t>158,30</t>
  </si>
  <si>
    <t>В48-264</t>
  </si>
  <si>
    <t>160,41</t>
  </si>
  <si>
    <t>158,28</t>
  </si>
  <si>
    <t>В48-265</t>
  </si>
  <si>
    <t>160,95</t>
  </si>
  <si>
    <t>В48-266</t>
  </si>
  <si>
    <t>170,12</t>
  </si>
  <si>
    <t>168,62</t>
  </si>
  <si>
    <t>В48-267</t>
  </si>
  <si>
    <t>170,13</t>
  </si>
  <si>
    <t>В48-268</t>
  </si>
  <si>
    <t>170,74</t>
  </si>
  <si>
    <t>В48-269</t>
  </si>
  <si>
    <t>167,20</t>
  </si>
  <si>
    <t>164,83</t>
  </si>
  <si>
    <t>В48-270</t>
  </si>
  <si>
    <t>168,17</t>
  </si>
  <si>
    <t>166,42</t>
  </si>
  <si>
    <t>В48-271</t>
  </si>
  <si>
    <t>163,24</t>
  </si>
  <si>
    <t>161,82</t>
  </si>
  <si>
    <t>В48-274</t>
  </si>
  <si>
    <t>167,90</t>
  </si>
  <si>
    <t>В48-275</t>
  </si>
  <si>
    <t>В48-276</t>
  </si>
  <si>
    <t>163,75</t>
  </si>
  <si>
    <t>161,79</t>
  </si>
  <si>
    <t>В48-277</t>
  </si>
  <si>
    <t>162,30</t>
  </si>
  <si>
    <t>В48-278</t>
  </si>
  <si>
    <t>164,39</t>
  </si>
  <si>
    <t>В48-279</t>
  </si>
  <si>
    <t>163,29</t>
  </si>
  <si>
    <t>161,20</t>
  </si>
  <si>
    <t>В48-280</t>
  </si>
  <si>
    <t>163,27</t>
  </si>
  <si>
    <t>В48-281</t>
  </si>
  <si>
    <t>163,30</t>
  </si>
  <si>
    <t>161,70</t>
  </si>
  <si>
    <t>В48-282</t>
  </si>
  <si>
    <t>В48-283</t>
  </si>
  <si>
    <t>В48-284</t>
  </si>
  <si>
    <t>163,80</t>
  </si>
  <si>
    <t>В48-285</t>
  </si>
  <si>
    <t>163,68</t>
  </si>
  <si>
    <t>160,63</t>
  </si>
  <si>
    <t>В48-286</t>
  </si>
  <si>
    <t>В48-287</t>
  </si>
  <si>
    <t>165,62</t>
  </si>
  <si>
    <t>В48-288</t>
  </si>
  <si>
    <t>165,35</t>
  </si>
  <si>
    <t>163,44</t>
  </si>
  <si>
    <t>В48-289</t>
  </si>
  <si>
    <t>165,29</t>
  </si>
  <si>
    <t>В48-290</t>
  </si>
  <si>
    <t>165,17</t>
  </si>
  <si>
    <t>В48-291</t>
  </si>
  <si>
    <t>165,10</t>
  </si>
  <si>
    <t>В48-292</t>
  </si>
  <si>
    <t>164,23</t>
  </si>
  <si>
    <t>В48-293</t>
  </si>
  <si>
    <t>164,04</t>
  </si>
  <si>
    <t>В48-294</t>
  </si>
  <si>
    <t>165,20</t>
  </si>
  <si>
    <t>В48-295</t>
  </si>
  <si>
    <t>165,47</t>
  </si>
  <si>
    <t>164,00</t>
  </si>
  <si>
    <t>В48-296</t>
  </si>
  <si>
    <t>163,60</t>
  </si>
  <si>
    <t>В48-297</t>
  </si>
  <si>
    <t>164,79</t>
  </si>
  <si>
    <t>163,08</t>
  </si>
  <si>
    <t>В48-298</t>
  </si>
  <si>
    <t>В48-299</t>
  </si>
  <si>
    <t>В48-300</t>
  </si>
  <si>
    <t>159,51</t>
  </si>
  <si>
    <t>В48-301</t>
  </si>
  <si>
    <t>158,34</t>
  </si>
  <si>
    <t>В48-302</t>
  </si>
  <si>
    <t>158,90</t>
  </si>
  <si>
    <t>В48-303</t>
  </si>
  <si>
    <t>160,34</t>
  </si>
  <si>
    <t>В48-304</t>
  </si>
  <si>
    <t>157,40</t>
  </si>
  <si>
    <t>155,70</t>
  </si>
  <si>
    <t>В48-305</t>
  </si>
  <si>
    <t>156,34</t>
  </si>
  <si>
    <t>154,74</t>
  </si>
  <si>
    <t>В48-306</t>
  </si>
  <si>
    <t>156,07</t>
  </si>
  <si>
    <t>155,07</t>
  </si>
  <si>
    <t>В48-307</t>
  </si>
  <si>
    <t>155,93</t>
  </si>
  <si>
    <t>154,42</t>
  </si>
  <si>
    <t>В48-308</t>
  </si>
  <si>
    <t>154,12</t>
  </si>
  <si>
    <t>В48-309</t>
  </si>
  <si>
    <t>154,15</t>
  </si>
  <si>
    <t>В48-310</t>
  </si>
  <si>
    <t>155,62</t>
  </si>
  <si>
    <t>154,23</t>
  </si>
  <si>
    <t>В48-311</t>
  </si>
  <si>
    <t>155,56</t>
  </si>
  <si>
    <t>154,24</t>
  </si>
  <si>
    <t>В48-312</t>
  </si>
  <si>
    <t>155,14</t>
  </si>
  <si>
    <t>154,25</t>
  </si>
  <si>
    <t>В48-313</t>
  </si>
  <si>
    <t>154,66</t>
  </si>
  <si>
    <t>153,45</t>
  </si>
  <si>
    <t>В48-314</t>
  </si>
  <si>
    <t>154,98</t>
  </si>
  <si>
    <t>153,40</t>
  </si>
  <si>
    <t>В48-315</t>
  </si>
  <si>
    <t>153,00</t>
  </si>
  <si>
    <t>В48-316</t>
  </si>
  <si>
    <t>156,78</t>
  </si>
  <si>
    <t>153,25</t>
  </si>
  <si>
    <t>В48-317</t>
  </si>
  <si>
    <t>153,30</t>
  </si>
  <si>
    <t>В48-318</t>
  </si>
  <si>
    <t>154,20</t>
  </si>
  <si>
    <t>В48-319</t>
  </si>
  <si>
    <t>160,14</t>
  </si>
  <si>
    <t>158,15</t>
  </si>
  <si>
    <t>В48-320</t>
  </si>
  <si>
    <t>160,06</t>
  </si>
  <si>
    <t>В48-321</t>
  </si>
  <si>
    <t>158,88</t>
  </si>
  <si>
    <t>155,33</t>
  </si>
  <si>
    <t>В48-322</t>
  </si>
  <si>
    <t>157,25</t>
  </si>
  <si>
    <t>В48-323</t>
  </si>
  <si>
    <t>157,53</t>
  </si>
  <si>
    <t>155,24</t>
  </si>
  <si>
    <t>В48-324</t>
  </si>
  <si>
    <t>157,47</t>
  </si>
  <si>
    <t>155,40</t>
  </si>
  <si>
    <t>В48-325</t>
  </si>
  <si>
    <t>158,12</t>
  </si>
  <si>
    <t>156,42</t>
  </si>
  <si>
    <t>В48-326</t>
  </si>
  <si>
    <t>157,63</t>
  </si>
  <si>
    <t>155,52</t>
  </si>
  <si>
    <t>В48-327</t>
  </si>
  <si>
    <t>157,52</t>
  </si>
  <si>
    <t>В48-328</t>
  </si>
  <si>
    <t>В48-329</t>
  </si>
  <si>
    <t>157,91</t>
  </si>
  <si>
    <t>В48-330</t>
  </si>
  <si>
    <t>157,85</t>
  </si>
  <si>
    <t>В48-331</t>
  </si>
  <si>
    <t>159,14</t>
  </si>
  <si>
    <t>В48-332</t>
  </si>
  <si>
    <t>159,57</t>
  </si>
  <si>
    <t>В48-333</t>
  </si>
  <si>
    <t>157,17</t>
  </si>
  <si>
    <t>В48-334</t>
  </si>
  <si>
    <t>159,30</t>
  </si>
  <si>
    <t>157,50</t>
  </si>
  <si>
    <t>В48-335</t>
  </si>
  <si>
    <t>159,21</t>
  </si>
  <si>
    <t>157,43</t>
  </si>
  <si>
    <t>В48-336</t>
  </si>
  <si>
    <t>В48-337</t>
  </si>
  <si>
    <t>156,26</t>
  </si>
  <si>
    <t>154,30</t>
  </si>
  <si>
    <t>В48-338</t>
  </si>
  <si>
    <t>156,23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</si>
  <si>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48-44-329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</si>
  <si>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48-44-330</t>
    </r>
  </si>
  <si>
    <t>до №20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</si>
  <si>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48-44-337(1)</t>
    </r>
  </si>
  <si>
    <t>В48-337(1)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</si>
  <si>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48-44-337(2)</t>
    </r>
  </si>
  <si>
    <t>В48-337(2)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</si>
  <si>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48-44-337(3)</t>
    </r>
  </si>
  <si>
    <t>В48-337(3)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</si>
  <si>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48-44-337(4)</t>
    </r>
  </si>
  <si>
    <t>В48-337(4)</t>
  </si>
  <si>
    <t>до №30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</si>
  <si>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48-44-337(5)</t>
    </r>
  </si>
  <si>
    <t>В48-337(5)</t>
  </si>
  <si>
    <t>до №101 по вул. Кошеля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</si>
  <si>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48-44-337(6)</t>
    </r>
  </si>
  <si>
    <t>до №103 по вул. Кошеля</t>
  </si>
  <si>
    <t>до №32 по вул. Кошеля</t>
  </si>
  <si>
    <t>В48-337(6)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</si>
  <si>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48-44-337(7)</t>
    </r>
  </si>
  <si>
    <t>В48-337(7)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</si>
  <si>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</si>
  <si>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48-44-337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</si>
</sst>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16</xdr:row>
      <xdr:rowOff>8731</xdr:rowOff>
    </xdr:from>
    <xdr:to>
      <xdr:col>14</xdr:col>
      <xdr:colOff>95250</xdr:colOff>
      <xdr:row>16</xdr:row>
      <xdr:rowOff>9525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92419" y="4304506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12</xdr:row>
      <xdr:rowOff>9525</xdr:rowOff>
    </xdr:from>
    <xdr:to>
      <xdr:col>10</xdr:col>
      <xdr:colOff>304801</xdr:colOff>
      <xdr:row>12</xdr:row>
      <xdr:rowOff>11113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7010401" y="354330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11</xdr:row>
      <xdr:rowOff>91050</xdr:rowOff>
    </xdr:from>
    <xdr:to>
      <xdr:col>9</xdr:col>
      <xdr:colOff>583275</xdr:colOff>
      <xdr:row>12</xdr:row>
      <xdr:rowOff>116550</xdr:rowOff>
    </xdr:to>
    <xdr:grpSp>
      <xdr:nvGrpSpPr>
        <xdr:cNvPr id="3" name="Группа 2"/>
        <xdr:cNvGrpSpPr/>
      </xdr:nvGrpSpPr>
      <xdr:grpSpPr>
        <a:xfrm rot="16200000">
          <a:off x="8572500" y="3362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57150</xdr:colOff>
      <xdr:row>15</xdr:row>
      <xdr:rowOff>95250</xdr:rowOff>
    </xdr:from>
    <xdr:to>
      <xdr:col>11</xdr:col>
      <xdr:colOff>417150</xdr:colOff>
      <xdr:row>16</xdr:row>
      <xdr:rowOff>120750</xdr:rowOff>
    </xdr:to>
    <xdr:grpSp>
      <xdr:nvGrpSpPr>
        <xdr:cNvPr id="33" name="Группа 32"/>
        <xdr:cNvGrpSpPr/>
      </xdr:nvGrpSpPr>
      <xdr:grpSpPr>
        <a:xfrm rot="16200000">
          <a:off x="9625575" y="4128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36" name="TextBox 3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1362075</xdr:colOff>
      <xdr:row>10</xdr:row>
      <xdr:rowOff>161925</xdr:rowOff>
    </xdr:from>
    <xdr:ext cx="571500" cy="264560"/>
    <xdr:sp macro="" textlink="">
      <xdr:nvSpPr>
        <xdr:cNvPr id="37" name="TextBox 36"/>
        <xdr:cNvSpPr txBox="1"/>
      </xdr:nvSpPr>
      <xdr:spPr>
        <a:xfrm>
          <a:off x="6924675" y="33147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14</xdr:row>
      <xdr:rowOff>142875</xdr:rowOff>
    </xdr:from>
    <xdr:ext cx="571500" cy="264560"/>
    <xdr:sp macro="" textlink="">
      <xdr:nvSpPr>
        <xdr:cNvPr id="38" name="TextBox 37"/>
        <xdr:cNvSpPr txBox="1"/>
      </xdr:nvSpPr>
      <xdr:spPr>
        <a:xfrm>
          <a:off x="11077575" y="4057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39" name="TextBox 3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41" name="TextBox 40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13</xdr:row>
      <xdr:rowOff>180975</xdr:rowOff>
    </xdr:from>
    <xdr:to>
      <xdr:col>10</xdr:col>
      <xdr:colOff>304801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10401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72000</xdr:rowOff>
    </xdr:from>
    <xdr:to>
      <xdr:col>9</xdr:col>
      <xdr:colOff>592800</xdr:colOff>
      <xdr:row>14</xdr:row>
      <xdr:rowOff>97500</xdr:rowOff>
    </xdr:to>
    <xdr:grpSp>
      <xdr:nvGrpSpPr>
        <xdr:cNvPr id="23" name="Группа 22"/>
        <xdr:cNvGrpSpPr/>
      </xdr:nvGrpSpPr>
      <xdr:grpSpPr>
        <a:xfrm rot="16200000">
          <a:off x="8582025" y="37242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69532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95251</xdr:colOff>
      <xdr:row>10</xdr:row>
      <xdr:rowOff>9525</xdr:rowOff>
    </xdr:from>
    <xdr:to>
      <xdr:col>10</xdr:col>
      <xdr:colOff>314328</xdr:colOff>
      <xdr:row>10</xdr:row>
      <xdr:rowOff>11113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153276" y="3162300"/>
          <a:ext cx="2047877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185175</xdr:colOff>
      <xdr:row>9</xdr:row>
      <xdr:rowOff>91050</xdr:rowOff>
    </xdr:from>
    <xdr:to>
      <xdr:col>9</xdr:col>
      <xdr:colOff>545175</xdr:colOff>
      <xdr:row>10</xdr:row>
      <xdr:rowOff>116550</xdr:rowOff>
    </xdr:to>
    <xdr:grpSp>
      <xdr:nvGrpSpPr>
        <xdr:cNvPr id="23" name="Группа 22"/>
        <xdr:cNvGrpSpPr/>
      </xdr:nvGrpSpPr>
      <xdr:grpSpPr>
        <a:xfrm rot="16200000">
          <a:off x="8534400" y="29813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38100</xdr:colOff>
      <xdr:row>8</xdr:row>
      <xdr:rowOff>161925</xdr:rowOff>
    </xdr:from>
    <xdr:ext cx="571500" cy="264560"/>
    <xdr:sp macro="" textlink="">
      <xdr:nvSpPr>
        <xdr:cNvPr id="27" name="TextBox 26"/>
        <xdr:cNvSpPr txBox="1"/>
      </xdr:nvSpPr>
      <xdr:spPr>
        <a:xfrm>
          <a:off x="7096125" y="29337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57150</xdr:colOff>
      <xdr:row>14</xdr:row>
      <xdr:rowOff>11113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201150" y="392430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95250</xdr:rowOff>
    </xdr:from>
    <xdr:to>
      <xdr:col>11</xdr:col>
      <xdr:colOff>379050</xdr:colOff>
      <xdr:row>14</xdr:row>
      <xdr:rowOff>120750</xdr:rowOff>
    </xdr:to>
    <xdr:grpSp>
      <xdr:nvGrpSpPr>
        <xdr:cNvPr id="35" name="Группа 34"/>
        <xdr:cNvGrpSpPr/>
      </xdr:nvGrpSpPr>
      <xdr:grpSpPr>
        <a:xfrm rot="16200000">
          <a:off x="9587475" y="37475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152400</xdr:rowOff>
    </xdr:from>
    <xdr:ext cx="571500" cy="264560"/>
    <xdr:sp macro="" textlink="">
      <xdr:nvSpPr>
        <xdr:cNvPr id="38" name="TextBox 37"/>
        <xdr:cNvSpPr txBox="1"/>
      </xdr:nvSpPr>
      <xdr:spPr>
        <a:xfrm>
          <a:off x="11020425" y="368617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13</xdr:row>
      <xdr:rowOff>180975</xdr:rowOff>
    </xdr:from>
    <xdr:to>
      <xdr:col>14</xdr:col>
      <xdr:colOff>57151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201151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13</xdr:row>
      <xdr:rowOff>72000</xdr:rowOff>
    </xdr:from>
    <xdr:to>
      <xdr:col>11</xdr:col>
      <xdr:colOff>288000</xdr:colOff>
      <xdr:row>14</xdr:row>
      <xdr:rowOff>97500</xdr:rowOff>
    </xdr:to>
    <xdr:grpSp>
      <xdr:nvGrpSpPr>
        <xdr:cNvPr id="23" name="Группа 22"/>
        <xdr:cNvGrpSpPr/>
      </xdr:nvGrpSpPr>
      <xdr:grpSpPr>
        <a:xfrm rot="16200000">
          <a:off x="9496425" y="37242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110299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94180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01100" y="16764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76201</xdr:colOff>
      <xdr:row>17</xdr:row>
      <xdr:rowOff>9525</xdr:rowOff>
    </xdr:from>
    <xdr:to>
      <xdr:col>10</xdr:col>
      <xdr:colOff>295278</xdr:colOff>
      <xdr:row>17</xdr:row>
      <xdr:rowOff>11113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134226" y="4495800"/>
          <a:ext cx="2047877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16</xdr:row>
      <xdr:rowOff>91050</xdr:rowOff>
    </xdr:from>
    <xdr:to>
      <xdr:col>9</xdr:col>
      <xdr:colOff>583275</xdr:colOff>
      <xdr:row>17</xdr:row>
      <xdr:rowOff>116550</xdr:rowOff>
    </xdr:to>
    <xdr:grpSp>
      <xdr:nvGrpSpPr>
        <xdr:cNvPr id="23" name="Группа 22"/>
        <xdr:cNvGrpSpPr/>
      </xdr:nvGrpSpPr>
      <xdr:grpSpPr>
        <a:xfrm rot="16200000">
          <a:off x="8572500" y="43148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9525</xdr:colOff>
      <xdr:row>15</xdr:row>
      <xdr:rowOff>161925</xdr:rowOff>
    </xdr:from>
    <xdr:ext cx="571500" cy="264560"/>
    <xdr:sp macro="" textlink="">
      <xdr:nvSpPr>
        <xdr:cNvPr id="27" name="TextBox 26"/>
        <xdr:cNvSpPr txBox="1"/>
      </xdr:nvSpPr>
      <xdr:spPr>
        <a:xfrm>
          <a:off x="7067550" y="42672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103705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6859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10</xdr:row>
      <xdr:rowOff>180975</xdr:rowOff>
    </xdr:from>
    <xdr:to>
      <xdr:col>14</xdr:col>
      <xdr:colOff>47625</xdr:colOff>
      <xdr:row>10</xdr:row>
      <xdr:rowOff>182563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191625" y="33337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10</xdr:row>
      <xdr:rowOff>66675</xdr:rowOff>
    </xdr:from>
    <xdr:to>
      <xdr:col>11</xdr:col>
      <xdr:colOff>379050</xdr:colOff>
      <xdr:row>11</xdr:row>
      <xdr:rowOff>92175</xdr:rowOff>
    </xdr:to>
    <xdr:grpSp>
      <xdr:nvGrpSpPr>
        <xdr:cNvPr id="35" name="Группа 34"/>
        <xdr:cNvGrpSpPr/>
      </xdr:nvGrpSpPr>
      <xdr:grpSpPr>
        <a:xfrm rot="16200000">
          <a:off x="9587475" y="31474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285750</xdr:colOff>
      <xdr:row>9</xdr:row>
      <xdr:rowOff>142875</xdr:rowOff>
    </xdr:from>
    <xdr:ext cx="571500" cy="264560"/>
    <xdr:sp macro="" textlink="">
      <xdr:nvSpPr>
        <xdr:cNvPr id="38" name="TextBox 37"/>
        <xdr:cNvSpPr txBox="1"/>
      </xdr:nvSpPr>
      <xdr:spPr>
        <a:xfrm>
          <a:off x="11001375" y="31051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13</xdr:row>
      <xdr:rowOff>180975</xdr:rowOff>
    </xdr:from>
    <xdr:to>
      <xdr:col>10</xdr:col>
      <xdr:colOff>304801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10401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114300</xdr:rowOff>
    </xdr:from>
    <xdr:to>
      <xdr:col>10</xdr:col>
      <xdr:colOff>416025</xdr:colOff>
      <xdr:row>12</xdr:row>
      <xdr:rowOff>93300</xdr:rowOff>
    </xdr:to>
    <xdr:grpSp>
      <xdr:nvGrpSpPr>
        <xdr:cNvPr id="23" name="Группа 22"/>
        <xdr:cNvGrpSpPr/>
      </xdr:nvGrpSpPr>
      <xdr:grpSpPr>
        <a:xfrm>
          <a:off x="9086850" y="3267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69532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113230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6954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485775</xdr:colOff>
      <xdr:row>9</xdr:row>
      <xdr:rowOff>19052</xdr:rowOff>
    </xdr:from>
    <xdr:to>
      <xdr:col>10</xdr:col>
      <xdr:colOff>485776</xdr:colOff>
      <xdr:row>13</xdr:row>
      <xdr:rowOff>190499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905877" y="3448050"/>
          <a:ext cx="933447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171451</xdr:colOff>
      <xdr:row>6</xdr:row>
      <xdr:rowOff>247648</xdr:rowOff>
    </xdr:from>
    <xdr:to>
      <xdr:col>9</xdr:col>
      <xdr:colOff>535097</xdr:colOff>
      <xdr:row>14</xdr:row>
      <xdr:rowOff>4921</xdr:rowOff>
    </xdr:to>
    <xdr:cxnSp macro="">
      <xdr:nvCxnSpPr>
        <xdr:cNvPr id="21" name="Прямая соединительная линия 20"/>
        <xdr:cNvCxnSpPr/>
      </xdr:nvCxnSpPr>
      <xdr:spPr>
        <a:xfrm rot="16200000" flipH="1">
          <a:off x="7494562" y="2601937"/>
          <a:ext cx="1662273" cy="97324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13</xdr:row>
      <xdr:rowOff>180975</xdr:rowOff>
    </xdr:from>
    <xdr:to>
      <xdr:col>14</xdr:col>
      <xdr:colOff>66677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8801100" y="3905250"/>
          <a:ext cx="259080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11</xdr:row>
      <xdr:rowOff>0</xdr:rowOff>
    </xdr:from>
    <xdr:to>
      <xdr:col>9</xdr:col>
      <xdr:colOff>416025</xdr:colOff>
      <xdr:row>12</xdr:row>
      <xdr:rowOff>169500</xdr:rowOff>
    </xdr:to>
    <xdr:grpSp>
      <xdr:nvGrpSpPr>
        <xdr:cNvPr id="23" name="Группа 22"/>
        <xdr:cNvGrpSpPr/>
      </xdr:nvGrpSpPr>
      <xdr:grpSpPr>
        <a:xfrm rot="-1800000">
          <a:off x="8477250" y="33432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110299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10595</xdr:colOff>
      <xdr:row>6</xdr:row>
      <xdr:rowOff>94180</xdr:rowOff>
    </xdr:from>
    <xdr:ext cx="264560" cy="571500"/>
    <xdr:sp macro="" textlink="">
      <xdr:nvSpPr>
        <xdr:cNvPr id="29" name="TextBox 28"/>
        <xdr:cNvSpPr txBox="1"/>
      </xdr:nvSpPr>
      <xdr:spPr>
        <a:xfrm rot="14400000">
          <a:off x="7524750" y="22574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371475</xdr:colOff>
      <xdr:row>10</xdr:row>
      <xdr:rowOff>47625</xdr:rowOff>
    </xdr:from>
    <xdr:to>
      <xdr:col>10</xdr:col>
      <xdr:colOff>587475</xdr:colOff>
      <xdr:row>12</xdr:row>
      <xdr:rowOff>26625</xdr:rowOff>
    </xdr:to>
    <xdr:grpSp>
      <xdr:nvGrpSpPr>
        <xdr:cNvPr id="37" name="Группа 36"/>
        <xdr:cNvGrpSpPr/>
      </xdr:nvGrpSpPr>
      <xdr:grpSpPr>
        <a:xfrm>
          <a:off x="9258300" y="32004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474636</xdr:colOff>
      <xdr:row>6</xdr:row>
      <xdr:rowOff>238125</xdr:rowOff>
    </xdr:from>
    <xdr:to>
      <xdr:col>12</xdr:col>
      <xdr:colOff>514350</xdr:colOff>
      <xdr:row>9</xdr:row>
      <xdr:rowOff>22360</xdr:rowOff>
    </xdr:to>
    <xdr:cxnSp macro="">
      <xdr:nvCxnSpPr>
        <xdr:cNvPr id="40" name="Прямая соединительная линия 39"/>
        <xdr:cNvCxnSpPr/>
      </xdr:nvCxnSpPr>
      <xdr:spPr>
        <a:xfrm flipV="1">
          <a:off x="9361461" y="2247900"/>
          <a:ext cx="1258914" cy="73673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123826</xdr:colOff>
      <xdr:row>6</xdr:row>
      <xdr:rowOff>47625</xdr:rowOff>
    </xdr:from>
    <xdr:ext cx="571500" cy="264560"/>
    <xdr:sp macro="" textlink="">
      <xdr:nvSpPr>
        <xdr:cNvPr id="42" name="TextBox 41"/>
        <xdr:cNvSpPr txBox="1"/>
      </xdr:nvSpPr>
      <xdr:spPr>
        <a:xfrm rot="-1800000">
          <a:off x="10229851" y="20574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20423</xdr:colOff>
      <xdr:row>15</xdr:row>
      <xdr:rowOff>72395</xdr:rowOff>
    </xdr:from>
    <xdr:to>
      <xdr:col>10</xdr:col>
      <xdr:colOff>495301</xdr:colOff>
      <xdr:row>18</xdr:row>
      <xdr:rowOff>66674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861797" y="4223121"/>
          <a:ext cx="565779" cy="47487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14</xdr:row>
      <xdr:rowOff>9978</xdr:rowOff>
    </xdr:from>
    <xdr:to>
      <xdr:col>10</xdr:col>
      <xdr:colOff>322933</xdr:colOff>
      <xdr:row>21</xdr:row>
      <xdr:rowOff>57150</xdr:rowOff>
    </xdr:to>
    <xdr:cxnSp macro="">
      <xdr:nvCxnSpPr>
        <xdr:cNvPr id="22" name="Прямая соединительная линия 21"/>
        <xdr:cNvCxnSpPr/>
      </xdr:nvCxnSpPr>
      <xdr:spPr>
        <a:xfrm rot="10800000" flipV="1">
          <a:off x="7553325" y="3924753"/>
          <a:ext cx="1656433" cy="138067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70875</xdr:colOff>
      <xdr:row>16</xdr:row>
      <xdr:rowOff>100575</xdr:rowOff>
    </xdr:from>
    <xdr:to>
      <xdr:col>9</xdr:col>
      <xdr:colOff>430875</xdr:colOff>
      <xdr:row>17</xdr:row>
      <xdr:rowOff>126075</xdr:rowOff>
    </xdr:to>
    <xdr:grpSp>
      <xdr:nvGrpSpPr>
        <xdr:cNvPr id="23" name="Группа 22"/>
        <xdr:cNvGrpSpPr/>
      </xdr:nvGrpSpPr>
      <xdr:grpSpPr>
        <a:xfrm rot="13800000">
          <a:off x="8420100" y="4324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7" name="TextBox 26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132280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01100" y="17145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30" name="TextBox 29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38100</xdr:colOff>
      <xdr:row>14</xdr:row>
      <xdr:rowOff>20638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182100" y="39338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138675</xdr:colOff>
      <xdr:row>15</xdr:row>
      <xdr:rowOff>175650</xdr:rowOff>
    </xdr:from>
    <xdr:to>
      <xdr:col>10</xdr:col>
      <xdr:colOff>354675</xdr:colOff>
      <xdr:row>17</xdr:row>
      <xdr:rowOff>154650</xdr:rowOff>
    </xdr:to>
    <xdr:grpSp>
      <xdr:nvGrpSpPr>
        <xdr:cNvPr id="35" name="Группа 34"/>
        <xdr:cNvGrpSpPr/>
      </xdr:nvGrpSpPr>
      <xdr:grpSpPr>
        <a:xfrm rot="19200000">
          <a:off x="9025500" y="42809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247650</xdr:colOff>
      <xdr:row>12</xdr:row>
      <xdr:rowOff>152400</xdr:rowOff>
    </xdr:from>
    <xdr:ext cx="571500" cy="264560"/>
    <xdr:sp macro="" textlink="">
      <xdr:nvSpPr>
        <xdr:cNvPr id="38" name="TextBox 37"/>
        <xdr:cNvSpPr txBox="1"/>
      </xdr:nvSpPr>
      <xdr:spPr>
        <a:xfrm>
          <a:off x="10963275" y="368617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7</xdr:col>
      <xdr:colOff>504825</xdr:colOff>
      <xdr:row>21</xdr:row>
      <xdr:rowOff>47626</xdr:rowOff>
    </xdr:from>
    <xdr:to>
      <xdr:col>7</xdr:col>
      <xdr:colOff>506413</xdr:colOff>
      <xdr:row>24</xdr:row>
      <xdr:rowOff>333378</xdr:rowOff>
    </xdr:to>
    <xdr:cxnSp macro="">
      <xdr:nvCxnSpPr>
        <xdr:cNvPr id="40" name="Прямая соединительная линия 39"/>
        <xdr:cNvCxnSpPr/>
      </xdr:nvCxnSpPr>
      <xdr:spPr>
        <a:xfrm rot="5400000">
          <a:off x="7135018" y="5723733"/>
          <a:ext cx="85725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18</xdr:row>
      <xdr:rowOff>66674</xdr:rowOff>
    </xdr:from>
    <xdr:to>
      <xdr:col>10</xdr:col>
      <xdr:colOff>503909</xdr:colOff>
      <xdr:row>24</xdr:row>
      <xdr:rowOff>38099</xdr:rowOff>
    </xdr:to>
    <xdr:cxnSp macro="">
      <xdr:nvCxnSpPr>
        <xdr:cNvPr id="44" name="Прямая соединительная линия 43"/>
        <xdr:cNvCxnSpPr/>
      </xdr:nvCxnSpPr>
      <xdr:spPr>
        <a:xfrm rot="10800000" flipV="1">
          <a:off x="8058150" y="4743449"/>
          <a:ext cx="1332584" cy="1114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16</xdr:row>
      <xdr:rowOff>180975</xdr:rowOff>
    </xdr:from>
    <xdr:to>
      <xdr:col>14</xdr:col>
      <xdr:colOff>57151</xdr:colOff>
      <xdr:row>16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201151" y="44767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12</xdr:row>
      <xdr:rowOff>104775</xdr:rowOff>
    </xdr:from>
    <xdr:to>
      <xdr:col>10</xdr:col>
      <xdr:colOff>406500</xdr:colOff>
      <xdr:row>14</xdr:row>
      <xdr:rowOff>83775</xdr:rowOff>
    </xdr:to>
    <xdr:grpSp>
      <xdr:nvGrpSpPr>
        <xdr:cNvPr id="23" name="Группа 22"/>
        <xdr:cNvGrpSpPr/>
      </xdr:nvGrpSpPr>
      <xdr:grpSpPr>
        <a:xfrm>
          <a:off x="9077325" y="36385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15</xdr:row>
      <xdr:rowOff>142875</xdr:rowOff>
    </xdr:from>
    <xdr:ext cx="571500" cy="264560"/>
    <xdr:sp macro="" textlink="">
      <xdr:nvSpPr>
        <xdr:cNvPr id="27" name="TextBox 26"/>
        <xdr:cNvSpPr txBox="1"/>
      </xdr:nvSpPr>
      <xdr:spPr>
        <a:xfrm>
          <a:off x="11029950" y="42481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133350</xdr:colOff>
      <xdr:row>15</xdr:row>
      <xdr:rowOff>180976</xdr:rowOff>
    </xdr:from>
    <xdr:to>
      <xdr:col>10</xdr:col>
      <xdr:colOff>494408</xdr:colOff>
      <xdr:row>17</xdr:row>
      <xdr:rowOff>165745</xdr:rowOff>
    </xdr:to>
    <xdr:grpSp>
      <xdr:nvGrpSpPr>
        <xdr:cNvPr id="31" name="Группа 30"/>
        <xdr:cNvGrpSpPr/>
      </xdr:nvGrpSpPr>
      <xdr:grpSpPr>
        <a:xfrm rot="1670272">
          <a:off x="9020175" y="4286251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128025</xdr:colOff>
      <xdr:row>16</xdr:row>
      <xdr:rowOff>72000</xdr:rowOff>
    </xdr:from>
    <xdr:to>
      <xdr:col>11</xdr:col>
      <xdr:colOff>488025</xdr:colOff>
      <xdr:row>17</xdr:row>
      <xdr:rowOff>97500</xdr:rowOff>
    </xdr:to>
    <xdr:grpSp>
      <xdr:nvGrpSpPr>
        <xdr:cNvPr id="34" name="Группа 33"/>
        <xdr:cNvGrpSpPr/>
      </xdr:nvGrpSpPr>
      <xdr:grpSpPr>
        <a:xfrm rot="5400000">
          <a:off x="9696450" y="42957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14</xdr:row>
      <xdr:rowOff>19844</xdr:rowOff>
    </xdr:from>
    <xdr:to>
      <xdr:col>10</xdr:col>
      <xdr:colOff>305595</xdr:colOff>
      <xdr:row>24</xdr:row>
      <xdr:rowOff>334169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5043488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46555</xdr:rowOff>
    </xdr:from>
    <xdr:ext cx="264560" cy="571500"/>
    <xdr:sp macro="" textlink="">
      <xdr:nvSpPr>
        <xdr:cNvPr id="27" name="TextBox 26"/>
        <xdr:cNvSpPr txBox="1"/>
      </xdr:nvSpPr>
      <xdr:spPr>
        <a:xfrm rot="16200000">
          <a:off x="880110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171450</xdr:colOff>
      <xdr:row>17</xdr:row>
      <xdr:rowOff>171450</xdr:rowOff>
    </xdr:from>
    <xdr:ext cx="571500" cy="264560"/>
    <xdr:sp macro="" textlink="">
      <xdr:nvSpPr>
        <xdr:cNvPr id="29" name="TextBox 28"/>
        <xdr:cNvSpPr txBox="1"/>
      </xdr:nvSpPr>
      <xdr:spPr>
        <a:xfrm>
          <a:off x="7229475" y="46577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8454</xdr:colOff>
      <xdr:row>12</xdr:row>
      <xdr:rowOff>162995</xdr:rowOff>
    </xdr:from>
    <xdr:ext cx="571500" cy="264560"/>
    <xdr:sp macro="" textlink="">
      <xdr:nvSpPr>
        <xdr:cNvPr id="30" name="TextBox 29"/>
        <xdr:cNvSpPr txBox="1"/>
      </xdr:nvSpPr>
      <xdr:spPr>
        <a:xfrm rot="21600000">
          <a:off x="6952179" y="36967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76200</xdr:colOff>
      <xdr:row>14</xdr:row>
      <xdr:rowOff>19050</xdr:rowOff>
    </xdr:from>
    <xdr:to>
      <xdr:col>10</xdr:col>
      <xdr:colOff>314325</xdr:colOff>
      <xdr:row>14</xdr:row>
      <xdr:rowOff>20638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7019925" y="39338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228600</xdr:colOff>
      <xdr:row>8</xdr:row>
      <xdr:rowOff>85725</xdr:rowOff>
    </xdr:from>
    <xdr:ext cx="571500" cy="264560"/>
    <xdr:sp macro="" textlink="">
      <xdr:nvSpPr>
        <xdr:cNvPr id="38" name="TextBox 37"/>
        <xdr:cNvSpPr txBox="1"/>
      </xdr:nvSpPr>
      <xdr:spPr>
        <a:xfrm>
          <a:off x="10944225" y="28575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9</xdr:col>
      <xdr:colOff>9525</xdr:colOff>
      <xdr:row>9</xdr:row>
      <xdr:rowOff>123826</xdr:rowOff>
    </xdr:from>
    <xdr:to>
      <xdr:col>9</xdr:col>
      <xdr:colOff>11113</xdr:colOff>
      <xdr:row>14</xdr:row>
      <xdr:rowOff>28578</xdr:rowOff>
    </xdr:to>
    <xdr:cxnSp macro="">
      <xdr:nvCxnSpPr>
        <xdr:cNvPr id="39" name="Прямая соединительная линия 38"/>
        <xdr:cNvCxnSpPr/>
      </xdr:nvCxnSpPr>
      <xdr:spPr>
        <a:xfrm rot="5400000">
          <a:off x="7858918" y="3513933"/>
          <a:ext cx="857252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238126</xdr:colOff>
      <xdr:row>19</xdr:row>
      <xdr:rowOff>19050</xdr:rowOff>
    </xdr:from>
    <xdr:to>
      <xdr:col>10</xdr:col>
      <xdr:colOff>304801</xdr:colOff>
      <xdr:row>19</xdr:row>
      <xdr:rowOff>19051</xdr:rowOff>
    </xdr:to>
    <xdr:cxnSp macro="">
      <xdr:nvCxnSpPr>
        <xdr:cNvPr id="40" name="Прямая соединительная линия 39"/>
        <xdr:cNvCxnSpPr/>
      </xdr:nvCxnSpPr>
      <xdr:spPr>
        <a:xfrm rot="10800000">
          <a:off x="7296151" y="4886325"/>
          <a:ext cx="18954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9527</xdr:colOff>
      <xdr:row>9</xdr:row>
      <xdr:rowOff>133350</xdr:rowOff>
    </xdr:from>
    <xdr:to>
      <xdr:col>13</xdr:col>
      <xdr:colOff>561976</xdr:colOff>
      <xdr:row>9</xdr:row>
      <xdr:rowOff>133352</xdr:rowOff>
    </xdr:to>
    <xdr:cxnSp macro="">
      <xdr:nvCxnSpPr>
        <xdr:cNvPr id="41" name="Прямая соединительная линия 40"/>
        <xdr:cNvCxnSpPr/>
      </xdr:nvCxnSpPr>
      <xdr:spPr>
        <a:xfrm rot="10800000" flipV="1">
          <a:off x="8286752" y="3095625"/>
          <a:ext cx="2990849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514350</xdr:colOff>
      <xdr:row>11</xdr:row>
      <xdr:rowOff>9524</xdr:rowOff>
    </xdr:from>
    <xdr:to>
      <xdr:col>9</xdr:col>
      <xdr:colOff>120750</xdr:colOff>
      <xdr:row>12</xdr:row>
      <xdr:rowOff>179024</xdr:rowOff>
    </xdr:to>
    <xdr:grpSp>
      <xdr:nvGrpSpPr>
        <xdr:cNvPr id="23" name="Группа 22"/>
        <xdr:cNvGrpSpPr/>
      </xdr:nvGrpSpPr>
      <xdr:grpSpPr>
        <a:xfrm rot="10800000">
          <a:off x="8181975" y="3352799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194700</xdr:colOff>
      <xdr:row>18</xdr:row>
      <xdr:rowOff>91050</xdr:rowOff>
    </xdr:from>
    <xdr:to>
      <xdr:col>9</xdr:col>
      <xdr:colOff>554700</xdr:colOff>
      <xdr:row>19</xdr:row>
      <xdr:rowOff>116550</xdr:rowOff>
    </xdr:to>
    <xdr:grpSp>
      <xdr:nvGrpSpPr>
        <xdr:cNvPr id="45" name="Группа 44"/>
        <xdr:cNvGrpSpPr/>
      </xdr:nvGrpSpPr>
      <xdr:grpSpPr>
        <a:xfrm rot="16200000">
          <a:off x="8543925" y="469582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295278</xdr:colOff>
      <xdr:row>10</xdr:row>
      <xdr:rowOff>0</xdr:rowOff>
    </xdr:from>
    <xdr:to>
      <xdr:col>14</xdr:col>
      <xdr:colOff>1</xdr:colOff>
      <xdr:row>10</xdr:row>
      <xdr:rowOff>1588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82103" y="3152775"/>
          <a:ext cx="2143123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247650</xdr:colOff>
      <xdr:row>8</xdr:row>
      <xdr:rowOff>142875</xdr:rowOff>
    </xdr:from>
    <xdr:ext cx="571500" cy="264560"/>
    <xdr:sp macro="" textlink="">
      <xdr:nvSpPr>
        <xdr:cNvPr id="27" name="TextBox 26"/>
        <xdr:cNvSpPr txBox="1"/>
      </xdr:nvSpPr>
      <xdr:spPr>
        <a:xfrm>
          <a:off x="10963275" y="2914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161925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541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17</xdr:row>
      <xdr:rowOff>104776</xdr:rowOff>
    </xdr:from>
    <xdr:to>
      <xdr:col>17</xdr:col>
      <xdr:colOff>456308</xdr:colOff>
      <xdr:row>19</xdr:row>
      <xdr:rowOff>89545</xdr:rowOff>
    </xdr:to>
    <xdr:grpSp>
      <xdr:nvGrpSpPr>
        <xdr:cNvPr id="31" name="Группа 30"/>
        <xdr:cNvGrpSpPr/>
      </xdr:nvGrpSpPr>
      <xdr:grpSpPr>
        <a:xfrm rot="1670272">
          <a:off x="13249275" y="4591051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585225</xdr:colOff>
      <xdr:row>9</xdr:row>
      <xdr:rowOff>81525</xdr:rowOff>
    </xdr:from>
    <xdr:to>
      <xdr:col>11</xdr:col>
      <xdr:colOff>335625</xdr:colOff>
      <xdr:row>10</xdr:row>
      <xdr:rowOff>107025</xdr:rowOff>
    </xdr:to>
    <xdr:grpSp>
      <xdr:nvGrpSpPr>
        <xdr:cNvPr id="34" name="Группа 33"/>
        <xdr:cNvGrpSpPr/>
      </xdr:nvGrpSpPr>
      <xdr:grpSpPr>
        <a:xfrm rot="5400000">
          <a:off x="9544050" y="29718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104775</xdr:colOff>
      <xdr:row>14</xdr:row>
      <xdr:rowOff>9525</xdr:rowOff>
    </xdr:from>
    <xdr:to>
      <xdr:col>10</xdr:col>
      <xdr:colOff>304798</xdr:colOff>
      <xdr:row>14</xdr:row>
      <xdr:rowOff>11113</xdr:rowOff>
    </xdr:to>
    <xdr:cxnSp macro="">
      <xdr:nvCxnSpPr>
        <xdr:cNvPr id="38" name="Прямая соединительная линия 37"/>
        <xdr:cNvCxnSpPr/>
      </xdr:nvCxnSpPr>
      <xdr:spPr>
        <a:xfrm rot="10800000">
          <a:off x="7048500" y="3924300"/>
          <a:ext cx="2143123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18</xdr:row>
      <xdr:rowOff>0</xdr:rowOff>
    </xdr:from>
    <xdr:to>
      <xdr:col>10</xdr:col>
      <xdr:colOff>314323</xdr:colOff>
      <xdr:row>18</xdr:row>
      <xdr:rowOff>1588</xdr:rowOff>
    </xdr:to>
    <xdr:cxnSp macro="">
      <xdr:nvCxnSpPr>
        <xdr:cNvPr id="39" name="Прямая соединительная линия 38"/>
        <xdr:cNvCxnSpPr/>
      </xdr:nvCxnSpPr>
      <xdr:spPr>
        <a:xfrm rot="10800000">
          <a:off x="7058025" y="4676775"/>
          <a:ext cx="2143123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23" name="Группа 22"/>
        <xdr:cNvGrpSpPr/>
      </xdr:nvGrpSpPr>
      <xdr:grpSpPr>
        <a:xfrm rot="54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228600</xdr:colOff>
      <xdr:row>17</xdr:row>
      <xdr:rowOff>76200</xdr:rowOff>
    </xdr:from>
    <xdr:to>
      <xdr:col>9</xdr:col>
      <xdr:colOff>588600</xdr:colOff>
      <xdr:row>18</xdr:row>
      <xdr:rowOff>101700</xdr:rowOff>
    </xdr:to>
    <xdr:grpSp>
      <xdr:nvGrpSpPr>
        <xdr:cNvPr id="40" name="Группа 39"/>
        <xdr:cNvGrpSpPr/>
      </xdr:nvGrpSpPr>
      <xdr:grpSpPr>
        <a:xfrm rot="5400000">
          <a:off x="8577825" y="44904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47625</xdr:colOff>
      <xdr:row>16</xdr:row>
      <xdr:rowOff>123825</xdr:rowOff>
    </xdr:from>
    <xdr:ext cx="571500" cy="264560"/>
    <xdr:sp macro="" textlink="">
      <xdr:nvSpPr>
        <xdr:cNvPr id="43" name="TextBox 42"/>
        <xdr:cNvSpPr txBox="1"/>
      </xdr:nvSpPr>
      <xdr:spPr>
        <a:xfrm>
          <a:off x="6991350" y="44196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57150</xdr:colOff>
      <xdr:row>12</xdr:row>
      <xdr:rowOff>142875</xdr:rowOff>
    </xdr:from>
    <xdr:ext cx="571500" cy="264560"/>
    <xdr:sp macro="" textlink="">
      <xdr:nvSpPr>
        <xdr:cNvPr id="44" name="TextBox 43"/>
        <xdr:cNvSpPr txBox="1"/>
      </xdr:nvSpPr>
      <xdr:spPr>
        <a:xfrm>
          <a:off x="700087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315492</xdr:colOff>
      <xdr:row>7</xdr:row>
      <xdr:rowOff>161925</xdr:rowOff>
    </xdr:from>
    <xdr:to>
      <xdr:col>13</xdr:col>
      <xdr:colOff>419100</xdr:colOff>
      <xdr:row>11</xdr:row>
      <xdr:rowOff>113549</xdr:rowOff>
    </xdr:to>
    <xdr:cxnSp macro="">
      <xdr:nvCxnSpPr>
        <xdr:cNvPr id="25" name="Прямая соединительная линия 24"/>
        <xdr:cNvCxnSpPr/>
      </xdr:nvCxnSpPr>
      <xdr:spPr>
        <a:xfrm rot="10800000" flipV="1">
          <a:off x="9202317" y="2743200"/>
          <a:ext cx="1932408" cy="7136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13</xdr:row>
      <xdr:rowOff>180975</xdr:rowOff>
    </xdr:from>
    <xdr:to>
      <xdr:col>10</xdr:col>
      <xdr:colOff>314326</xdr:colOff>
      <xdr:row>13</xdr:row>
      <xdr:rowOff>182563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19926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72000</xdr:rowOff>
    </xdr:from>
    <xdr:to>
      <xdr:col>9</xdr:col>
      <xdr:colOff>602325</xdr:colOff>
      <xdr:row>14</xdr:row>
      <xdr:rowOff>97500</xdr:rowOff>
    </xdr:to>
    <xdr:grpSp>
      <xdr:nvGrpSpPr>
        <xdr:cNvPr id="27" name="Группа 26"/>
        <xdr:cNvGrpSpPr/>
      </xdr:nvGrpSpPr>
      <xdr:grpSpPr>
        <a:xfrm rot="16200000">
          <a:off x="8591550" y="37242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590550</xdr:colOff>
      <xdr:row>10</xdr:row>
      <xdr:rowOff>28575</xdr:rowOff>
    </xdr:from>
    <xdr:to>
      <xdr:col>11</xdr:col>
      <xdr:colOff>340950</xdr:colOff>
      <xdr:row>11</xdr:row>
      <xdr:rowOff>54075</xdr:rowOff>
    </xdr:to>
    <xdr:grpSp>
      <xdr:nvGrpSpPr>
        <xdr:cNvPr id="30" name="Группа 29"/>
        <xdr:cNvGrpSpPr/>
      </xdr:nvGrpSpPr>
      <xdr:grpSpPr>
        <a:xfrm rot="15000000">
          <a:off x="9549375" y="31093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33" name="TextBox 32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71500" cy="264560"/>
    <xdr:sp macro="" textlink="">
      <xdr:nvSpPr>
        <xdr:cNvPr id="34" name="TextBox 33"/>
        <xdr:cNvSpPr txBox="1"/>
      </xdr:nvSpPr>
      <xdr:spPr>
        <a:xfrm>
          <a:off x="69532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35" name="TextBox 34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36" name="TextBox 35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7" name="TextBox 36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123825</xdr:colOff>
      <xdr:row>17</xdr:row>
      <xdr:rowOff>28575</xdr:rowOff>
    </xdr:from>
    <xdr:to>
      <xdr:col>10</xdr:col>
      <xdr:colOff>484883</xdr:colOff>
      <xdr:row>19</xdr:row>
      <xdr:rowOff>13344</xdr:rowOff>
    </xdr:to>
    <xdr:grpSp>
      <xdr:nvGrpSpPr>
        <xdr:cNvPr id="3" name="Группа 2"/>
        <xdr:cNvGrpSpPr/>
      </xdr:nvGrpSpPr>
      <xdr:grpSpPr>
        <a:xfrm rot="1670272">
          <a:off x="9010650" y="4514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10</xdr:row>
      <xdr:rowOff>66676</xdr:rowOff>
    </xdr:from>
    <xdr:to>
      <xdr:col>10</xdr:col>
      <xdr:colOff>406501</xdr:colOff>
      <xdr:row>12</xdr:row>
      <xdr:rowOff>45676</xdr:rowOff>
    </xdr:to>
    <xdr:grpSp>
      <xdr:nvGrpSpPr>
        <xdr:cNvPr id="23" name="Группа 22"/>
        <xdr:cNvGrpSpPr/>
      </xdr:nvGrpSpPr>
      <xdr:grpSpPr>
        <a:xfrm rot="10800000">
          <a:off x="9077326" y="3219451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7" name="TextBox 26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65605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6478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30" name="TextBox 29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38100</xdr:colOff>
      <xdr:row>14</xdr:row>
      <xdr:rowOff>20638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182100" y="39338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12</xdr:row>
      <xdr:rowOff>152400</xdr:rowOff>
    </xdr:from>
    <xdr:ext cx="571500" cy="264560"/>
    <xdr:sp macro="" textlink="">
      <xdr:nvSpPr>
        <xdr:cNvPr id="38" name="TextBox 37"/>
        <xdr:cNvSpPr txBox="1"/>
      </xdr:nvSpPr>
      <xdr:spPr>
        <a:xfrm>
          <a:off x="11001375" y="368617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4" name="TextBox 23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5" name="TextBox 24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6" name="TextBox 25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151330</xdr:rowOff>
    </xdr:from>
    <xdr:ext cx="264560" cy="571500"/>
    <xdr:sp macro="" textlink="">
      <xdr:nvSpPr>
        <xdr:cNvPr id="27" name="TextBox 26"/>
        <xdr:cNvSpPr txBox="1"/>
      </xdr:nvSpPr>
      <xdr:spPr>
        <a:xfrm rot="16200000">
          <a:off x="8801100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8" name="TextBox 27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9" name="Группа 28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38100</xdr:colOff>
      <xdr:row>14</xdr:row>
      <xdr:rowOff>20638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182100" y="39338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12</xdr:row>
      <xdr:rowOff>152400</xdr:rowOff>
    </xdr:from>
    <xdr:ext cx="571500" cy="264560"/>
    <xdr:sp macro="" textlink="">
      <xdr:nvSpPr>
        <xdr:cNvPr id="33" name="TextBox 32"/>
        <xdr:cNvSpPr txBox="1"/>
      </xdr:nvSpPr>
      <xdr:spPr>
        <a:xfrm>
          <a:off x="11001375" y="368617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528076</xdr:colOff>
      <xdr:row>13</xdr:row>
      <xdr:rowOff>100576</xdr:rowOff>
    </xdr:from>
    <xdr:to>
      <xdr:col>11</xdr:col>
      <xdr:colOff>278476</xdr:colOff>
      <xdr:row>14</xdr:row>
      <xdr:rowOff>126076</xdr:rowOff>
    </xdr:to>
    <xdr:grpSp>
      <xdr:nvGrpSpPr>
        <xdr:cNvPr id="21" name="Группа 20"/>
        <xdr:cNvGrpSpPr/>
      </xdr:nvGrpSpPr>
      <xdr:grpSpPr>
        <a:xfrm rot="16200000">
          <a:off x="9486901" y="3752851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23</xdr:row>
      <xdr:rowOff>28575</xdr:rowOff>
    </xdr:from>
    <xdr:ext cx="264560" cy="571500"/>
    <xdr:sp macro="" textlink="">
      <xdr:nvSpPr>
        <xdr:cNvPr id="35" name="TextBox 34"/>
        <xdr:cNvSpPr txBox="1"/>
      </xdr:nvSpPr>
      <xdr:spPr>
        <a:xfrm rot="16200000">
          <a:off x="8809555" y="58113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151330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14</xdr:col>
      <xdr:colOff>38100</xdr:colOff>
      <xdr:row>14</xdr:row>
      <xdr:rowOff>20638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82100" y="39338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12</xdr:row>
      <xdr:rowOff>152400</xdr:rowOff>
    </xdr:from>
    <xdr:ext cx="571500" cy="264560"/>
    <xdr:sp macro="" textlink="">
      <xdr:nvSpPr>
        <xdr:cNvPr id="30" name="TextBox 29"/>
        <xdr:cNvSpPr txBox="1"/>
      </xdr:nvSpPr>
      <xdr:spPr>
        <a:xfrm>
          <a:off x="11001375" y="368617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1" name="Прямая соединительная линия 30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61351</xdr:colOff>
      <xdr:row>12</xdr:row>
      <xdr:rowOff>81526</xdr:rowOff>
    </xdr:from>
    <xdr:to>
      <xdr:col>17</xdr:col>
      <xdr:colOff>421351</xdr:colOff>
      <xdr:row>13</xdr:row>
      <xdr:rowOff>107026</xdr:rowOff>
    </xdr:to>
    <xdr:grpSp>
      <xdr:nvGrpSpPr>
        <xdr:cNvPr id="32" name="Группа 31"/>
        <xdr:cNvGrpSpPr/>
      </xdr:nvGrpSpPr>
      <xdr:grpSpPr>
        <a:xfrm rot="16200000">
          <a:off x="13287376" y="3543301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23</xdr:row>
      <xdr:rowOff>28575</xdr:rowOff>
    </xdr:from>
    <xdr:ext cx="264560" cy="571500"/>
    <xdr:sp macro="" textlink="">
      <xdr:nvSpPr>
        <xdr:cNvPr id="35" name="TextBox 34"/>
        <xdr:cNvSpPr txBox="1"/>
      </xdr:nvSpPr>
      <xdr:spPr>
        <a:xfrm rot="16200000">
          <a:off x="8809555" y="58113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17</xdr:row>
      <xdr:rowOff>9525</xdr:rowOff>
    </xdr:from>
    <xdr:to>
      <xdr:col>14</xdr:col>
      <xdr:colOff>38100</xdr:colOff>
      <xdr:row>17</xdr:row>
      <xdr:rowOff>11113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82100" y="449580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9</xdr:row>
      <xdr:rowOff>123825</xdr:rowOff>
    </xdr:from>
    <xdr:ext cx="571500" cy="264560"/>
    <xdr:sp macro="" textlink="">
      <xdr:nvSpPr>
        <xdr:cNvPr id="30" name="TextBox 29"/>
        <xdr:cNvSpPr txBox="1"/>
      </xdr:nvSpPr>
      <xdr:spPr>
        <a:xfrm>
          <a:off x="10991850" y="30861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1" name="Прямая соединительная линия 30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566176</xdr:colOff>
      <xdr:row>16</xdr:row>
      <xdr:rowOff>100576</xdr:rowOff>
    </xdr:from>
    <xdr:to>
      <xdr:col>11</xdr:col>
      <xdr:colOff>316576</xdr:colOff>
      <xdr:row>17</xdr:row>
      <xdr:rowOff>126076</xdr:rowOff>
    </xdr:to>
    <xdr:grpSp>
      <xdr:nvGrpSpPr>
        <xdr:cNvPr id="32" name="Группа 31"/>
        <xdr:cNvGrpSpPr/>
      </xdr:nvGrpSpPr>
      <xdr:grpSpPr>
        <a:xfrm rot="16200000">
          <a:off x="9525001" y="4324351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5" name="TextBox 34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11</xdr:row>
      <xdr:rowOff>0</xdr:rowOff>
    </xdr:from>
    <xdr:to>
      <xdr:col>14</xdr:col>
      <xdr:colOff>47625</xdr:colOff>
      <xdr:row>11</xdr:row>
      <xdr:rowOff>1588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9191625" y="33432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10</xdr:row>
      <xdr:rowOff>85725</xdr:rowOff>
    </xdr:from>
    <xdr:to>
      <xdr:col>11</xdr:col>
      <xdr:colOff>321900</xdr:colOff>
      <xdr:row>11</xdr:row>
      <xdr:rowOff>111225</xdr:rowOff>
    </xdr:to>
    <xdr:grpSp>
      <xdr:nvGrpSpPr>
        <xdr:cNvPr id="37" name="Группа 36"/>
        <xdr:cNvGrpSpPr/>
      </xdr:nvGrpSpPr>
      <xdr:grpSpPr>
        <a:xfrm rot="16200000">
          <a:off x="9530325" y="31665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285750</xdr:colOff>
      <xdr:row>15</xdr:row>
      <xdr:rowOff>142875</xdr:rowOff>
    </xdr:from>
    <xdr:ext cx="571500" cy="264560"/>
    <xdr:sp macro="" textlink="">
      <xdr:nvSpPr>
        <xdr:cNvPr id="40" name="TextBox 39"/>
        <xdr:cNvSpPr txBox="1"/>
      </xdr:nvSpPr>
      <xdr:spPr>
        <a:xfrm>
          <a:off x="11001375" y="42481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551657</xdr:colOff>
      <xdr:row>8</xdr:row>
      <xdr:rowOff>67471</xdr:rowOff>
    </xdr:from>
    <xdr:to>
      <xdr:col>11</xdr:col>
      <xdr:colOff>553245</xdr:colOff>
      <xdr:row>17</xdr:row>
      <xdr:rowOff>794</xdr:rowOff>
    </xdr:to>
    <xdr:cxnSp macro="">
      <xdr:nvCxnSpPr>
        <xdr:cNvPr id="41" name="Прямая соединительная линия 40"/>
        <xdr:cNvCxnSpPr/>
      </xdr:nvCxnSpPr>
      <xdr:spPr>
        <a:xfrm rot="5400000">
          <a:off x="9224964" y="3662364"/>
          <a:ext cx="1647823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8</xdr:row>
      <xdr:rowOff>76200</xdr:rowOff>
    </xdr:from>
    <xdr:to>
      <xdr:col>11</xdr:col>
      <xdr:colOff>561976</xdr:colOff>
      <xdr:row>8</xdr:row>
      <xdr:rowOff>77788</xdr:rowOff>
    </xdr:to>
    <xdr:cxnSp macro="">
      <xdr:nvCxnSpPr>
        <xdr:cNvPr id="43" name="Прямая соединительная линия 42"/>
        <xdr:cNvCxnSpPr/>
      </xdr:nvCxnSpPr>
      <xdr:spPr>
        <a:xfrm rot="10800000">
          <a:off x="7343775" y="2847975"/>
          <a:ext cx="271462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45" name="TextBox 44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16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38100</xdr:colOff>
      <xdr:row>14</xdr:row>
      <xdr:rowOff>1588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82100" y="3914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142875</xdr:rowOff>
    </xdr:from>
    <xdr:ext cx="571500" cy="264560"/>
    <xdr:sp macro="" textlink="">
      <xdr:nvSpPr>
        <xdr:cNvPr id="30" name="TextBox 29"/>
        <xdr:cNvSpPr txBox="1"/>
      </xdr:nvSpPr>
      <xdr:spPr>
        <a:xfrm>
          <a:off x="6953250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1" name="Прямая соединительная линия 30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4201</xdr:colOff>
      <xdr:row>13</xdr:row>
      <xdr:rowOff>81526</xdr:rowOff>
    </xdr:from>
    <xdr:to>
      <xdr:col>11</xdr:col>
      <xdr:colOff>364201</xdr:colOff>
      <xdr:row>14</xdr:row>
      <xdr:rowOff>107026</xdr:rowOff>
    </xdr:to>
    <xdr:grpSp>
      <xdr:nvGrpSpPr>
        <xdr:cNvPr id="32" name="Группа 31"/>
        <xdr:cNvGrpSpPr/>
      </xdr:nvGrpSpPr>
      <xdr:grpSpPr>
        <a:xfrm rot="16200000">
          <a:off x="9572626" y="3733801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5" name="TextBox 34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0</xdr:rowOff>
    </xdr:from>
    <xdr:to>
      <xdr:col>10</xdr:col>
      <xdr:colOff>314325</xdr:colOff>
      <xdr:row>14</xdr:row>
      <xdr:rowOff>1588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7019925" y="3914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101700</xdr:rowOff>
    </xdr:to>
    <xdr:grpSp>
      <xdr:nvGrpSpPr>
        <xdr:cNvPr id="37" name="Группа 36"/>
        <xdr:cNvGrpSpPr/>
      </xdr:nvGrpSpPr>
      <xdr:grpSpPr>
        <a:xfrm rot="16200000">
          <a:off x="8587350" y="37284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142875</xdr:rowOff>
    </xdr:from>
    <xdr:ext cx="571500" cy="264560"/>
    <xdr:sp macro="" textlink="">
      <xdr:nvSpPr>
        <xdr:cNvPr id="40" name="TextBox 39"/>
        <xdr:cNvSpPr txBox="1"/>
      </xdr:nvSpPr>
      <xdr:spPr>
        <a:xfrm>
          <a:off x="110204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43" name="TextBox 42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9525</xdr:colOff>
      <xdr:row>12</xdr:row>
      <xdr:rowOff>142875</xdr:rowOff>
    </xdr:from>
    <xdr:ext cx="571500" cy="264560"/>
    <xdr:sp macro="" textlink="">
      <xdr:nvSpPr>
        <xdr:cNvPr id="30" name="TextBox 29"/>
        <xdr:cNvSpPr txBox="1"/>
      </xdr:nvSpPr>
      <xdr:spPr>
        <a:xfrm>
          <a:off x="6953250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1" name="Прямая соединительная линия 30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5" name="TextBox 34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0</xdr:rowOff>
    </xdr:from>
    <xdr:to>
      <xdr:col>10</xdr:col>
      <xdr:colOff>314325</xdr:colOff>
      <xdr:row>14</xdr:row>
      <xdr:rowOff>1588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7019925" y="3914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</xdr:row>
      <xdr:rowOff>76200</xdr:rowOff>
    </xdr:from>
    <xdr:to>
      <xdr:col>9</xdr:col>
      <xdr:colOff>598125</xdr:colOff>
      <xdr:row>14</xdr:row>
      <xdr:rowOff>101700</xdr:rowOff>
    </xdr:to>
    <xdr:grpSp>
      <xdr:nvGrpSpPr>
        <xdr:cNvPr id="37" name="Группа 36"/>
        <xdr:cNvGrpSpPr/>
      </xdr:nvGrpSpPr>
      <xdr:grpSpPr>
        <a:xfrm rot="16200000">
          <a:off x="8587350" y="37284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142875</xdr:rowOff>
    </xdr:from>
    <xdr:ext cx="571500" cy="264560"/>
    <xdr:sp macro="" textlink="">
      <xdr:nvSpPr>
        <xdr:cNvPr id="40" name="TextBox 39"/>
        <xdr:cNvSpPr txBox="1"/>
      </xdr:nvSpPr>
      <xdr:spPr>
        <a:xfrm>
          <a:off x="110204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41" name="TextBox 40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13</xdr:col>
      <xdr:colOff>295275</xdr:colOff>
      <xdr:row>12</xdr:row>
      <xdr:rowOff>152400</xdr:rowOff>
    </xdr:from>
    <xdr:ext cx="571500" cy="264560"/>
    <xdr:sp macro="" textlink="">
      <xdr:nvSpPr>
        <xdr:cNvPr id="29" name="TextBox 28"/>
        <xdr:cNvSpPr txBox="1"/>
      </xdr:nvSpPr>
      <xdr:spPr>
        <a:xfrm>
          <a:off x="11010900" y="368617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9525</xdr:rowOff>
    </xdr:from>
    <xdr:to>
      <xdr:col>14</xdr:col>
      <xdr:colOff>57150</xdr:colOff>
      <xdr:row>14</xdr:row>
      <xdr:rowOff>11113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201150" y="392430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13</xdr:row>
      <xdr:rowOff>95250</xdr:rowOff>
    </xdr:from>
    <xdr:to>
      <xdr:col>11</xdr:col>
      <xdr:colOff>340950</xdr:colOff>
      <xdr:row>14</xdr:row>
      <xdr:rowOff>120750</xdr:rowOff>
    </xdr:to>
    <xdr:grpSp>
      <xdr:nvGrpSpPr>
        <xdr:cNvPr id="33" name="Группа 32"/>
        <xdr:cNvGrpSpPr/>
      </xdr:nvGrpSpPr>
      <xdr:grpSpPr>
        <a:xfrm rot="16200000">
          <a:off x="9549375" y="3747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142875</xdr:rowOff>
    </xdr:from>
    <xdr:ext cx="571500" cy="264560"/>
    <xdr:sp macro="" textlink="">
      <xdr:nvSpPr>
        <xdr:cNvPr id="36" name="TextBox 35"/>
        <xdr:cNvSpPr txBox="1"/>
      </xdr:nvSpPr>
      <xdr:spPr>
        <a:xfrm>
          <a:off x="110204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37" name="TextBox 36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0</xdr:rowOff>
    </xdr:from>
    <xdr:to>
      <xdr:col>10</xdr:col>
      <xdr:colOff>314325</xdr:colOff>
      <xdr:row>14</xdr:row>
      <xdr:rowOff>1588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7019925" y="3914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33" name="Группа 32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142875</xdr:rowOff>
    </xdr:from>
    <xdr:ext cx="571500" cy="264560"/>
    <xdr:sp macro="" textlink="">
      <xdr:nvSpPr>
        <xdr:cNvPr id="36" name="TextBox 35"/>
        <xdr:cNvSpPr txBox="1"/>
      </xdr:nvSpPr>
      <xdr:spPr>
        <a:xfrm>
          <a:off x="110204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37" name="TextBox 36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0</xdr:rowOff>
    </xdr:from>
    <xdr:to>
      <xdr:col>10</xdr:col>
      <xdr:colOff>314325</xdr:colOff>
      <xdr:row>14</xdr:row>
      <xdr:rowOff>1588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7019925" y="3914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33" name="Группа 32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142875</xdr:rowOff>
    </xdr:from>
    <xdr:ext cx="571500" cy="264560"/>
    <xdr:sp macro="" textlink="">
      <xdr:nvSpPr>
        <xdr:cNvPr id="36" name="TextBox 35"/>
        <xdr:cNvSpPr txBox="1"/>
      </xdr:nvSpPr>
      <xdr:spPr>
        <a:xfrm>
          <a:off x="110204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37" name="TextBox 36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17</xdr:row>
      <xdr:rowOff>19050</xdr:rowOff>
    </xdr:from>
    <xdr:to>
      <xdr:col>14</xdr:col>
      <xdr:colOff>57150</xdr:colOff>
      <xdr:row>17</xdr:row>
      <xdr:rowOff>20638</xdr:rowOff>
    </xdr:to>
    <xdr:cxnSp macro="">
      <xdr:nvCxnSpPr>
        <xdr:cNvPr id="38" name="Прямая соединительная линия 37"/>
        <xdr:cNvCxnSpPr/>
      </xdr:nvCxnSpPr>
      <xdr:spPr>
        <a:xfrm rot="10800000">
          <a:off x="9201150" y="45053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16</xdr:row>
      <xdr:rowOff>104775</xdr:rowOff>
    </xdr:from>
    <xdr:to>
      <xdr:col>11</xdr:col>
      <xdr:colOff>331425</xdr:colOff>
      <xdr:row>17</xdr:row>
      <xdr:rowOff>130275</xdr:rowOff>
    </xdr:to>
    <xdr:grpSp>
      <xdr:nvGrpSpPr>
        <xdr:cNvPr id="39" name="Группа 38"/>
        <xdr:cNvGrpSpPr/>
      </xdr:nvGrpSpPr>
      <xdr:grpSpPr>
        <a:xfrm rot="16200000">
          <a:off x="9539850" y="43285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15</xdr:row>
      <xdr:rowOff>142875</xdr:rowOff>
    </xdr:from>
    <xdr:ext cx="571500" cy="264560"/>
    <xdr:sp macro="" textlink="">
      <xdr:nvSpPr>
        <xdr:cNvPr id="42" name="TextBox 41"/>
        <xdr:cNvSpPr txBox="1"/>
      </xdr:nvSpPr>
      <xdr:spPr>
        <a:xfrm>
          <a:off x="11020425" y="42481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0</xdr:rowOff>
    </xdr:from>
    <xdr:to>
      <xdr:col>10</xdr:col>
      <xdr:colOff>314325</xdr:colOff>
      <xdr:row>14</xdr:row>
      <xdr:rowOff>1588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7019925" y="3914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33" name="Группа 32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142875</xdr:rowOff>
    </xdr:from>
    <xdr:ext cx="571500" cy="264560"/>
    <xdr:sp macro="" textlink="">
      <xdr:nvSpPr>
        <xdr:cNvPr id="36" name="TextBox 35"/>
        <xdr:cNvSpPr txBox="1"/>
      </xdr:nvSpPr>
      <xdr:spPr>
        <a:xfrm>
          <a:off x="110204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37" name="TextBox 36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13</xdr:row>
      <xdr:rowOff>180975</xdr:rowOff>
    </xdr:from>
    <xdr:to>
      <xdr:col>10</xdr:col>
      <xdr:colOff>314326</xdr:colOff>
      <xdr:row>13</xdr:row>
      <xdr:rowOff>182563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7019926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72000</xdr:rowOff>
    </xdr:from>
    <xdr:to>
      <xdr:col>9</xdr:col>
      <xdr:colOff>602325</xdr:colOff>
      <xdr:row>14</xdr:row>
      <xdr:rowOff>97500</xdr:rowOff>
    </xdr:to>
    <xdr:grpSp>
      <xdr:nvGrpSpPr>
        <xdr:cNvPr id="24" name="Группа 23"/>
        <xdr:cNvGrpSpPr/>
      </xdr:nvGrpSpPr>
      <xdr:grpSpPr>
        <a:xfrm rot="16200000">
          <a:off x="8591550" y="372427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30" name="TextBox 29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71500" cy="264560"/>
    <xdr:sp macro="" textlink="">
      <xdr:nvSpPr>
        <xdr:cNvPr id="31" name="TextBox 30"/>
        <xdr:cNvSpPr txBox="1"/>
      </xdr:nvSpPr>
      <xdr:spPr>
        <a:xfrm>
          <a:off x="69532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32" name="TextBox 31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33" name="TextBox 32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4" name="TextBox 33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5" name="Группа 34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6" name="Хорда 3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7" name="Хорда 3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304007</xdr:colOff>
      <xdr:row>4</xdr:row>
      <xdr:rowOff>105569</xdr:rowOff>
    </xdr:from>
    <xdr:to>
      <xdr:col>10</xdr:col>
      <xdr:colOff>305595</xdr:colOff>
      <xdr:row>14</xdr:row>
      <xdr:rowOff>38894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1963" y="2843213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1" name="TextBox 20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277295</xdr:colOff>
      <xdr:row>23</xdr:row>
      <xdr:rowOff>46555</xdr:rowOff>
    </xdr:from>
    <xdr:ext cx="264560" cy="571500"/>
    <xdr:sp macro="" textlink="">
      <xdr:nvSpPr>
        <xdr:cNvPr id="22" name="TextBox 21"/>
        <xdr:cNvSpPr txBox="1"/>
      </xdr:nvSpPr>
      <xdr:spPr>
        <a:xfrm rot="16200000">
          <a:off x="7181850" y="58293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3" name="TextBox 22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67745</xdr:colOff>
      <xdr:row>3</xdr:row>
      <xdr:rowOff>75130</xdr:rowOff>
    </xdr:from>
    <xdr:ext cx="264560" cy="571500"/>
    <xdr:sp macro="" textlink="">
      <xdr:nvSpPr>
        <xdr:cNvPr id="24" name="TextBox 23"/>
        <xdr:cNvSpPr txBox="1"/>
      </xdr:nvSpPr>
      <xdr:spPr>
        <a:xfrm rot="16200000">
          <a:off x="8801100" y="16573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237054</xdr:colOff>
      <xdr:row>22</xdr:row>
      <xdr:rowOff>48695</xdr:rowOff>
    </xdr:from>
    <xdr:ext cx="571500" cy="264560"/>
    <xdr:sp macro="" textlink="">
      <xdr:nvSpPr>
        <xdr:cNvPr id="25" name="TextBox 24"/>
        <xdr:cNvSpPr txBox="1"/>
      </xdr:nvSpPr>
      <xdr:spPr>
        <a:xfrm rot="19200000">
          <a:off x="7904679" y="548747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71500" cy="264560"/>
    <xdr:sp macro="" textlink="">
      <xdr:nvSpPr>
        <xdr:cNvPr id="29" name="TextBox 28"/>
        <xdr:cNvSpPr txBox="1"/>
      </xdr:nvSpPr>
      <xdr:spPr>
        <a:xfrm>
          <a:off x="69437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28576</xdr:rowOff>
    </xdr:from>
    <xdr:to>
      <xdr:col>10</xdr:col>
      <xdr:colOff>306388</xdr:colOff>
      <xdr:row>24</xdr:row>
      <xdr:rowOff>342901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82756" y="5052220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23</xdr:row>
      <xdr:rowOff>57150</xdr:rowOff>
    </xdr:from>
    <xdr:ext cx="264560" cy="571500"/>
    <xdr:sp macro="" textlink="">
      <xdr:nvSpPr>
        <xdr:cNvPr id="31" name="TextBox 30"/>
        <xdr:cNvSpPr txBox="1"/>
      </xdr:nvSpPr>
      <xdr:spPr>
        <a:xfrm rot="16200000">
          <a:off x="8800030" y="583989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0</xdr:rowOff>
    </xdr:from>
    <xdr:to>
      <xdr:col>10</xdr:col>
      <xdr:colOff>314325</xdr:colOff>
      <xdr:row>14</xdr:row>
      <xdr:rowOff>1588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7019925" y="3914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33" name="Группа 32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12</xdr:row>
      <xdr:rowOff>142875</xdr:rowOff>
    </xdr:from>
    <xdr:ext cx="571500" cy="264560"/>
    <xdr:sp macro="" textlink="">
      <xdr:nvSpPr>
        <xdr:cNvPr id="36" name="TextBox 35"/>
        <xdr:cNvSpPr txBox="1"/>
      </xdr:nvSpPr>
      <xdr:spPr>
        <a:xfrm>
          <a:off x="11020425" y="3676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228600</xdr:colOff>
      <xdr:row>7</xdr:row>
      <xdr:rowOff>19050</xdr:rowOff>
    </xdr:from>
    <xdr:ext cx="571500" cy="264560"/>
    <xdr:sp macro="" textlink="">
      <xdr:nvSpPr>
        <xdr:cNvPr id="37" name="TextBox 36"/>
        <xdr:cNvSpPr txBox="1"/>
      </xdr:nvSpPr>
      <xdr:spPr>
        <a:xfrm>
          <a:off x="7286625" y="26003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13</xdr:row>
      <xdr:rowOff>180975</xdr:rowOff>
    </xdr:from>
    <xdr:to>
      <xdr:col>14</xdr:col>
      <xdr:colOff>57151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201151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13</xdr:row>
      <xdr:rowOff>72000</xdr:rowOff>
    </xdr:from>
    <xdr:to>
      <xdr:col>11</xdr:col>
      <xdr:colOff>288000</xdr:colOff>
      <xdr:row>14</xdr:row>
      <xdr:rowOff>97500</xdr:rowOff>
    </xdr:to>
    <xdr:grpSp>
      <xdr:nvGrpSpPr>
        <xdr:cNvPr id="23" name="Группа 22"/>
        <xdr:cNvGrpSpPr/>
      </xdr:nvGrpSpPr>
      <xdr:grpSpPr>
        <a:xfrm rot="16200000">
          <a:off x="9496425" y="37242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110299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13</xdr:row>
      <xdr:rowOff>180975</xdr:rowOff>
    </xdr:from>
    <xdr:to>
      <xdr:col>14</xdr:col>
      <xdr:colOff>57151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201151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13</xdr:row>
      <xdr:rowOff>72000</xdr:rowOff>
    </xdr:from>
    <xdr:to>
      <xdr:col>11</xdr:col>
      <xdr:colOff>288000</xdr:colOff>
      <xdr:row>14</xdr:row>
      <xdr:rowOff>97500</xdr:rowOff>
    </xdr:to>
    <xdr:grpSp>
      <xdr:nvGrpSpPr>
        <xdr:cNvPr id="23" name="Группа 22"/>
        <xdr:cNvGrpSpPr/>
      </xdr:nvGrpSpPr>
      <xdr:grpSpPr>
        <a:xfrm rot="16200000">
          <a:off x="9496425" y="37242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110299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13</xdr:row>
      <xdr:rowOff>180975</xdr:rowOff>
    </xdr:from>
    <xdr:to>
      <xdr:col>10</xdr:col>
      <xdr:colOff>314326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19926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72000</xdr:rowOff>
    </xdr:from>
    <xdr:to>
      <xdr:col>9</xdr:col>
      <xdr:colOff>602325</xdr:colOff>
      <xdr:row>14</xdr:row>
      <xdr:rowOff>97500</xdr:rowOff>
    </xdr:to>
    <xdr:grpSp>
      <xdr:nvGrpSpPr>
        <xdr:cNvPr id="23" name="Группа 22"/>
        <xdr:cNvGrpSpPr/>
      </xdr:nvGrpSpPr>
      <xdr:grpSpPr>
        <a:xfrm rot="16200000">
          <a:off x="8591550" y="37242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69532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57151</xdr:colOff>
      <xdr:row>14</xdr:row>
      <xdr:rowOff>171450</xdr:rowOff>
    </xdr:from>
    <xdr:to>
      <xdr:col>10</xdr:col>
      <xdr:colOff>295276</xdr:colOff>
      <xdr:row>14</xdr:row>
      <xdr:rowOff>173038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000876" y="40862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213750</xdr:colOff>
      <xdr:row>14</xdr:row>
      <xdr:rowOff>62475</xdr:rowOff>
    </xdr:from>
    <xdr:to>
      <xdr:col>9</xdr:col>
      <xdr:colOff>573750</xdr:colOff>
      <xdr:row>15</xdr:row>
      <xdr:rowOff>87975</xdr:rowOff>
    </xdr:to>
    <xdr:grpSp>
      <xdr:nvGrpSpPr>
        <xdr:cNvPr id="23" name="Группа 22"/>
        <xdr:cNvGrpSpPr/>
      </xdr:nvGrpSpPr>
      <xdr:grpSpPr>
        <a:xfrm rot="16200000">
          <a:off x="8562975" y="39052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0</xdr:colOff>
      <xdr:row>13</xdr:row>
      <xdr:rowOff>123825</xdr:rowOff>
    </xdr:from>
    <xdr:ext cx="571500" cy="264560"/>
    <xdr:sp macro="" textlink="">
      <xdr:nvSpPr>
        <xdr:cNvPr id="27" name="TextBox 26"/>
        <xdr:cNvSpPr txBox="1"/>
      </xdr:nvSpPr>
      <xdr:spPr>
        <a:xfrm>
          <a:off x="6943725" y="38481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11</xdr:row>
      <xdr:rowOff>171450</xdr:rowOff>
    </xdr:from>
    <xdr:to>
      <xdr:col>14</xdr:col>
      <xdr:colOff>47625</xdr:colOff>
      <xdr:row>11</xdr:row>
      <xdr:rowOff>173038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191625" y="351472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11</xdr:row>
      <xdr:rowOff>66675</xdr:rowOff>
    </xdr:from>
    <xdr:to>
      <xdr:col>11</xdr:col>
      <xdr:colOff>398100</xdr:colOff>
      <xdr:row>12</xdr:row>
      <xdr:rowOff>92175</xdr:rowOff>
    </xdr:to>
    <xdr:grpSp>
      <xdr:nvGrpSpPr>
        <xdr:cNvPr id="35" name="Группа 34"/>
        <xdr:cNvGrpSpPr/>
      </xdr:nvGrpSpPr>
      <xdr:grpSpPr>
        <a:xfrm rot="16200000">
          <a:off x="9606525" y="33379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10</xdr:row>
      <xdr:rowOff>123825</xdr:rowOff>
    </xdr:from>
    <xdr:ext cx="571500" cy="264560"/>
    <xdr:sp macro="" textlink="">
      <xdr:nvSpPr>
        <xdr:cNvPr id="38" name="TextBox 37"/>
        <xdr:cNvSpPr txBox="1"/>
      </xdr:nvSpPr>
      <xdr:spPr>
        <a:xfrm>
          <a:off x="10991850" y="32766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95251</xdr:colOff>
      <xdr:row>10</xdr:row>
      <xdr:rowOff>9525</xdr:rowOff>
    </xdr:from>
    <xdr:to>
      <xdr:col>10</xdr:col>
      <xdr:colOff>314328</xdr:colOff>
      <xdr:row>10</xdr:row>
      <xdr:rowOff>11113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7153276" y="3162300"/>
          <a:ext cx="2047877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185175</xdr:colOff>
      <xdr:row>9</xdr:row>
      <xdr:rowOff>91050</xdr:rowOff>
    </xdr:from>
    <xdr:to>
      <xdr:col>9</xdr:col>
      <xdr:colOff>545175</xdr:colOff>
      <xdr:row>10</xdr:row>
      <xdr:rowOff>116550</xdr:rowOff>
    </xdr:to>
    <xdr:grpSp>
      <xdr:nvGrpSpPr>
        <xdr:cNvPr id="23" name="Группа 22"/>
        <xdr:cNvGrpSpPr/>
      </xdr:nvGrpSpPr>
      <xdr:grpSpPr>
        <a:xfrm rot="16200000">
          <a:off x="8534400" y="29813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38100</xdr:colOff>
      <xdr:row>8</xdr:row>
      <xdr:rowOff>161925</xdr:rowOff>
    </xdr:from>
    <xdr:ext cx="571500" cy="264560"/>
    <xdr:sp macro="" textlink="">
      <xdr:nvSpPr>
        <xdr:cNvPr id="27" name="TextBox 26"/>
        <xdr:cNvSpPr txBox="1"/>
      </xdr:nvSpPr>
      <xdr:spPr>
        <a:xfrm>
          <a:off x="7096125" y="293370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18</xdr:row>
      <xdr:rowOff>0</xdr:rowOff>
    </xdr:from>
    <xdr:to>
      <xdr:col>14</xdr:col>
      <xdr:colOff>57150</xdr:colOff>
      <xdr:row>18</xdr:row>
      <xdr:rowOff>1588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201150" y="4676775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17</xdr:row>
      <xdr:rowOff>76200</xdr:rowOff>
    </xdr:from>
    <xdr:to>
      <xdr:col>11</xdr:col>
      <xdr:colOff>417150</xdr:colOff>
      <xdr:row>18</xdr:row>
      <xdr:rowOff>101700</xdr:rowOff>
    </xdr:to>
    <xdr:grpSp>
      <xdr:nvGrpSpPr>
        <xdr:cNvPr id="35" name="Группа 34"/>
        <xdr:cNvGrpSpPr/>
      </xdr:nvGrpSpPr>
      <xdr:grpSpPr>
        <a:xfrm rot="16200000">
          <a:off x="9625575" y="4490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16</xdr:row>
      <xdr:rowOff>133350</xdr:rowOff>
    </xdr:from>
    <xdr:ext cx="571500" cy="264560"/>
    <xdr:sp macro="" textlink="">
      <xdr:nvSpPr>
        <xdr:cNvPr id="38" name="TextBox 37"/>
        <xdr:cNvSpPr txBox="1"/>
      </xdr:nvSpPr>
      <xdr:spPr>
        <a:xfrm>
          <a:off x="11010900" y="4429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14</xdr:row>
      <xdr:rowOff>793</xdr:rowOff>
    </xdr:from>
    <xdr:to>
      <xdr:col>10</xdr:col>
      <xdr:colOff>305595</xdr:colOff>
      <xdr:row>24</xdr:row>
      <xdr:rowOff>257174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4995862"/>
          <a:ext cx="21613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304007</xdr:colOff>
      <xdr:row>4</xdr:row>
      <xdr:rowOff>86518</xdr:rowOff>
    </xdr:from>
    <xdr:to>
      <xdr:col>10</xdr:col>
      <xdr:colOff>305595</xdr:colOff>
      <xdr:row>14</xdr:row>
      <xdr:rowOff>19843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81963" y="282416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13</xdr:row>
      <xdr:rowOff>180975</xdr:rowOff>
    </xdr:from>
    <xdr:to>
      <xdr:col>14</xdr:col>
      <xdr:colOff>57151</xdr:colOff>
      <xdr:row>13</xdr:row>
      <xdr:rowOff>182563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201151" y="3905250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13</xdr:row>
      <xdr:rowOff>72000</xdr:rowOff>
    </xdr:from>
    <xdr:to>
      <xdr:col>11</xdr:col>
      <xdr:colOff>288000</xdr:colOff>
      <xdr:row>14</xdr:row>
      <xdr:rowOff>97500</xdr:rowOff>
    </xdr:to>
    <xdr:grpSp>
      <xdr:nvGrpSpPr>
        <xdr:cNvPr id="23" name="Группа 22"/>
        <xdr:cNvGrpSpPr/>
      </xdr:nvGrpSpPr>
      <xdr:grpSpPr>
        <a:xfrm rot="16200000">
          <a:off x="9496425" y="37242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409575</xdr:colOff>
      <xdr:row>5</xdr:row>
      <xdr:rowOff>47625</xdr:rowOff>
    </xdr:from>
    <xdr:ext cx="184731" cy="264560"/>
    <xdr:sp macro="" textlink="">
      <xdr:nvSpPr>
        <xdr:cNvPr id="26" name="TextBox 25"/>
        <xdr:cNvSpPr txBox="1"/>
      </xdr:nvSpPr>
      <xdr:spPr>
        <a:xfrm>
          <a:off x="74676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71500" cy="264560"/>
    <xdr:sp macro="" textlink="">
      <xdr:nvSpPr>
        <xdr:cNvPr id="27" name="TextBox 26"/>
        <xdr:cNvSpPr txBox="1"/>
      </xdr:nvSpPr>
      <xdr:spPr>
        <a:xfrm>
          <a:off x="11029950" y="36671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9524</xdr:colOff>
      <xdr:row>6</xdr:row>
      <xdr:rowOff>552449</xdr:rowOff>
    </xdr:from>
    <xdr:ext cx="571500" cy="264560"/>
    <xdr:sp macro="" textlink="">
      <xdr:nvSpPr>
        <xdr:cNvPr id="28" name="TextBox 27"/>
        <xdr:cNvSpPr txBox="1"/>
      </xdr:nvSpPr>
      <xdr:spPr>
        <a:xfrm rot="-1200000">
          <a:off x="10725149" y="2562224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71500"/>
    <xdr:sp macro="" textlink="">
      <xdr:nvSpPr>
        <xdr:cNvPr id="29" name="TextBox 28"/>
        <xdr:cNvSpPr txBox="1"/>
      </xdr:nvSpPr>
      <xdr:spPr>
        <a:xfrm rot="16200000">
          <a:off x="8810625" y="17335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264560" cy="571500"/>
    <xdr:sp macro="" textlink="">
      <xdr:nvSpPr>
        <xdr:cNvPr id="30" name="TextBox 29"/>
        <xdr:cNvSpPr txBox="1"/>
      </xdr:nvSpPr>
      <xdr:spPr>
        <a:xfrm rot="16200000">
          <a:off x="8809555" y="577322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31" name="Группа 30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12" workbookViewId="0">
      <selection activeCell="M134" sqref="M13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793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794</v>
      </c>
      <c r="G8" t="s">
        <v>795</v>
      </c>
      <c r="H8" t="s">
        <v>796</v>
      </c>
      <c r="J8" s="37">
        <v>1</v>
      </c>
      <c r="K8" s="37" t="str">
        <f t="shared" ref="K8:L47" si="0">F8</f>
        <v>В48-201</v>
      </c>
      <c r="L8" s="37" t="str">
        <f>G8</f>
        <v>162,38</v>
      </c>
      <c r="M8" s="37" t="str">
        <f>$L$2</f>
        <v>88-9(48)</v>
      </c>
      <c r="N8" s="38">
        <f t="shared" ref="N8:O47" si="1">C8</f>
        <v>0</v>
      </c>
      <c r="O8" s="38">
        <f t="shared" si="1"/>
        <v>0</v>
      </c>
      <c r="P8" s="38" t="str">
        <f>L8</f>
        <v>162,38</v>
      </c>
      <c r="Q8" s="39">
        <f>P8-R8</f>
        <v>1.0900000000000034</v>
      </c>
      <c r="R8" s="39" t="str">
        <f>H8</f>
        <v>161,29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797</v>
      </c>
      <c r="G9" t="s">
        <v>798</v>
      </c>
      <c r="H9" t="s">
        <v>799</v>
      </c>
      <c r="J9" s="37">
        <v>2</v>
      </c>
      <c r="K9" s="37" t="str">
        <f t="shared" si="0"/>
        <v>В48-202</v>
      </c>
      <c r="L9" s="37" t="str">
        <f t="shared" si="0"/>
        <v>162,15</v>
      </c>
      <c r="M9" s="37" t="str">
        <f t="shared" ref="M9:M72" si="2">$L$2</f>
        <v>88-9(48)</v>
      </c>
      <c r="N9" s="38">
        <f t="shared" si="1"/>
        <v>0</v>
      </c>
      <c r="O9" s="38">
        <f t="shared" si="1"/>
        <v>0</v>
      </c>
      <c r="P9" s="38" t="str">
        <f t="shared" ref="P9:P72" si="3">L9</f>
        <v>162,15</v>
      </c>
      <c r="Q9" s="39">
        <f t="shared" ref="Q9:Q72" si="4">P9-R9</f>
        <v>1.9800000000000182</v>
      </c>
      <c r="R9" s="39" t="str">
        <f t="shared" ref="R9:R72" si="5">H9</f>
        <v>160,17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800</v>
      </c>
      <c r="G10" t="s">
        <v>801</v>
      </c>
      <c r="H10" t="s">
        <v>802</v>
      </c>
      <c r="J10" s="43">
        <v>3</v>
      </c>
      <c r="K10" s="43" t="str">
        <f t="shared" si="0"/>
        <v>В48-203</v>
      </c>
      <c r="L10" s="37" t="str">
        <f t="shared" si="0"/>
        <v>164,68</v>
      </c>
      <c r="M10" s="37" t="str">
        <f t="shared" si="2"/>
        <v>88-9(48)</v>
      </c>
      <c r="N10" s="44">
        <f t="shared" si="1"/>
        <v>0</v>
      </c>
      <c r="O10" s="44">
        <f t="shared" si="1"/>
        <v>0</v>
      </c>
      <c r="P10" s="38" t="str">
        <f t="shared" si="3"/>
        <v>164,68</v>
      </c>
      <c r="Q10" s="39">
        <f t="shared" si="4"/>
        <v>2.0900000000000034</v>
      </c>
      <c r="R10" s="39" t="str">
        <f t="shared" si="5"/>
        <v>162,59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803</v>
      </c>
      <c r="G11" t="s">
        <v>804</v>
      </c>
      <c r="H11" t="s">
        <v>805</v>
      </c>
      <c r="J11" s="43">
        <v>4</v>
      </c>
      <c r="K11" s="43" t="str">
        <f t="shared" si="0"/>
        <v>В48-204</v>
      </c>
      <c r="L11" s="37" t="str">
        <f t="shared" si="0"/>
        <v>165,38</v>
      </c>
      <c r="M11" s="37" t="str">
        <f t="shared" si="2"/>
        <v>88-9(48)</v>
      </c>
      <c r="N11" s="44">
        <f t="shared" si="1"/>
        <v>0</v>
      </c>
      <c r="O11" s="44">
        <f t="shared" si="1"/>
        <v>0</v>
      </c>
      <c r="P11" s="38" t="str">
        <f t="shared" si="3"/>
        <v>165,38</v>
      </c>
      <c r="Q11" s="39">
        <f t="shared" si="4"/>
        <v>1.7699999999999818</v>
      </c>
      <c r="R11" s="39" t="str">
        <f t="shared" si="5"/>
        <v>163,61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806</v>
      </c>
      <c r="G12" t="s">
        <v>807</v>
      </c>
      <c r="H12" t="s">
        <v>808</v>
      </c>
      <c r="J12" s="43">
        <v>5</v>
      </c>
      <c r="K12" s="43" t="str">
        <f t="shared" si="0"/>
        <v>В48-205</v>
      </c>
      <c r="L12" s="37" t="str">
        <f t="shared" si="0"/>
        <v>163,43</v>
      </c>
      <c r="M12" s="37" t="str">
        <f t="shared" si="2"/>
        <v>88-9(48)</v>
      </c>
      <c r="N12" s="44">
        <f t="shared" si="1"/>
        <v>0</v>
      </c>
      <c r="O12" s="44">
        <f t="shared" si="1"/>
        <v>0</v>
      </c>
      <c r="P12" s="38" t="str">
        <f t="shared" si="3"/>
        <v>163,43</v>
      </c>
      <c r="Q12" s="39">
        <f t="shared" si="4"/>
        <v>2.0800000000000125</v>
      </c>
      <c r="R12" s="39" t="str">
        <f t="shared" si="5"/>
        <v>161,35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809</v>
      </c>
      <c r="G13" t="s">
        <v>802</v>
      </c>
      <c r="H13" t="s">
        <v>810</v>
      </c>
      <c r="J13" s="43">
        <v>6</v>
      </c>
      <c r="K13" s="43" t="str">
        <f t="shared" si="0"/>
        <v>В48-206</v>
      </c>
      <c r="L13" s="37" t="str">
        <f t="shared" si="0"/>
        <v>162,59</v>
      </c>
      <c r="M13" s="37" t="str">
        <f t="shared" si="2"/>
        <v>88-9(48)</v>
      </c>
      <c r="N13" s="44">
        <f t="shared" si="1"/>
        <v>0</v>
      </c>
      <c r="O13" s="44">
        <f t="shared" si="1"/>
        <v>0</v>
      </c>
      <c r="P13" s="38" t="str">
        <f t="shared" si="3"/>
        <v>162,59</v>
      </c>
      <c r="Q13" s="39">
        <f t="shared" si="4"/>
        <v>1.8900000000000148</v>
      </c>
      <c r="R13" s="39" t="str">
        <f t="shared" si="5"/>
        <v>160,70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811</v>
      </c>
      <c r="G14" t="s">
        <v>812</v>
      </c>
      <c r="H14" t="s">
        <v>813</v>
      </c>
      <c r="J14" s="43">
        <v>7</v>
      </c>
      <c r="K14" s="43" t="str">
        <f t="shared" si="0"/>
        <v>В48-207</v>
      </c>
      <c r="L14" s="37" t="str">
        <f t="shared" si="0"/>
        <v>163,42</v>
      </c>
      <c r="M14" s="37" t="str">
        <f t="shared" si="2"/>
        <v>88-9(48)</v>
      </c>
      <c r="N14" s="44">
        <f t="shared" si="1"/>
        <v>0</v>
      </c>
      <c r="O14" s="44">
        <f t="shared" si="1"/>
        <v>0</v>
      </c>
      <c r="P14" s="38" t="str">
        <f t="shared" si="3"/>
        <v>163,42</v>
      </c>
      <c r="Q14" s="39">
        <f t="shared" si="4"/>
        <v>1.6999999999999886</v>
      </c>
      <c r="R14" s="39" t="str">
        <f t="shared" si="5"/>
        <v>161,72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814</v>
      </c>
      <c r="G15" t="s">
        <v>802</v>
      </c>
      <c r="H15" t="s">
        <v>815</v>
      </c>
      <c r="J15" s="37">
        <v>8</v>
      </c>
      <c r="K15" s="37" t="str">
        <f t="shared" si="0"/>
        <v>В48-208</v>
      </c>
      <c r="L15" s="37" t="str">
        <f t="shared" si="0"/>
        <v>162,59</v>
      </c>
      <c r="M15" s="37" t="str">
        <f t="shared" si="2"/>
        <v>88-9(48)</v>
      </c>
      <c r="N15" s="38">
        <f t="shared" si="1"/>
        <v>0</v>
      </c>
      <c r="O15" s="38">
        <f t="shared" si="1"/>
        <v>0</v>
      </c>
      <c r="P15" s="38" t="str">
        <f t="shared" si="3"/>
        <v>162,59</v>
      </c>
      <c r="Q15" s="39">
        <f t="shared" si="4"/>
        <v>2.0800000000000125</v>
      </c>
      <c r="R15" s="39" t="str">
        <f t="shared" si="5"/>
        <v>160,51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816</v>
      </c>
      <c r="G16" t="s">
        <v>817</v>
      </c>
      <c r="H16" t="s">
        <v>818</v>
      </c>
      <c r="J16" s="43">
        <v>9</v>
      </c>
      <c r="K16" s="43" t="str">
        <f t="shared" si="0"/>
        <v>В48-209</v>
      </c>
      <c r="L16" s="37" t="str">
        <f t="shared" si="0"/>
        <v>162,35</v>
      </c>
      <c r="M16" s="37" t="str">
        <f t="shared" si="2"/>
        <v>88-9(48)</v>
      </c>
      <c r="N16" s="44">
        <f t="shared" si="1"/>
        <v>0</v>
      </c>
      <c r="O16" s="44">
        <f t="shared" si="1"/>
        <v>0</v>
      </c>
      <c r="P16" s="38" t="str">
        <f t="shared" si="3"/>
        <v>162,35</v>
      </c>
      <c r="Q16" s="39">
        <f t="shared" si="4"/>
        <v>2.0600000000000023</v>
      </c>
      <c r="R16" s="39" t="str">
        <f t="shared" si="5"/>
        <v>160,29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819</v>
      </c>
      <c r="G17" t="s">
        <v>401</v>
      </c>
      <c r="H17" t="s">
        <v>820</v>
      </c>
      <c r="J17" s="43">
        <v>10</v>
      </c>
      <c r="K17" s="43" t="str">
        <f t="shared" si="0"/>
        <v>В48-210</v>
      </c>
      <c r="L17" s="37" t="str">
        <f t="shared" si="0"/>
        <v>161,75</v>
      </c>
      <c r="M17" s="37" t="str">
        <f t="shared" si="2"/>
        <v>88-9(48)</v>
      </c>
      <c r="N17" s="44">
        <f t="shared" si="1"/>
        <v>0</v>
      </c>
      <c r="O17" s="44">
        <f t="shared" si="1"/>
        <v>0</v>
      </c>
      <c r="P17" s="38" t="str">
        <f t="shared" si="3"/>
        <v>161,75</v>
      </c>
      <c r="Q17" s="39">
        <f t="shared" si="4"/>
        <v>1.9000000000000057</v>
      </c>
      <c r="R17" s="39" t="str">
        <f t="shared" si="5"/>
        <v>159,85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821</v>
      </c>
      <c r="G18" t="s">
        <v>822</v>
      </c>
      <c r="H18" t="s">
        <v>363</v>
      </c>
      <c r="J18" s="43">
        <v>11</v>
      </c>
      <c r="K18" s="43" t="str">
        <f t="shared" si="0"/>
        <v>В48-211</v>
      </c>
      <c r="L18" s="37" t="str">
        <f t="shared" si="0"/>
        <v>162,04</v>
      </c>
      <c r="M18" s="37" t="str">
        <f t="shared" si="2"/>
        <v>88-9(48)</v>
      </c>
      <c r="N18" s="44">
        <f t="shared" si="1"/>
        <v>0</v>
      </c>
      <c r="O18" s="44">
        <f t="shared" si="1"/>
        <v>0</v>
      </c>
      <c r="P18" s="38" t="str">
        <f t="shared" si="3"/>
        <v>162,04</v>
      </c>
      <c r="Q18" s="39">
        <f t="shared" si="4"/>
        <v>0.73999999999998067</v>
      </c>
      <c r="R18" s="39" t="str">
        <f t="shared" si="5"/>
        <v>161,30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823</v>
      </c>
      <c r="G19" t="s">
        <v>824</v>
      </c>
      <c r="H19" t="s">
        <v>796</v>
      </c>
      <c r="J19" s="43">
        <v>12</v>
      </c>
      <c r="K19" s="43" t="str">
        <f t="shared" si="0"/>
        <v>В48-212</v>
      </c>
      <c r="L19" s="37" t="str">
        <f t="shared" si="0"/>
        <v>162,13</v>
      </c>
      <c r="M19" s="37" t="str">
        <f t="shared" si="2"/>
        <v>88-9(48)</v>
      </c>
      <c r="N19" s="44">
        <f t="shared" si="1"/>
        <v>0</v>
      </c>
      <c r="O19" s="44">
        <f t="shared" si="1"/>
        <v>0</v>
      </c>
      <c r="P19" s="38" t="str">
        <f t="shared" si="3"/>
        <v>162,13</v>
      </c>
      <c r="Q19" s="39">
        <f t="shared" si="4"/>
        <v>0.84000000000000341</v>
      </c>
      <c r="R19" s="39" t="str">
        <f t="shared" si="5"/>
        <v>161,29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825</v>
      </c>
      <c r="G20" t="s">
        <v>826</v>
      </c>
      <c r="H20" t="s">
        <v>827</v>
      </c>
      <c r="J20" s="43">
        <v>13</v>
      </c>
      <c r="K20" s="43" t="str">
        <f t="shared" si="0"/>
        <v>В48-213</v>
      </c>
      <c r="L20" s="37" t="str">
        <f t="shared" si="0"/>
        <v>162,23</v>
      </c>
      <c r="M20" s="37" t="str">
        <f t="shared" si="2"/>
        <v>88-9(48)</v>
      </c>
      <c r="N20" s="44">
        <f t="shared" si="1"/>
        <v>0</v>
      </c>
      <c r="O20" s="44">
        <f t="shared" si="1"/>
        <v>0</v>
      </c>
      <c r="P20" s="38" t="str">
        <f t="shared" si="3"/>
        <v>162,23</v>
      </c>
      <c r="Q20" s="39">
        <f t="shared" si="4"/>
        <v>0.97999999999998977</v>
      </c>
      <c r="R20" s="39" t="str">
        <f t="shared" si="5"/>
        <v>161,25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828</v>
      </c>
      <c r="G21" t="s">
        <v>829</v>
      </c>
      <c r="H21" t="s">
        <v>830</v>
      </c>
      <c r="J21" s="43">
        <v>14</v>
      </c>
      <c r="K21" s="43" t="str">
        <f t="shared" si="0"/>
        <v>В48-214</v>
      </c>
      <c r="L21" s="37" t="str">
        <f t="shared" si="0"/>
        <v>162,46</v>
      </c>
      <c r="M21" s="37" t="str">
        <f t="shared" si="2"/>
        <v>88-9(48)</v>
      </c>
      <c r="N21" s="44">
        <f t="shared" si="1"/>
        <v>0</v>
      </c>
      <c r="O21" s="44">
        <f t="shared" si="1"/>
        <v>0</v>
      </c>
      <c r="P21" s="38" t="str">
        <f t="shared" si="3"/>
        <v>162,46</v>
      </c>
      <c r="Q21" s="39">
        <f t="shared" si="4"/>
        <v>1.2900000000000205</v>
      </c>
      <c r="R21" s="39" t="str">
        <f t="shared" si="5"/>
        <v>161,17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831</v>
      </c>
      <c r="G22" t="s">
        <v>832</v>
      </c>
      <c r="H22" t="s">
        <v>833</v>
      </c>
      <c r="J22" s="43">
        <v>15</v>
      </c>
      <c r="K22" s="43" t="str">
        <f t="shared" si="0"/>
        <v>В48-215</v>
      </c>
      <c r="L22" s="37" t="str">
        <f t="shared" si="0"/>
        <v>162,70</v>
      </c>
      <c r="M22" s="37" t="str">
        <f t="shared" si="2"/>
        <v>88-9(48)</v>
      </c>
      <c r="N22" s="44">
        <f t="shared" si="1"/>
        <v>0</v>
      </c>
      <c r="O22" s="44">
        <f t="shared" si="1"/>
        <v>0</v>
      </c>
      <c r="P22" s="38" t="str">
        <f t="shared" si="3"/>
        <v>162,70</v>
      </c>
      <c r="Q22" s="39">
        <f t="shared" si="4"/>
        <v>1.5499999999999829</v>
      </c>
      <c r="R22" s="39" t="str">
        <f t="shared" si="5"/>
        <v>161,15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834</v>
      </c>
      <c r="G23" t="s">
        <v>835</v>
      </c>
      <c r="H23" t="s">
        <v>345</v>
      </c>
      <c r="J23" s="43">
        <v>16</v>
      </c>
      <c r="K23" s="43" t="str">
        <f t="shared" si="0"/>
        <v>В48-216</v>
      </c>
      <c r="L23" s="37" t="str">
        <f t="shared" si="0"/>
        <v>162,74</v>
      </c>
      <c r="M23" s="37" t="str">
        <f t="shared" si="2"/>
        <v>88-9(48)</v>
      </c>
      <c r="N23" s="44">
        <f t="shared" si="1"/>
        <v>0</v>
      </c>
      <c r="O23" s="44">
        <f t="shared" si="1"/>
        <v>0</v>
      </c>
      <c r="P23" s="38" t="str">
        <f t="shared" si="3"/>
        <v>162,74</v>
      </c>
      <c r="Q23" s="39">
        <f t="shared" si="4"/>
        <v>1.7199999999999989</v>
      </c>
      <c r="R23" s="39" t="str">
        <f t="shared" si="5"/>
        <v>161,02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836</v>
      </c>
      <c r="G24" t="s">
        <v>837</v>
      </c>
      <c r="H24" t="s">
        <v>489</v>
      </c>
      <c r="J24" s="43">
        <v>17</v>
      </c>
      <c r="K24" s="43" t="str">
        <f t="shared" si="0"/>
        <v>В48-217</v>
      </c>
      <c r="L24" s="37" t="str">
        <f t="shared" si="0"/>
        <v>161,32</v>
      </c>
      <c r="M24" s="37" t="str">
        <f t="shared" si="2"/>
        <v>88-9(48)</v>
      </c>
      <c r="N24" s="44">
        <f t="shared" si="1"/>
        <v>0</v>
      </c>
      <c r="O24" s="44">
        <f t="shared" si="1"/>
        <v>0</v>
      </c>
      <c r="P24" s="38" t="str">
        <f t="shared" si="3"/>
        <v>161,32</v>
      </c>
      <c r="Q24" s="39">
        <f t="shared" si="4"/>
        <v>1.9699999999999989</v>
      </c>
      <c r="R24" s="39" t="str">
        <f t="shared" si="5"/>
        <v>159,35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838</v>
      </c>
      <c r="G25" t="s">
        <v>837</v>
      </c>
      <c r="H25" t="s">
        <v>839</v>
      </c>
      <c r="J25" s="43">
        <v>18</v>
      </c>
      <c r="K25" s="43" t="str">
        <f t="shared" si="0"/>
        <v>В48-218</v>
      </c>
      <c r="L25" s="37" t="str">
        <f t="shared" si="0"/>
        <v>161,32</v>
      </c>
      <c r="M25" s="37" t="str">
        <f t="shared" si="2"/>
        <v>88-9(48)</v>
      </c>
      <c r="N25" s="44">
        <f t="shared" si="1"/>
        <v>0</v>
      </c>
      <c r="O25" s="44">
        <f t="shared" si="1"/>
        <v>0</v>
      </c>
      <c r="P25" s="38" t="str">
        <f t="shared" si="3"/>
        <v>161,32</v>
      </c>
      <c r="Q25" s="39">
        <f t="shared" si="4"/>
        <v>2.0600000000000023</v>
      </c>
      <c r="R25" s="39" t="str">
        <f t="shared" si="5"/>
        <v>159,26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840</v>
      </c>
      <c r="G26" t="s">
        <v>841</v>
      </c>
      <c r="H26" t="s">
        <v>842</v>
      </c>
      <c r="J26" s="43">
        <v>19</v>
      </c>
      <c r="K26" s="43" t="str">
        <f t="shared" si="0"/>
        <v>В48-219</v>
      </c>
      <c r="L26" s="37" t="str">
        <f t="shared" si="0"/>
        <v>160,92</v>
      </c>
      <c r="M26" s="43" t="str">
        <f t="shared" si="2"/>
        <v>88-9(48)</v>
      </c>
      <c r="N26" s="44">
        <f t="shared" si="1"/>
        <v>0</v>
      </c>
      <c r="O26" s="44">
        <f t="shared" si="1"/>
        <v>0</v>
      </c>
      <c r="P26" s="38" t="str">
        <f t="shared" si="3"/>
        <v>160,92</v>
      </c>
      <c r="Q26" s="39">
        <f t="shared" si="4"/>
        <v>1.2800000000000011</v>
      </c>
      <c r="R26" s="39" t="str">
        <f t="shared" si="5"/>
        <v>159,64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843</v>
      </c>
      <c r="G27" t="s">
        <v>844</v>
      </c>
      <c r="H27" t="s">
        <v>567</v>
      </c>
      <c r="J27" s="43">
        <v>20</v>
      </c>
      <c r="K27" s="37" t="str">
        <f t="shared" si="0"/>
        <v>В48-220</v>
      </c>
      <c r="L27" s="37" t="str">
        <f t="shared" si="0"/>
        <v>160,80</v>
      </c>
      <c r="M27" s="37" t="str">
        <f t="shared" si="2"/>
        <v>88-9(48)</v>
      </c>
      <c r="N27" s="38">
        <f t="shared" si="1"/>
        <v>0</v>
      </c>
      <c r="O27" s="38">
        <f t="shared" si="1"/>
        <v>0</v>
      </c>
      <c r="P27" s="38" t="str">
        <f t="shared" si="3"/>
        <v>160,80</v>
      </c>
      <c r="Q27" s="39">
        <f t="shared" si="4"/>
        <v>1.7000000000000171</v>
      </c>
      <c r="R27" s="39" t="str">
        <f t="shared" si="5"/>
        <v>159,10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845</v>
      </c>
      <c r="G28" t="s">
        <v>846</v>
      </c>
      <c r="H28" t="s">
        <v>847</v>
      </c>
      <c r="I28" s="42"/>
      <c r="J28" s="43">
        <v>21</v>
      </c>
      <c r="K28" s="37" t="str">
        <f t="shared" si="0"/>
        <v>В48-221</v>
      </c>
      <c r="L28" s="37" t="str">
        <f t="shared" si="0"/>
        <v>160,65</v>
      </c>
      <c r="M28" s="37" t="str">
        <f t="shared" si="2"/>
        <v>88-9(48)</v>
      </c>
      <c r="N28" s="38">
        <f t="shared" si="1"/>
        <v>0</v>
      </c>
      <c r="O28" s="38">
        <f t="shared" si="1"/>
        <v>0</v>
      </c>
      <c r="P28" s="38" t="str">
        <f t="shared" si="3"/>
        <v>160,65</v>
      </c>
      <c r="Q28" s="39">
        <f t="shared" si="4"/>
        <v>1.9500000000000171</v>
      </c>
      <c r="R28" s="39" t="str">
        <f t="shared" si="5"/>
        <v>158,70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848</v>
      </c>
      <c r="G29" t="s">
        <v>830</v>
      </c>
      <c r="H29" t="s">
        <v>849</v>
      </c>
      <c r="I29" s="42"/>
      <c r="J29" s="43">
        <v>22</v>
      </c>
      <c r="K29" s="37" t="str">
        <f t="shared" si="0"/>
        <v>В48-222</v>
      </c>
      <c r="L29" s="37" t="str">
        <f t="shared" si="0"/>
        <v>161,17</v>
      </c>
      <c r="M29" s="37" t="str">
        <f t="shared" si="2"/>
        <v>88-9(48)</v>
      </c>
      <c r="N29" s="38">
        <f t="shared" si="1"/>
        <v>0</v>
      </c>
      <c r="O29" s="38">
        <f t="shared" si="1"/>
        <v>0</v>
      </c>
      <c r="P29" s="38" t="str">
        <f t="shared" si="3"/>
        <v>161,17</v>
      </c>
      <c r="Q29" s="39">
        <f t="shared" si="4"/>
        <v>1.9499999999999886</v>
      </c>
      <c r="R29" s="39" t="str">
        <f t="shared" si="5"/>
        <v>159,22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850</v>
      </c>
      <c r="G30" t="s">
        <v>741</v>
      </c>
      <c r="H30" t="s">
        <v>851</v>
      </c>
      <c r="I30" s="42"/>
      <c r="J30" s="43">
        <v>23</v>
      </c>
      <c r="K30" s="37" t="str">
        <f t="shared" si="0"/>
        <v>В48-223</v>
      </c>
      <c r="L30" s="37" t="str">
        <f t="shared" si="0"/>
        <v>160,68</v>
      </c>
      <c r="M30" s="37" t="str">
        <f t="shared" si="2"/>
        <v>88-9(48)</v>
      </c>
      <c r="N30" s="38">
        <f t="shared" si="1"/>
        <v>0</v>
      </c>
      <c r="O30" s="38">
        <f t="shared" si="1"/>
        <v>0</v>
      </c>
      <c r="P30" s="38" t="str">
        <f t="shared" si="3"/>
        <v>160,68</v>
      </c>
      <c r="Q30" s="39">
        <f t="shared" si="4"/>
        <v>2.7300000000000182</v>
      </c>
      <c r="R30" s="39" t="str">
        <f t="shared" si="5"/>
        <v>157,95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852</v>
      </c>
      <c r="G31" t="s">
        <v>827</v>
      </c>
      <c r="H31" t="s">
        <v>489</v>
      </c>
      <c r="I31" s="42"/>
      <c r="J31" s="43">
        <v>24</v>
      </c>
      <c r="K31" s="37" t="str">
        <f t="shared" si="0"/>
        <v>В48-224</v>
      </c>
      <c r="L31" s="37" t="str">
        <f t="shared" si="0"/>
        <v>161,25</v>
      </c>
      <c r="M31" s="37" t="str">
        <f t="shared" si="2"/>
        <v>88-9(48)</v>
      </c>
      <c r="N31" s="38">
        <f t="shared" si="1"/>
        <v>0</v>
      </c>
      <c r="O31" s="38">
        <f t="shared" si="1"/>
        <v>0</v>
      </c>
      <c r="P31" s="38" t="str">
        <f t="shared" si="3"/>
        <v>161,25</v>
      </c>
      <c r="Q31" s="39">
        <f t="shared" si="4"/>
        <v>1.9000000000000057</v>
      </c>
      <c r="R31" s="39" t="str">
        <f t="shared" si="5"/>
        <v>159,35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853</v>
      </c>
      <c r="G32" t="s">
        <v>854</v>
      </c>
      <c r="H32" t="s">
        <v>855</v>
      </c>
      <c r="I32" s="42"/>
      <c r="J32" s="43">
        <v>25</v>
      </c>
      <c r="K32" s="37" t="str">
        <f t="shared" si="0"/>
        <v>В48-225</v>
      </c>
      <c r="L32" s="37" t="str">
        <f t="shared" si="0"/>
        <v>161,38</v>
      </c>
      <c r="M32" s="37" t="str">
        <f t="shared" si="2"/>
        <v>88-9(48)</v>
      </c>
      <c r="N32" s="38">
        <f t="shared" si="1"/>
        <v>0</v>
      </c>
      <c r="O32" s="38">
        <f t="shared" si="1"/>
        <v>0</v>
      </c>
      <c r="P32" s="38" t="str">
        <f t="shared" si="3"/>
        <v>161,38</v>
      </c>
      <c r="Q32" s="39">
        <f t="shared" si="4"/>
        <v>1.9300000000000068</v>
      </c>
      <c r="R32" s="39" t="str">
        <f t="shared" si="5"/>
        <v>159,45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856</v>
      </c>
      <c r="G33" t="s">
        <v>857</v>
      </c>
      <c r="H33" t="s">
        <v>858</v>
      </c>
      <c r="I33" s="42"/>
      <c r="J33" s="43">
        <v>26</v>
      </c>
      <c r="K33" s="37" t="str">
        <f t="shared" si="0"/>
        <v>В48-226</v>
      </c>
      <c r="L33" s="37" t="str">
        <f t="shared" si="0"/>
        <v>161,50</v>
      </c>
      <c r="M33" s="37" t="str">
        <f t="shared" si="2"/>
        <v>88-9(48)</v>
      </c>
      <c r="N33" s="38">
        <f t="shared" si="1"/>
        <v>0</v>
      </c>
      <c r="O33" s="38">
        <f t="shared" si="1"/>
        <v>0</v>
      </c>
      <c r="P33" s="38" t="str">
        <f t="shared" si="3"/>
        <v>161,50</v>
      </c>
      <c r="Q33" s="39">
        <f t="shared" si="4"/>
        <v>1.8899999999999864</v>
      </c>
      <c r="R33" s="39" t="str">
        <f t="shared" si="5"/>
        <v>159,61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859</v>
      </c>
      <c r="G34" t="s">
        <v>401</v>
      </c>
      <c r="H34" t="s">
        <v>860</v>
      </c>
      <c r="I34" s="42"/>
      <c r="J34" s="43">
        <v>27</v>
      </c>
      <c r="K34" s="37" t="str">
        <f t="shared" si="0"/>
        <v>В48-227</v>
      </c>
      <c r="L34" s="37" t="str">
        <f t="shared" si="0"/>
        <v>161,75</v>
      </c>
      <c r="M34" s="37" t="str">
        <f t="shared" si="2"/>
        <v>88-9(48)</v>
      </c>
      <c r="N34" s="38">
        <f t="shared" si="1"/>
        <v>0</v>
      </c>
      <c r="O34" s="38">
        <f t="shared" si="1"/>
        <v>0</v>
      </c>
      <c r="P34" s="38" t="str">
        <f t="shared" si="3"/>
        <v>161,75</v>
      </c>
      <c r="Q34" s="39">
        <f t="shared" si="4"/>
        <v>1.9099999999999966</v>
      </c>
      <c r="R34" s="39" t="str">
        <f t="shared" si="5"/>
        <v>159,84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861</v>
      </c>
      <c r="G35" t="s">
        <v>862</v>
      </c>
      <c r="H35" t="s">
        <v>371</v>
      </c>
      <c r="I35" s="42"/>
      <c r="J35" s="43">
        <v>28</v>
      </c>
      <c r="K35" s="37" t="str">
        <f t="shared" si="0"/>
        <v>В48-228</v>
      </c>
      <c r="L35" s="37" t="str">
        <f t="shared" si="0"/>
        <v>159,69</v>
      </c>
      <c r="M35" s="37" t="str">
        <f t="shared" si="2"/>
        <v>88-9(48)</v>
      </c>
      <c r="N35" s="38">
        <f t="shared" si="1"/>
        <v>0</v>
      </c>
      <c r="O35" s="38">
        <f t="shared" si="1"/>
        <v>0</v>
      </c>
      <c r="P35" s="38" t="str">
        <f t="shared" si="3"/>
        <v>159,69</v>
      </c>
      <c r="Q35" s="39">
        <f t="shared" si="4"/>
        <v>1.6099999999999852</v>
      </c>
      <c r="R35" s="39" t="str">
        <f t="shared" si="5"/>
        <v>158,08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863</v>
      </c>
      <c r="G36" t="s">
        <v>864</v>
      </c>
      <c r="H36" t="s">
        <v>865</v>
      </c>
      <c r="I36" s="42"/>
      <c r="J36" s="43">
        <v>29</v>
      </c>
      <c r="K36" s="37" t="str">
        <f t="shared" si="0"/>
        <v>В48-229</v>
      </c>
      <c r="L36" s="37" t="str">
        <f t="shared" si="0"/>
        <v>160,03</v>
      </c>
      <c r="M36" s="37" t="str">
        <f t="shared" si="2"/>
        <v>88-9(48)</v>
      </c>
      <c r="N36" s="38">
        <f t="shared" si="1"/>
        <v>0</v>
      </c>
      <c r="O36" s="38">
        <f t="shared" si="1"/>
        <v>0</v>
      </c>
      <c r="P36" s="38" t="str">
        <f t="shared" si="3"/>
        <v>160,03</v>
      </c>
      <c r="Q36" s="39">
        <f t="shared" si="4"/>
        <v>2</v>
      </c>
      <c r="R36" s="39" t="str">
        <f t="shared" si="5"/>
        <v>158,03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866</v>
      </c>
      <c r="G37" t="s">
        <v>867</v>
      </c>
      <c r="H37" t="s">
        <v>868</v>
      </c>
      <c r="I37" s="42"/>
      <c r="J37" s="43">
        <v>30</v>
      </c>
      <c r="K37" s="37" t="str">
        <f t="shared" si="0"/>
        <v>В48-230</v>
      </c>
      <c r="L37" s="37" t="str">
        <f t="shared" si="0"/>
        <v>159,58</v>
      </c>
      <c r="M37" s="37" t="str">
        <f t="shared" si="2"/>
        <v>88-9(48)</v>
      </c>
      <c r="N37" s="38">
        <f t="shared" si="1"/>
        <v>0</v>
      </c>
      <c r="O37" s="38">
        <f t="shared" si="1"/>
        <v>0</v>
      </c>
      <c r="P37" s="38" t="str">
        <f t="shared" si="3"/>
        <v>159,58</v>
      </c>
      <c r="Q37" s="39">
        <f t="shared" si="4"/>
        <v>1.6100000000000136</v>
      </c>
      <c r="R37" s="39" t="str">
        <f t="shared" si="5"/>
        <v>157,97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869</v>
      </c>
      <c r="G38" t="s">
        <v>867</v>
      </c>
      <c r="H38" t="s">
        <v>868</v>
      </c>
      <c r="I38" s="42"/>
      <c r="J38" s="43">
        <v>31</v>
      </c>
      <c r="K38" s="37" t="str">
        <f t="shared" si="0"/>
        <v>В48-231</v>
      </c>
      <c r="L38" s="37" t="str">
        <f t="shared" si="0"/>
        <v>159,58</v>
      </c>
      <c r="M38" s="37" t="str">
        <f t="shared" si="2"/>
        <v>88-9(48)</v>
      </c>
      <c r="N38" s="38">
        <f t="shared" si="1"/>
        <v>0</v>
      </c>
      <c r="O38" s="38">
        <f t="shared" si="1"/>
        <v>0</v>
      </c>
      <c r="P38" s="38" t="str">
        <f t="shared" si="3"/>
        <v>159,58</v>
      </c>
      <c r="Q38" s="39">
        <f t="shared" si="4"/>
        <v>1.6100000000000136</v>
      </c>
      <c r="R38" s="39" t="str">
        <f t="shared" si="5"/>
        <v>157,97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870</v>
      </c>
      <c r="G39" t="s">
        <v>871</v>
      </c>
      <c r="H39" t="s">
        <v>872</v>
      </c>
      <c r="I39" s="42"/>
      <c r="J39" s="43">
        <v>32</v>
      </c>
      <c r="K39" s="37" t="str">
        <f t="shared" si="0"/>
        <v>В48-232</v>
      </c>
      <c r="L39" s="37" t="str">
        <f t="shared" si="0"/>
        <v>158,99</v>
      </c>
      <c r="M39" s="37" t="str">
        <f t="shared" si="2"/>
        <v>88-9(48)</v>
      </c>
      <c r="N39" s="38">
        <f t="shared" si="1"/>
        <v>0</v>
      </c>
      <c r="O39" s="38">
        <f t="shared" si="1"/>
        <v>0</v>
      </c>
      <c r="P39" s="38" t="str">
        <f t="shared" si="3"/>
        <v>158,99</v>
      </c>
      <c r="Q39" s="39">
        <f t="shared" si="4"/>
        <v>1.9000000000000057</v>
      </c>
      <c r="R39" s="39" t="str">
        <f t="shared" si="5"/>
        <v>157,09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873</v>
      </c>
      <c r="G40" t="s">
        <v>874</v>
      </c>
      <c r="H40" t="s">
        <v>875</v>
      </c>
      <c r="I40" s="42"/>
      <c r="J40" s="43">
        <v>33</v>
      </c>
      <c r="K40" s="37" t="str">
        <f t="shared" si="0"/>
        <v>В48-233</v>
      </c>
      <c r="L40" s="37" t="str">
        <f t="shared" si="0"/>
        <v>158,74</v>
      </c>
      <c r="M40" s="37" t="str">
        <f t="shared" si="2"/>
        <v>88-9(48)</v>
      </c>
      <c r="N40" s="38">
        <f t="shared" si="1"/>
        <v>0</v>
      </c>
      <c r="O40" s="38">
        <f t="shared" si="1"/>
        <v>0</v>
      </c>
      <c r="P40" s="38" t="str">
        <f t="shared" si="3"/>
        <v>158,74</v>
      </c>
      <c r="Q40" s="39">
        <f t="shared" si="4"/>
        <v>1.7000000000000171</v>
      </c>
      <c r="R40" s="39" t="str">
        <f t="shared" si="5"/>
        <v>157,04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876</v>
      </c>
      <c r="G41" t="s">
        <v>877</v>
      </c>
      <c r="H41" t="s">
        <v>878</v>
      </c>
      <c r="I41" s="42"/>
      <c r="J41" s="43">
        <v>34</v>
      </c>
      <c r="K41" s="37" t="str">
        <f t="shared" si="0"/>
        <v>В48-234</v>
      </c>
      <c r="L41" s="37" t="str">
        <f t="shared" si="0"/>
        <v>158,56</v>
      </c>
      <c r="M41" s="37" t="str">
        <f t="shared" si="2"/>
        <v>88-9(48)</v>
      </c>
      <c r="N41" s="38">
        <f t="shared" si="1"/>
        <v>0</v>
      </c>
      <c r="O41" s="38">
        <f t="shared" si="1"/>
        <v>0</v>
      </c>
      <c r="P41" s="38" t="str">
        <f t="shared" si="3"/>
        <v>158,56</v>
      </c>
      <c r="Q41" s="39">
        <f t="shared" si="4"/>
        <v>2.3199999999999932</v>
      </c>
      <c r="R41" s="39" t="str">
        <f t="shared" si="5"/>
        <v>156,24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879</v>
      </c>
      <c r="G42" t="s">
        <v>880</v>
      </c>
      <c r="H42" t="s">
        <v>865</v>
      </c>
      <c r="I42" s="42"/>
      <c r="J42" s="43">
        <v>35</v>
      </c>
      <c r="K42" s="37" t="str">
        <f t="shared" si="0"/>
        <v>В48-235</v>
      </c>
      <c r="L42" s="37" t="str">
        <f t="shared" si="0"/>
        <v>159,97</v>
      </c>
      <c r="M42" s="37" t="str">
        <f t="shared" si="2"/>
        <v>88-9(48)</v>
      </c>
      <c r="N42" s="38">
        <f t="shared" si="1"/>
        <v>0</v>
      </c>
      <c r="O42" s="38">
        <f t="shared" si="1"/>
        <v>0</v>
      </c>
      <c r="P42" s="38" t="str">
        <f t="shared" si="3"/>
        <v>159,97</v>
      </c>
      <c r="Q42" s="39">
        <f t="shared" si="4"/>
        <v>1.9399999999999977</v>
      </c>
      <c r="R42" s="39" t="str">
        <f t="shared" si="5"/>
        <v>158,03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881</v>
      </c>
      <c r="G43" t="s">
        <v>882</v>
      </c>
      <c r="H43" t="s">
        <v>883</v>
      </c>
      <c r="I43" s="42"/>
      <c r="J43" s="43">
        <v>36</v>
      </c>
      <c r="K43" s="37" t="str">
        <f t="shared" si="0"/>
        <v>В48-236</v>
      </c>
      <c r="L43" s="37" t="str">
        <f t="shared" si="0"/>
        <v>159,71</v>
      </c>
      <c r="M43" s="37" t="str">
        <f t="shared" si="2"/>
        <v>88-9(48)</v>
      </c>
      <c r="N43" s="38">
        <f t="shared" si="1"/>
        <v>0</v>
      </c>
      <c r="O43" s="38">
        <f t="shared" si="1"/>
        <v>0</v>
      </c>
      <c r="P43" s="38" t="str">
        <f t="shared" si="3"/>
        <v>159,71</v>
      </c>
      <c r="Q43" s="39">
        <f t="shared" si="4"/>
        <v>2.1599999999999966</v>
      </c>
      <c r="R43" s="39" t="str">
        <f t="shared" si="5"/>
        <v>157,55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884</v>
      </c>
      <c r="G44" t="s">
        <v>882</v>
      </c>
      <c r="H44" t="s">
        <v>528</v>
      </c>
      <c r="I44" s="42"/>
      <c r="J44" s="43">
        <v>37</v>
      </c>
      <c r="K44" s="37" t="str">
        <f t="shared" si="0"/>
        <v>В48-237</v>
      </c>
      <c r="L44" s="37" t="str">
        <f t="shared" si="0"/>
        <v>159,71</v>
      </c>
      <c r="M44" s="37" t="str">
        <f t="shared" si="2"/>
        <v>88-9(48)</v>
      </c>
      <c r="N44" s="38">
        <f t="shared" si="1"/>
        <v>0</v>
      </c>
      <c r="O44" s="38">
        <f t="shared" si="1"/>
        <v>0</v>
      </c>
      <c r="P44" s="38" t="str">
        <f t="shared" si="3"/>
        <v>159,71</v>
      </c>
      <c r="Q44" s="39">
        <f t="shared" si="4"/>
        <v>1.9500000000000171</v>
      </c>
      <c r="R44" s="39" t="str">
        <f t="shared" si="5"/>
        <v>157,76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885</v>
      </c>
      <c r="G45" t="s">
        <v>830</v>
      </c>
      <c r="H45" t="s">
        <v>886</v>
      </c>
      <c r="I45" s="42"/>
      <c r="J45" s="43">
        <v>38</v>
      </c>
      <c r="K45" s="37" t="str">
        <f t="shared" si="0"/>
        <v>В48-238</v>
      </c>
      <c r="L45" s="37" t="str">
        <f t="shared" si="0"/>
        <v>161,17</v>
      </c>
      <c r="M45" s="37" t="str">
        <f t="shared" si="2"/>
        <v>88-9(48)</v>
      </c>
      <c r="N45" s="38">
        <f t="shared" si="1"/>
        <v>0</v>
      </c>
      <c r="O45" s="38">
        <f t="shared" si="1"/>
        <v>0</v>
      </c>
      <c r="P45" s="38" t="str">
        <f t="shared" si="3"/>
        <v>161,17</v>
      </c>
      <c r="Q45" s="39">
        <f t="shared" si="4"/>
        <v>1.6499999999999773</v>
      </c>
      <c r="R45" s="39" t="str">
        <f t="shared" si="5"/>
        <v>159,52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887</v>
      </c>
      <c r="G46" t="s">
        <v>882</v>
      </c>
      <c r="H46" t="s">
        <v>888</v>
      </c>
      <c r="I46" s="42"/>
      <c r="J46" s="43">
        <v>39</v>
      </c>
      <c r="K46" s="37" t="str">
        <f t="shared" si="0"/>
        <v>В48-239</v>
      </c>
      <c r="L46" s="37" t="str">
        <f t="shared" si="0"/>
        <v>159,71</v>
      </c>
      <c r="M46" s="37" t="str">
        <f t="shared" si="2"/>
        <v>88-9(48)</v>
      </c>
      <c r="N46" s="38">
        <f t="shared" si="1"/>
        <v>0</v>
      </c>
      <c r="O46" s="38">
        <f t="shared" si="1"/>
        <v>0</v>
      </c>
      <c r="P46" s="38" t="str">
        <f t="shared" si="3"/>
        <v>159,71</v>
      </c>
      <c r="Q46" s="39">
        <f t="shared" si="4"/>
        <v>2.1100000000000136</v>
      </c>
      <c r="R46" s="39" t="str">
        <f t="shared" si="5"/>
        <v>157,60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889</v>
      </c>
      <c r="G47" t="s">
        <v>494</v>
      </c>
      <c r="H47" t="s">
        <v>890</v>
      </c>
      <c r="I47" s="42"/>
      <c r="J47" s="43">
        <v>40</v>
      </c>
      <c r="K47" s="37" t="str">
        <f t="shared" si="0"/>
        <v>В48-240</v>
      </c>
      <c r="L47" s="37" t="str">
        <f t="shared" si="0"/>
        <v>160,10</v>
      </c>
      <c r="M47" s="37" t="str">
        <f t="shared" si="2"/>
        <v>88-9(48)</v>
      </c>
      <c r="N47" s="38">
        <f t="shared" si="1"/>
        <v>0</v>
      </c>
      <c r="O47" s="38">
        <f t="shared" si="1"/>
        <v>0</v>
      </c>
      <c r="P47" s="38" t="str">
        <f t="shared" si="3"/>
        <v>160,10</v>
      </c>
      <c r="Q47" s="39">
        <f t="shared" si="4"/>
        <v>2.1200000000000045</v>
      </c>
      <c r="R47" s="39" t="str">
        <f t="shared" si="5"/>
        <v>157,98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891</v>
      </c>
      <c r="G48" t="s">
        <v>351</v>
      </c>
      <c r="H48" t="s">
        <v>892</v>
      </c>
      <c r="I48" s="42"/>
      <c r="J48" s="43">
        <v>41</v>
      </c>
      <c r="K48" s="37" t="str">
        <f t="shared" ref="K48:L63" si="6">F48</f>
        <v>В48-241</v>
      </c>
      <c r="L48" s="37" t="str">
        <f t="shared" si="6"/>
        <v>160,20</v>
      </c>
      <c r="M48" s="37" t="str">
        <f t="shared" si="2"/>
        <v>88-9(48)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160,20</v>
      </c>
      <c r="Q48" s="39">
        <f t="shared" si="4"/>
        <v>2.1499999999999773</v>
      </c>
      <c r="R48" s="39" t="str">
        <f t="shared" si="5"/>
        <v>158,05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893</v>
      </c>
      <c r="G49" t="s">
        <v>894</v>
      </c>
      <c r="H49" t="s">
        <v>892</v>
      </c>
      <c r="I49" s="42"/>
      <c r="J49" s="43">
        <v>42</v>
      </c>
      <c r="K49" s="37" t="str">
        <f t="shared" si="6"/>
        <v>В48-242</v>
      </c>
      <c r="L49" s="37" t="str">
        <f t="shared" si="6"/>
        <v>159,81</v>
      </c>
      <c r="M49" s="37" t="str">
        <f t="shared" si="2"/>
        <v>88-9(48)</v>
      </c>
      <c r="N49" s="38">
        <f t="shared" si="7"/>
        <v>0</v>
      </c>
      <c r="O49" s="38">
        <f t="shared" si="7"/>
        <v>0</v>
      </c>
      <c r="P49" s="38" t="str">
        <f t="shared" si="3"/>
        <v>159,81</v>
      </c>
      <c r="Q49" s="39">
        <f t="shared" si="4"/>
        <v>1.7599999999999909</v>
      </c>
      <c r="R49" s="39" t="str">
        <f t="shared" si="5"/>
        <v>158,05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895</v>
      </c>
      <c r="G50" t="s">
        <v>896</v>
      </c>
      <c r="H50" t="s">
        <v>897</v>
      </c>
      <c r="I50" s="42"/>
      <c r="J50" s="43">
        <v>43</v>
      </c>
      <c r="K50" s="37" t="str">
        <f t="shared" si="6"/>
        <v>В48-243</v>
      </c>
      <c r="L50" s="37" t="str">
        <f t="shared" si="6"/>
        <v>159,98</v>
      </c>
      <c r="M50" s="37" t="str">
        <f t="shared" si="2"/>
        <v>88-9(48)</v>
      </c>
      <c r="N50" s="38">
        <f t="shared" si="7"/>
        <v>0</v>
      </c>
      <c r="O50" s="38">
        <f t="shared" si="7"/>
        <v>0</v>
      </c>
      <c r="P50" s="38" t="str">
        <f t="shared" si="3"/>
        <v>159,98</v>
      </c>
      <c r="Q50" s="39">
        <f t="shared" si="4"/>
        <v>2.5199999999999818</v>
      </c>
      <c r="R50" s="39" t="str">
        <f t="shared" si="5"/>
        <v>157,46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898</v>
      </c>
      <c r="G51" t="s">
        <v>899</v>
      </c>
      <c r="H51" t="s">
        <v>900</v>
      </c>
      <c r="I51" s="42"/>
      <c r="J51" s="43">
        <v>44</v>
      </c>
      <c r="K51" s="37" t="str">
        <f t="shared" si="6"/>
        <v>В48-244</v>
      </c>
      <c r="L51" s="37" t="str">
        <f t="shared" si="6"/>
        <v>159,99</v>
      </c>
      <c r="M51" s="37" t="str">
        <f t="shared" si="2"/>
        <v>88-9(48)</v>
      </c>
      <c r="N51" s="38">
        <f t="shared" si="7"/>
        <v>0</v>
      </c>
      <c r="O51" s="38">
        <f t="shared" si="7"/>
        <v>0</v>
      </c>
      <c r="P51" s="38" t="str">
        <f t="shared" si="3"/>
        <v>159,99</v>
      </c>
      <c r="Q51" s="39">
        <f t="shared" si="4"/>
        <v>2.2199999999999989</v>
      </c>
      <c r="R51" s="39" t="str">
        <f t="shared" si="5"/>
        <v>157,77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901</v>
      </c>
      <c r="G52" t="s">
        <v>855</v>
      </c>
      <c r="H52" t="s">
        <v>624</v>
      </c>
      <c r="I52" s="42"/>
      <c r="J52" s="43">
        <v>45</v>
      </c>
      <c r="K52" s="37" t="str">
        <f t="shared" si="6"/>
        <v>В48-245</v>
      </c>
      <c r="L52" s="37" t="str">
        <f t="shared" si="6"/>
        <v>159,45</v>
      </c>
      <c r="M52" s="37" t="str">
        <f t="shared" si="2"/>
        <v>88-9(48)</v>
      </c>
      <c r="N52" s="38">
        <f t="shared" si="7"/>
        <v>0</v>
      </c>
      <c r="O52" s="38">
        <f t="shared" si="7"/>
        <v>0</v>
      </c>
      <c r="P52" s="38" t="str">
        <f t="shared" si="3"/>
        <v>159,45</v>
      </c>
      <c r="Q52" s="39">
        <f t="shared" si="4"/>
        <v>1.5799999999999841</v>
      </c>
      <c r="R52" s="39" t="str">
        <f t="shared" si="5"/>
        <v>157,87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902</v>
      </c>
      <c r="G53" t="s">
        <v>499</v>
      </c>
      <c r="H53" t="s">
        <v>903</v>
      </c>
      <c r="I53" s="42"/>
      <c r="J53" s="43">
        <v>46</v>
      </c>
      <c r="K53" s="37" t="str">
        <f t="shared" si="6"/>
        <v>В48-246</v>
      </c>
      <c r="L53" s="37" t="str">
        <f t="shared" si="6"/>
        <v>159,60</v>
      </c>
      <c r="M53" s="37" t="str">
        <f t="shared" si="2"/>
        <v>88-9(48)</v>
      </c>
      <c r="N53" s="38">
        <f t="shared" si="7"/>
        <v>0</v>
      </c>
      <c r="O53" s="38">
        <f t="shared" si="7"/>
        <v>0</v>
      </c>
      <c r="P53" s="38" t="str">
        <f t="shared" si="3"/>
        <v>159,60</v>
      </c>
      <c r="Q53" s="39">
        <f t="shared" si="4"/>
        <v>2.3100000000000023</v>
      </c>
      <c r="R53" s="39" t="str">
        <f t="shared" si="5"/>
        <v>157,29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904</v>
      </c>
      <c r="G54" t="s">
        <v>905</v>
      </c>
      <c r="H54" t="s">
        <v>906</v>
      </c>
      <c r="I54" s="42"/>
      <c r="J54" s="43">
        <v>47</v>
      </c>
      <c r="K54" s="37" t="str">
        <f t="shared" si="6"/>
        <v>В48-247</v>
      </c>
      <c r="L54" s="37" t="str">
        <f t="shared" si="6"/>
        <v>159,06</v>
      </c>
      <c r="M54" s="37" t="str">
        <f t="shared" si="2"/>
        <v>88-9(48)</v>
      </c>
      <c r="N54" s="38">
        <f t="shared" si="7"/>
        <v>0</v>
      </c>
      <c r="O54" s="38">
        <f t="shared" si="7"/>
        <v>0</v>
      </c>
      <c r="P54" s="38" t="str">
        <f t="shared" si="3"/>
        <v>159,06</v>
      </c>
      <c r="Q54" s="39">
        <f t="shared" si="4"/>
        <v>1.2700000000000102</v>
      </c>
      <c r="R54" s="39" t="str">
        <f t="shared" si="5"/>
        <v>157,79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907</v>
      </c>
      <c r="G55" t="s">
        <v>908</v>
      </c>
      <c r="H55" t="s">
        <v>909</v>
      </c>
      <c r="I55" s="42"/>
      <c r="J55" s="43">
        <v>48</v>
      </c>
      <c r="K55" s="37" t="str">
        <f t="shared" si="6"/>
        <v>В48-248</v>
      </c>
      <c r="L55" s="37" t="str">
        <f t="shared" si="6"/>
        <v>158,73</v>
      </c>
      <c r="M55" s="37" t="str">
        <f t="shared" si="2"/>
        <v>88-9(48)</v>
      </c>
      <c r="N55" s="38">
        <f t="shared" si="7"/>
        <v>0</v>
      </c>
      <c r="O55" s="38">
        <f t="shared" si="7"/>
        <v>0</v>
      </c>
      <c r="P55" s="38" t="str">
        <f t="shared" si="3"/>
        <v>158,73</v>
      </c>
      <c r="Q55" s="39">
        <f t="shared" si="4"/>
        <v>1.9799999999999898</v>
      </c>
      <c r="R55" s="39" t="str">
        <f t="shared" si="5"/>
        <v>156,75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910</v>
      </c>
      <c r="G56" t="s">
        <v>911</v>
      </c>
      <c r="H56" t="s">
        <v>912</v>
      </c>
      <c r="I56" s="42"/>
      <c r="J56" s="43">
        <v>49</v>
      </c>
      <c r="K56" s="37" t="str">
        <f t="shared" si="6"/>
        <v>В48-249</v>
      </c>
      <c r="L56" s="37" t="str">
        <f t="shared" si="6"/>
        <v>158,09</v>
      </c>
      <c r="M56" s="37" t="str">
        <f t="shared" si="2"/>
        <v>88-9(48)</v>
      </c>
      <c r="N56" s="38">
        <f t="shared" si="7"/>
        <v>0</v>
      </c>
      <c r="O56" s="38">
        <f t="shared" si="7"/>
        <v>0</v>
      </c>
      <c r="P56" s="38" t="str">
        <f t="shared" si="3"/>
        <v>158,09</v>
      </c>
      <c r="Q56" s="39">
        <f t="shared" si="4"/>
        <v>2.1899999999999977</v>
      </c>
      <c r="R56" s="39" t="str">
        <f t="shared" si="5"/>
        <v>155,90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913</v>
      </c>
      <c r="G57" t="s">
        <v>914</v>
      </c>
      <c r="H57" t="s">
        <v>915</v>
      </c>
      <c r="I57" s="42"/>
      <c r="J57" s="43">
        <v>50</v>
      </c>
      <c r="K57" s="37" t="str">
        <f t="shared" si="6"/>
        <v>В48-250</v>
      </c>
      <c r="L57" s="37" t="str">
        <f t="shared" si="6"/>
        <v>158,17</v>
      </c>
      <c r="M57" s="37" t="str">
        <f t="shared" si="2"/>
        <v>88-9(48)</v>
      </c>
      <c r="N57" s="38">
        <f t="shared" si="7"/>
        <v>0</v>
      </c>
      <c r="O57" s="38">
        <f t="shared" si="7"/>
        <v>0</v>
      </c>
      <c r="P57" s="38" t="str">
        <f t="shared" si="3"/>
        <v>158,17</v>
      </c>
      <c r="Q57" s="39">
        <f t="shared" si="4"/>
        <v>2.1299999999999955</v>
      </c>
      <c r="R57" s="39" t="str">
        <f t="shared" si="5"/>
        <v>156,04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916</v>
      </c>
      <c r="G58" t="s">
        <v>917</v>
      </c>
      <c r="H58" t="s">
        <v>918</v>
      </c>
      <c r="I58" s="42"/>
      <c r="J58" s="43">
        <v>51</v>
      </c>
      <c r="K58" s="37" t="str">
        <f t="shared" si="6"/>
        <v>В48-251</v>
      </c>
      <c r="L58" s="37" t="str">
        <f t="shared" si="6"/>
        <v>157,66</v>
      </c>
      <c r="M58" s="37" t="str">
        <f t="shared" si="2"/>
        <v>88-9(48)</v>
      </c>
      <c r="N58" s="38">
        <f t="shared" si="7"/>
        <v>0</v>
      </c>
      <c r="O58" s="38">
        <f t="shared" si="7"/>
        <v>0</v>
      </c>
      <c r="P58" s="38" t="str">
        <f t="shared" si="3"/>
        <v>157,66</v>
      </c>
      <c r="Q58" s="39">
        <f t="shared" si="4"/>
        <v>1.9099999999999966</v>
      </c>
      <c r="R58" s="39" t="str">
        <f t="shared" si="5"/>
        <v>155,75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919</v>
      </c>
      <c r="G59" t="s">
        <v>888</v>
      </c>
      <c r="H59" t="s">
        <v>920</v>
      </c>
      <c r="I59" s="42"/>
      <c r="J59" s="43">
        <v>52</v>
      </c>
      <c r="K59" s="37" t="str">
        <f t="shared" si="6"/>
        <v>В48-252</v>
      </c>
      <c r="L59" s="37" t="str">
        <f t="shared" si="6"/>
        <v>157,60</v>
      </c>
      <c r="M59" s="37" t="str">
        <f t="shared" si="2"/>
        <v>88-9(48)</v>
      </c>
      <c r="N59" s="38">
        <f t="shared" si="7"/>
        <v>0</v>
      </c>
      <c r="O59" s="38">
        <f t="shared" si="7"/>
        <v>0</v>
      </c>
      <c r="P59" s="38" t="str">
        <f t="shared" si="3"/>
        <v>157,60</v>
      </c>
      <c r="Q59" s="39">
        <f t="shared" si="4"/>
        <v>2</v>
      </c>
      <c r="R59" s="39" t="str">
        <f t="shared" si="5"/>
        <v>155,60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921</v>
      </c>
      <c r="G60" t="s">
        <v>922</v>
      </c>
      <c r="H60" t="s">
        <v>923</v>
      </c>
      <c r="I60" s="42"/>
      <c r="J60" s="43">
        <v>53</v>
      </c>
      <c r="K60" s="37" t="str">
        <f t="shared" si="6"/>
        <v>В48-253</v>
      </c>
      <c r="L60" s="37" t="str">
        <f t="shared" si="6"/>
        <v>157,62</v>
      </c>
      <c r="M60" s="37" t="str">
        <f t="shared" si="2"/>
        <v>88-9(48)</v>
      </c>
      <c r="N60" s="38">
        <f t="shared" si="7"/>
        <v>0</v>
      </c>
      <c r="O60" s="38">
        <f t="shared" si="7"/>
        <v>0</v>
      </c>
      <c r="P60" s="38" t="str">
        <f t="shared" si="3"/>
        <v>157,62</v>
      </c>
      <c r="Q60" s="39">
        <f t="shared" si="4"/>
        <v>1.9699999999999989</v>
      </c>
      <c r="R60" s="39" t="str">
        <f t="shared" si="5"/>
        <v>155,65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924</v>
      </c>
      <c r="G61" t="s">
        <v>925</v>
      </c>
      <c r="H61" t="s">
        <v>926</v>
      </c>
      <c r="I61" s="42"/>
      <c r="J61" s="43">
        <v>54</v>
      </c>
      <c r="K61" s="37" t="str">
        <f t="shared" si="6"/>
        <v>В48-254</v>
      </c>
      <c r="L61" s="37" t="str">
        <f t="shared" si="6"/>
        <v>157,88</v>
      </c>
      <c r="M61" s="37" t="str">
        <f t="shared" si="2"/>
        <v>88-9(48)</v>
      </c>
      <c r="N61" s="38">
        <f t="shared" si="7"/>
        <v>0</v>
      </c>
      <c r="O61" s="38">
        <f t="shared" si="7"/>
        <v>0</v>
      </c>
      <c r="P61" s="38" t="str">
        <f t="shared" si="3"/>
        <v>157,88</v>
      </c>
      <c r="Q61" s="39">
        <f t="shared" si="4"/>
        <v>2.0699999999999932</v>
      </c>
      <c r="R61" s="39" t="str">
        <f t="shared" si="5"/>
        <v>155,81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927</v>
      </c>
      <c r="G62" t="s">
        <v>928</v>
      </c>
      <c r="H62" t="s">
        <v>929</v>
      </c>
      <c r="I62" s="42"/>
      <c r="J62" s="43">
        <v>55</v>
      </c>
      <c r="K62" s="37" t="str">
        <f t="shared" si="6"/>
        <v>В48-255</v>
      </c>
      <c r="L62" s="37" t="str">
        <f t="shared" si="6"/>
        <v>158,63</v>
      </c>
      <c r="M62" s="37" t="str">
        <f t="shared" si="2"/>
        <v>88-9(48)</v>
      </c>
      <c r="N62" s="38">
        <f t="shared" si="7"/>
        <v>0</v>
      </c>
      <c r="O62" s="38">
        <f t="shared" si="7"/>
        <v>0</v>
      </c>
      <c r="P62" s="38" t="str">
        <f t="shared" si="3"/>
        <v>158,63</v>
      </c>
      <c r="Q62" s="39">
        <f t="shared" si="4"/>
        <v>2</v>
      </c>
      <c r="R62" s="39" t="str">
        <f t="shared" si="5"/>
        <v>156,63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930</v>
      </c>
      <c r="G63" t="s">
        <v>384</v>
      </c>
      <c r="H63" t="s">
        <v>931</v>
      </c>
      <c r="I63" s="42"/>
      <c r="J63" s="43">
        <v>56</v>
      </c>
      <c r="K63" s="37" t="str">
        <f t="shared" si="6"/>
        <v>В48-256</v>
      </c>
      <c r="L63" s="37" t="str">
        <f t="shared" si="6"/>
        <v>160,35</v>
      </c>
      <c r="M63" s="37" t="str">
        <f t="shared" si="2"/>
        <v>88-9(48)</v>
      </c>
      <c r="N63" s="38">
        <f t="shared" si="7"/>
        <v>0</v>
      </c>
      <c r="O63" s="38">
        <f t="shared" si="7"/>
        <v>0</v>
      </c>
      <c r="P63" s="38" t="str">
        <f t="shared" si="3"/>
        <v>160,35</v>
      </c>
      <c r="Q63" s="39">
        <f t="shared" si="4"/>
        <v>1.7999999999999829</v>
      </c>
      <c r="R63" s="39" t="str">
        <f t="shared" si="5"/>
        <v>158,55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932</v>
      </c>
      <c r="G64" t="s">
        <v>933</v>
      </c>
      <c r="H64" t="s">
        <v>567</v>
      </c>
      <c r="I64" s="42"/>
      <c r="J64" s="43">
        <v>57</v>
      </c>
      <c r="K64" s="37" t="str">
        <f t="shared" ref="K64:L127" si="8">F64</f>
        <v>В48-257</v>
      </c>
      <c r="L64" s="37" t="str">
        <f t="shared" si="8"/>
        <v>160,52</v>
      </c>
      <c r="M64" s="37" t="str">
        <f t="shared" si="2"/>
        <v>88-9(48)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160,52</v>
      </c>
      <c r="Q64" s="39">
        <f t="shared" si="4"/>
        <v>1.4200000000000159</v>
      </c>
      <c r="R64" s="39" t="str">
        <f t="shared" si="5"/>
        <v>159,10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934</v>
      </c>
      <c r="G65" t="s">
        <v>846</v>
      </c>
      <c r="H65" t="s">
        <v>935</v>
      </c>
      <c r="I65" s="42"/>
      <c r="J65" s="43">
        <v>58</v>
      </c>
      <c r="K65" s="37" t="str">
        <f t="shared" si="8"/>
        <v>В48-258</v>
      </c>
      <c r="L65" s="37" t="str">
        <f t="shared" si="8"/>
        <v>160,65</v>
      </c>
      <c r="M65" s="37" t="str">
        <f t="shared" si="2"/>
        <v>88-9(48)</v>
      </c>
      <c r="N65" s="38">
        <f t="shared" si="9"/>
        <v>0</v>
      </c>
      <c r="O65" s="38">
        <f t="shared" si="9"/>
        <v>0</v>
      </c>
      <c r="P65" s="38" t="str">
        <f t="shared" si="3"/>
        <v>160,65</v>
      </c>
      <c r="Q65" s="39">
        <f t="shared" si="4"/>
        <v>1.4800000000000182</v>
      </c>
      <c r="R65" s="39" t="str">
        <f t="shared" si="5"/>
        <v>159,17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936</v>
      </c>
      <c r="G66" t="s">
        <v>351</v>
      </c>
      <c r="H66" t="s">
        <v>937</v>
      </c>
      <c r="I66" s="42"/>
      <c r="J66" s="43">
        <v>59</v>
      </c>
      <c r="K66" s="37" t="str">
        <f t="shared" si="8"/>
        <v>В48-259</v>
      </c>
      <c r="L66" s="37" t="str">
        <f t="shared" si="8"/>
        <v>160,20</v>
      </c>
      <c r="M66" s="37" t="str">
        <f t="shared" si="2"/>
        <v>88-9(48)</v>
      </c>
      <c r="N66" s="38">
        <f t="shared" si="9"/>
        <v>0</v>
      </c>
      <c r="O66" s="38">
        <f t="shared" si="9"/>
        <v>0</v>
      </c>
      <c r="P66" s="38" t="str">
        <f t="shared" si="3"/>
        <v>160,20</v>
      </c>
      <c r="Q66" s="39">
        <f t="shared" si="4"/>
        <v>2.0199999999999818</v>
      </c>
      <c r="R66" s="39" t="str">
        <f t="shared" si="5"/>
        <v>158,18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938</v>
      </c>
      <c r="G67" t="s">
        <v>939</v>
      </c>
      <c r="H67" t="s">
        <v>940</v>
      </c>
      <c r="I67" s="42"/>
      <c r="J67" s="43">
        <v>60</v>
      </c>
      <c r="K67" s="37" t="str">
        <f t="shared" si="8"/>
        <v>В48-260</v>
      </c>
      <c r="L67" s="37" t="str">
        <f t="shared" si="8"/>
        <v>160,33</v>
      </c>
      <c r="M67" s="37" t="str">
        <f t="shared" si="2"/>
        <v>88-9(48)</v>
      </c>
      <c r="N67" s="38">
        <f t="shared" si="9"/>
        <v>0</v>
      </c>
      <c r="O67" s="38">
        <f t="shared" si="9"/>
        <v>0</v>
      </c>
      <c r="P67" s="38" t="str">
        <f t="shared" si="3"/>
        <v>160,33</v>
      </c>
      <c r="Q67" s="39">
        <f t="shared" si="4"/>
        <v>1.6800000000000068</v>
      </c>
      <c r="R67" s="39" t="str">
        <f t="shared" si="5"/>
        <v>158,65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941</v>
      </c>
      <c r="G68" t="s">
        <v>942</v>
      </c>
      <c r="H68" t="s">
        <v>943</v>
      </c>
      <c r="I68" s="42"/>
      <c r="J68" s="43">
        <v>61</v>
      </c>
      <c r="K68" s="37" t="str">
        <f t="shared" si="8"/>
        <v>В48-261</v>
      </c>
      <c r="L68" s="37" t="str">
        <f t="shared" si="8"/>
        <v>160,32</v>
      </c>
      <c r="M68" s="37" t="str">
        <f t="shared" si="2"/>
        <v>88-9(48)</v>
      </c>
      <c r="N68" s="38">
        <f t="shared" si="9"/>
        <v>0</v>
      </c>
      <c r="O68" s="38">
        <f t="shared" si="9"/>
        <v>0</v>
      </c>
      <c r="P68" s="38" t="str">
        <f t="shared" si="3"/>
        <v>160,32</v>
      </c>
      <c r="Q68" s="39">
        <f t="shared" si="4"/>
        <v>2.0099999999999909</v>
      </c>
      <c r="R68" s="39" t="str">
        <f t="shared" si="5"/>
        <v>158,31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944</v>
      </c>
      <c r="G69" t="s">
        <v>945</v>
      </c>
      <c r="H69" t="s">
        <v>943</v>
      </c>
      <c r="I69" s="42"/>
      <c r="J69" s="43">
        <v>62</v>
      </c>
      <c r="K69" s="37" t="str">
        <f t="shared" si="8"/>
        <v>В48-262</v>
      </c>
      <c r="L69" s="37" t="str">
        <f t="shared" si="8"/>
        <v>160,36</v>
      </c>
      <c r="M69" s="37" t="str">
        <f t="shared" si="2"/>
        <v>88-9(48)</v>
      </c>
      <c r="N69" s="38">
        <f t="shared" si="9"/>
        <v>0</v>
      </c>
      <c r="O69" s="38">
        <f t="shared" si="9"/>
        <v>0</v>
      </c>
      <c r="P69" s="38" t="str">
        <f t="shared" si="3"/>
        <v>160,36</v>
      </c>
      <c r="Q69" s="39">
        <f t="shared" si="4"/>
        <v>2.0500000000000114</v>
      </c>
      <c r="R69" s="39" t="str">
        <f t="shared" si="5"/>
        <v>158,31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946</v>
      </c>
      <c r="G70" t="s">
        <v>947</v>
      </c>
      <c r="H70" t="s">
        <v>948</v>
      </c>
      <c r="I70" s="42"/>
      <c r="J70" s="43">
        <v>63</v>
      </c>
      <c r="K70" s="37" t="str">
        <f t="shared" si="8"/>
        <v>В48-263</v>
      </c>
      <c r="L70" s="37" t="str">
        <f t="shared" si="8"/>
        <v>160,43</v>
      </c>
      <c r="M70" s="37" t="str">
        <f t="shared" si="2"/>
        <v>88-9(48)</v>
      </c>
      <c r="N70" s="38">
        <f t="shared" si="9"/>
        <v>0</v>
      </c>
      <c r="O70" s="38">
        <f t="shared" si="9"/>
        <v>0</v>
      </c>
      <c r="P70" s="38" t="str">
        <f t="shared" si="3"/>
        <v>160,43</v>
      </c>
      <c r="Q70" s="39">
        <f t="shared" si="4"/>
        <v>2.1299999999999955</v>
      </c>
      <c r="R70" s="39" t="str">
        <f t="shared" si="5"/>
        <v>158,30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949</v>
      </c>
      <c r="G71" t="s">
        <v>950</v>
      </c>
      <c r="H71" t="s">
        <v>951</v>
      </c>
      <c r="I71" s="42"/>
      <c r="J71" s="43">
        <v>64</v>
      </c>
      <c r="K71" s="37" t="str">
        <f t="shared" si="8"/>
        <v>В48-264</v>
      </c>
      <c r="L71" s="37" t="str">
        <f t="shared" si="8"/>
        <v>160,41</v>
      </c>
      <c r="M71" s="37" t="str">
        <f t="shared" si="2"/>
        <v>88-9(48)</v>
      </c>
      <c r="N71" s="38">
        <f t="shared" si="9"/>
        <v>0</v>
      </c>
      <c r="O71" s="38">
        <f t="shared" si="9"/>
        <v>0</v>
      </c>
      <c r="P71" s="38" t="str">
        <f t="shared" si="3"/>
        <v>160,41</v>
      </c>
      <c r="Q71" s="39">
        <f t="shared" si="4"/>
        <v>2.1299999999999955</v>
      </c>
      <c r="R71" s="39" t="str">
        <f t="shared" si="5"/>
        <v>158,28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952</v>
      </c>
      <c r="G72" t="s">
        <v>953</v>
      </c>
      <c r="H72" t="s">
        <v>935</v>
      </c>
      <c r="I72" s="42"/>
      <c r="J72" s="43">
        <v>65</v>
      </c>
      <c r="K72" s="37" t="str">
        <f t="shared" si="8"/>
        <v>В48-265</v>
      </c>
      <c r="L72" s="37" t="str">
        <f t="shared" si="8"/>
        <v>160,95</v>
      </c>
      <c r="M72" s="37" t="str">
        <f t="shared" si="2"/>
        <v>88-9(48)</v>
      </c>
      <c r="N72" s="38">
        <f t="shared" si="9"/>
        <v>0</v>
      </c>
      <c r="O72" s="38">
        <f t="shared" si="9"/>
        <v>0</v>
      </c>
      <c r="P72" s="38" t="str">
        <f t="shared" si="3"/>
        <v>160,95</v>
      </c>
      <c r="Q72" s="39">
        <f t="shared" si="4"/>
        <v>1.7800000000000011</v>
      </c>
      <c r="R72" s="39" t="str">
        <f t="shared" si="5"/>
        <v>159,17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954</v>
      </c>
      <c r="G73" t="s">
        <v>955</v>
      </c>
      <c r="H73" t="s">
        <v>956</v>
      </c>
      <c r="I73" s="42"/>
      <c r="J73" s="43">
        <v>66</v>
      </c>
      <c r="K73" s="37" t="str">
        <f t="shared" si="8"/>
        <v>В48-266</v>
      </c>
      <c r="L73" s="37" t="str">
        <f t="shared" si="8"/>
        <v>170,12</v>
      </c>
      <c r="M73" s="37" t="str">
        <f t="shared" ref="M73:M136" si="10">$L$2</f>
        <v>88-9(48)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170,12</v>
      </c>
      <c r="Q73" s="39">
        <f t="shared" ref="Q73:Q136" si="12">P73-R73</f>
        <v>1.5</v>
      </c>
      <c r="R73" s="39" t="str">
        <f t="shared" ref="R73:R136" si="13">H73</f>
        <v>168,62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957</v>
      </c>
      <c r="G74" t="s">
        <v>958</v>
      </c>
      <c r="H74" t="s">
        <v>254</v>
      </c>
      <c r="I74" s="42"/>
      <c r="J74" s="43">
        <v>67</v>
      </c>
      <c r="K74" s="37" t="str">
        <f t="shared" si="8"/>
        <v>В48-267</v>
      </c>
      <c r="L74" s="37" t="str">
        <f t="shared" si="8"/>
        <v>170,13</v>
      </c>
      <c r="M74" s="37" t="str">
        <f t="shared" si="10"/>
        <v>88-9(48)</v>
      </c>
      <c r="N74" s="38">
        <f t="shared" si="9"/>
        <v>0</v>
      </c>
      <c r="O74" s="38">
        <f t="shared" si="9"/>
        <v>0</v>
      </c>
      <c r="P74" s="38" t="str">
        <f t="shared" si="11"/>
        <v>170,13</v>
      </c>
      <c r="Q74" s="39">
        <f t="shared" si="12"/>
        <v>1.4300000000000068</v>
      </c>
      <c r="R74" s="39" t="str">
        <f t="shared" si="13"/>
        <v>168,70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959</v>
      </c>
      <c r="G75" t="s">
        <v>960</v>
      </c>
      <c r="H75" t="s">
        <v>703</v>
      </c>
      <c r="I75" s="42"/>
      <c r="J75" s="43">
        <v>68</v>
      </c>
      <c r="K75" s="37" t="str">
        <f t="shared" si="8"/>
        <v>В48-268</v>
      </c>
      <c r="L75" s="37" t="str">
        <f t="shared" si="8"/>
        <v>170,74</v>
      </c>
      <c r="M75" s="37" t="str">
        <f t="shared" si="10"/>
        <v>88-9(48)</v>
      </c>
      <c r="N75" s="38">
        <f t="shared" si="9"/>
        <v>0</v>
      </c>
      <c r="O75" s="38">
        <f t="shared" si="9"/>
        <v>0</v>
      </c>
      <c r="P75" s="38" t="str">
        <f t="shared" si="11"/>
        <v>170,74</v>
      </c>
      <c r="Q75" s="39">
        <f t="shared" si="12"/>
        <v>2.0600000000000023</v>
      </c>
      <c r="R75" s="39" t="str">
        <f t="shared" si="13"/>
        <v>168,68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961</v>
      </c>
      <c r="G76" t="s">
        <v>962</v>
      </c>
      <c r="H76" t="s">
        <v>963</v>
      </c>
      <c r="I76" s="42"/>
      <c r="J76" s="43">
        <v>69</v>
      </c>
      <c r="K76" s="37" t="str">
        <f t="shared" si="8"/>
        <v>В48-269</v>
      </c>
      <c r="L76" s="37" t="str">
        <f t="shared" si="8"/>
        <v>167,20</v>
      </c>
      <c r="M76" s="37" t="str">
        <f t="shared" si="10"/>
        <v>88-9(48)</v>
      </c>
      <c r="N76" s="38">
        <f t="shared" si="9"/>
        <v>0</v>
      </c>
      <c r="O76" s="38">
        <f t="shared" si="9"/>
        <v>0</v>
      </c>
      <c r="P76" s="38" t="str">
        <f t="shared" si="11"/>
        <v>167,20</v>
      </c>
      <c r="Q76" s="39">
        <f t="shared" si="12"/>
        <v>2.3699999999999761</v>
      </c>
      <c r="R76" s="39" t="str">
        <f t="shared" si="13"/>
        <v>164,83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964</v>
      </c>
      <c r="G77" t="s">
        <v>965</v>
      </c>
      <c r="H77" t="s">
        <v>966</v>
      </c>
      <c r="I77" s="42"/>
      <c r="J77" s="43">
        <v>70</v>
      </c>
      <c r="K77" s="37" t="str">
        <f t="shared" si="8"/>
        <v>В48-270</v>
      </c>
      <c r="L77" s="37" t="str">
        <f t="shared" si="8"/>
        <v>168,17</v>
      </c>
      <c r="M77" s="37" t="str">
        <f t="shared" si="10"/>
        <v>88-9(48)</v>
      </c>
      <c r="N77" s="38">
        <f t="shared" si="9"/>
        <v>0</v>
      </c>
      <c r="O77" s="38">
        <f t="shared" si="9"/>
        <v>0</v>
      </c>
      <c r="P77" s="38" t="str">
        <f t="shared" si="11"/>
        <v>168,17</v>
      </c>
      <c r="Q77" s="39">
        <f t="shared" si="12"/>
        <v>1.75</v>
      </c>
      <c r="R77" s="39" t="str">
        <f t="shared" si="13"/>
        <v>166,42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967</v>
      </c>
      <c r="G78" t="s">
        <v>968</v>
      </c>
      <c r="H78" t="s">
        <v>969</v>
      </c>
      <c r="I78" s="42"/>
      <c r="J78" s="43">
        <v>71</v>
      </c>
      <c r="K78" s="37" t="str">
        <f t="shared" si="8"/>
        <v>В48-271</v>
      </c>
      <c r="L78" s="37" t="str">
        <f t="shared" si="8"/>
        <v>163,24</v>
      </c>
      <c r="M78" s="37" t="str">
        <f t="shared" si="10"/>
        <v>88-9(48)</v>
      </c>
      <c r="N78" s="38">
        <f t="shared" si="9"/>
        <v>0</v>
      </c>
      <c r="O78" s="38">
        <f t="shared" si="9"/>
        <v>0</v>
      </c>
      <c r="P78" s="38" t="str">
        <f t="shared" si="11"/>
        <v>163,24</v>
      </c>
      <c r="Q78" s="39">
        <f t="shared" si="12"/>
        <v>1.4200000000000159</v>
      </c>
      <c r="R78" s="39" t="str">
        <f t="shared" si="13"/>
        <v>161,82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970</v>
      </c>
      <c r="G79" t="s">
        <v>971</v>
      </c>
      <c r="H79" t="s">
        <v>530</v>
      </c>
      <c r="I79" s="42"/>
      <c r="J79" s="43">
        <v>72</v>
      </c>
      <c r="K79" s="37" t="str">
        <f t="shared" si="8"/>
        <v>В48-274</v>
      </c>
      <c r="L79" s="37" t="str">
        <f t="shared" si="8"/>
        <v>167,90</v>
      </c>
      <c r="M79" s="37" t="str">
        <f t="shared" si="10"/>
        <v>88-9(48)</v>
      </c>
      <c r="N79" s="38">
        <f t="shared" si="9"/>
        <v>0</v>
      </c>
      <c r="O79" s="38">
        <f t="shared" si="9"/>
        <v>0</v>
      </c>
      <c r="P79" s="38" t="str">
        <f t="shared" si="11"/>
        <v>167,90</v>
      </c>
      <c r="Q79" s="39">
        <f t="shared" si="12"/>
        <v>2.0500000000000114</v>
      </c>
      <c r="R79" s="39" t="str">
        <f t="shared" si="13"/>
        <v>165,85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972</v>
      </c>
      <c r="G80" t="s">
        <v>534</v>
      </c>
      <c r="H80" t="s">
        <v>542</v>
      </c>
      <c r="I80" s="42"/>
      <c r="J80" s="43">
        <v>73</v>
      </c>
      <c r="K80" s="37" t="str">
        <f t="shared" si="8"/>
        <v>В48-275</v>
      </c>
      <c r="L80" s="37" t="str">
        <f t="shared" si="8"/>
        <v>163,50</v>
      </c>
      <c r="M80" s="37" t="str">
        <f t="shared" si="10"/>
        <v>88-9(48)</v>
      </c>
      <c r="N80" s="38">
        <f t="shared" si="9"/>
        <v>0</v>
      </c>
      <c r="O80" s="38">
        <f t="shared" si="9"/>
        <v>0</v>
      </c>
      <c r="P80" s="38" t="str">
        <f t="shared" si="11"/>
        <v>163,50</v>
      </c>
      <c r="Q80" s="39">
        <f t="shared" si="12"/>
        <v>2.0500000000000114</v>
      </c>
      <c r="R80" s="39" t="str">
        <f t="shared" si="13"/>
        <v>161,45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973</v>
      </c>
      <c r="G81" t="s">
        <v>974</v>
      </c>
      <c r="H81" t="s">
        <v>975</v>
      </c>
      <c r="I81" s="42"/>
      <c r="J81" s="43">
        <v>74</v>
      </c>
      <c r="K81" s="37" t="str">
        <f t="shared" si="8"/>
        <v>В48-276</v>
      </c>
      <c r="L81" s="37" t="str">
        <f t="shared" si="8"/>
        <v>163,75</v>
      </c>
      <c r="M81" s="37" t="str">
        <f t="shared" si="10"/>
        <v>88-9(48)</v>
      </c>
      <c r="N81" s="38">
        <f t="shared" si="9"/>
        <v>0</v>
      </c>
      <c r="O81" s="38">
        <f t="shared" si="9"/>
        <v>0</v>
      </c>
      <c r="P81" s="38" t="str">
        <f t="shared" si="11"/>
        <v>163,75</v>
      </c>
      <c r="Q81" s="39">
        <f t="shared" si="12"/>
        <v>1.960000000000008</v>
      </c>
      <c r="R81" s="39" t="str">
        <f t="shared" si="13"/>
        <v>161,79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976</v>
      </c>
      <c r="G82" t="s">
        <v>417</v>
      </c>
      <c r="H82" t="s">
        <v>977</v>
      </c>
      <c r="I82" s="42"/>
      <c r="J82" s="43">
        <v>75</v>
      </c>
      <c r="K82" s="37" t="str">
        <f t="shared" si="8"/>
        <v>В48-277</v>
      </c>
      <c r="L82" s="37" t="str">
        <f t="shared" si="8"/>
        <v>164,35</v>
      </c>
      <c r="M82" s="37" t="str">
        <f t="shared" si="10"/>
        <v>88-9(48)</v>
      </c>
      <c r="N82" s="38">
        <f t="shared" si="9"/>
        <v>0</v>
      </c>
      <c r="O82" s="38">
        <f t="shared" si="9"/>
        <v>0</v>
      </c>
      <c r="P82" s="38" t="str">
        <f t="shared" si="11"/>
        <v>164,35</v>
      </c>
      <c r="Q82" s="39">
        <f t="shared" si="12"/>
        <v>2.0499999999999829</v>
      </c>
      <c r="R82" s="39" t="str">
        <f t="shared" si="13"/>
        <v>162,30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978</v>
      </c>
      <c r="G83" t="s">
        <v>979</v>
      </c>
      <c r="H83" t="s">
        <v>817</v>
      </c>
      <c r="I83" s="42"/>
      <c r="J83" s="43">
        <v>76</v>
      </c>
      <c r="K83" s="37" t="str">
        <f t="shared" si="8"/>
        <v>В48-278</v>
      </c>
      <c r="L83" s="37" t="str">
        <f t="shared" si="8"/>
        <v>164,39</v>
      </c>
      <c r="M83" s="37" t="str">
        <f t="shared" si="10"/>
        <v>88-9(48)</v>
      </c>
      <c r="N83" s="38">
        <f t="shared" si="9"/>
        <v>0</v>
      </c>
      <c r="O83" s="38">
        <f t="shared" si="9"/>
        <v>0</v>
      </c>
      <c r="P83" s="38" t="str">
        <f t="shared" si="11"/>
        <v>164,39</v>
      </c>
      <c r="Q83" s="39">
        <f t="shared" si="12"/>
        <v>2.039999999999992</v>
      </c>
      <c r="R83" s="39" t="str">
        <f t="shared" si="13"/>
        <v>162,35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980</v>
      </c>
      <c r="G84" t="s">
        <v>981</v>
      </c>
      <c r="H84" t="s">
        <v>982</v>
      </c>
      <c r="I84" s="42"/>
      <c r="J84" s="43">
        <v>77</v>
      </c>
      <c r="K84" s="37" t="str">
        <f t="shared" si="8"/>
        <v>В48-279</v>
      </c>
      <c r="L84" s="37" t="str">
        <f t="shared" si="8"/>
        <v>163,29</v>
      </c>
      <c r="M84" s="37" t="str">
        <f t="shared" si="10"/>
        <v>88-9(48)</v>
      </c>
      <c r="N84" s="38">
        <f t="shared" si="9"/>
        <v>0</v>
      </c>
      <c r="O84" s="38">
        <f t="shared" si="9"/>
        <v>0</v>
      </c>
      <c r="P84" s="38" t="str">
        <f t="shared" si="11"/>
        <v>163,29</v>
      </c>
      <c r="Q84" s="39">
        <f t="shared" si="12"/>
        <v>2.0900000000000034</v>
      </c>
      <c r="R84" s="39" t="str">
        <f t="shared" si="13"/>
        <v>161,20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983</v>
      </c>
      <c r="G85" t="s">
        <v>984</v>
      </c>
      <c r="H85" t="s">
        <v>501</v>
      </c>
      <c r="I85" s="42"/>
      <c r="J85" s="43">
        <v>78</v>
      </c>
      <c r="K85" s="37" t="str">
        <f t="shared" si="8"/>
        <v>В48-280</v>
      </c>
      <c r="L85" s="37" t="str">
        <f t="shared" si="8"/>
        <v>163,27</v>
      </c>
      <c r="M85" s="37" t="str">
        <f t="shared" si="10"/>
        <v>88-9(48)</v>
      </c>
      <c r="N85" s="38">
        <f t="shared" si="9"/>
        <v>0</v>
      </c>
      <c r="O85" s="38">
        <f t="shared" si="9"/>
        <v>0</v>
      </c>
      <c r="P85" s="38" t="str">
        <f t="shared" si="11"/>
        <v>163,27</v>
      </c>
      <c r="Q85" s="39">
        <f t="shared" si="12"/>
        <v>1.5100000000000193</v>
      </c>
      <c r="R85" s="39" t="str">
        <f t="shared" si="13"/>
        <v>161,76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985</v>
      </c>
      <c r="G86" t="s">
        <v>986</v>
      </c>
      <c r="H86" t="s">
        <v>987</v>
      </c>
      <c r="I86" s="42"/>
      <c r="J86" s="43">
        <v>79</v>
      </c>
      <c r="K86" s="37" t="str">
        <f t="shared" si="8"/>
        <v>В48-281</v>
      </c>
      <c r="L86" s="37" t="str">
        <f t="shared" si="8"/>
        <v>163,30</v>
      </c>
      <c r="M86" s="37" t="str">
        <f t="shared" si="10"/>
        <v>88-9(48)</v>
      </c>
      <c r="N86" s="38">
        <f t="shared" si="9"/>
        <v>0</v>
      </c>
      <c r="O86" s="38">
        <f t="shared" si="9"/>
        <v>0</v>
      </c>
      <c r="P86" s="38" t="str">
        <f t="shared" si="11"/>
        <v>163,30</v>
      </c>
      <c r="Q86" s="39">
        <f t="shared" si="12"/>
        <v>1.6000000000000227</v>
      </c>
      <c r="R86" s="39" t="str">
        <f t="shared" si="13"/>
        <v>161,70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988</v>
      </c>
      <c r="G87" t="s">
        <v>480</v>
      </c>
      <c r="H87" t="s">
        <v>398</v>
      </c>
      <c r="I87" s="42"/>
      <c r="J87" s="43">
        <v>80</v>
      </c>
      <c r="K87" s="37" t="str">
        <f t="shared" si="8"/>
        <v>В48-282</v>
      </c>
      <c r="L87" s="37" t="str">
        <f t="shared" si="8"/>
        <v>163,67</v>
      </c>
      <c r="M87" s="37" t="str">
        <f t="shared" si="10"/>
        <v>88-9(48)</v>
      </c>
      <c r="N87" s="38">
        <f t="shared" si="9"/>
        <v>0</v>
      </c>
      <c r="O87" s="38">
        <f t="shared" si="9"/>
        <v>0</v>
      </c>
      <c r="P87" s="38" t="str">
        <f t="shared" si="11"/>
        <v>163,67</v>
      </c>
      <c r="Q87" s="39">
        <f t="shared" si="12"/>
        <v>2.0699999999999932</v>
      </c>
      <c r="R87" s="39" t="str">
        <f t="shared" si="13"/>
        <v>161,60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989</v>
      </c>
      <c r="G88" t="s">
        <v>986</v>
      </c>
      <c r="H88" t="s">
        <v>857</v>
      </c>
      <c r="I88" s="42"/>
      <c r="J88" s="43">
        <v>81</v>
      </c>
      <c r="K88" s="37" t="str">
        <f t="shared" si="8"/>
        <v>В48-283</v>
      </c>
      <c r="L88" s="37" t="str">
        <f t="shared" si="8"/>
        <v>163,30</v>
      </c>
      <c r="M88" s="37" t="str">
        <f t="shared" si="10"/>
        <v>88-9(48)</v>
      </c>
      <c r="N88" s="38">
        <f t="shared" si="9"/>
        <v>0</v>
      </c>
      <c r="O88" s="38">
        <f t="shared" si="9"/>
        <v>0</v>
      </c>
      <c r="P88" s="38" t="str">
        <f t="shared" si="11"/>
        <v>163,30</v>
      </c>
      <c r="Q88" s="39">
        <f t="shared" si="12"/>
        <v>1.8000000000000114</v>
      </c>
      <c r="R88" s="39" t="str">
        <f t="shared" si="13"/>
        <v>161,50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990</v>
      </c>
      <c r="G89" t="s">
        <v>991</v>
      </c>
      <c r="H89" t="s">
        <v>857</v>
      </c>
      <c r="I89" s="42"/>
      <c r="J89" s="43">
        <v>82</v>
      </c>
      <c r="K89" s="37" t="str">
        <f t="shared" si="8"/>
        <v>В48-284</v>
      </c>
      <c r="L89" s="37" t="str">
        <f t="shared" si="8"/>
        <v>163,80</v>
      </c>
      <c r="M89" s="37" t="str">
        <f t="shared" si="10"/>
        <v>88-9(48)</v>
      </c>
      <c r="N89" s="38">
        <f t="shared" si="9"/>
        <v>0</v>
      </c>
      <c r="O89" s="38">
        <f t="shared" si="9"/>
        <v>0</v>
      </c>
      <c r="P89" s="38" t="str">
        <f t="shared" si="11"/>
        <v>163,80</v>
      </c>
      <c r="Q89" s="39">
        <f t="shared" si="12"/>
        <v>2.3000000000000114</v>
      </c>
      <c r="R89" s="39" t="str">
        <f t="shared" si="13"/>
        <v>161,50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992</v>
      </c>
      <c r="G90" t="s">
        <v>993</v>
      </c>
      <c r="H90" t="s">
        <v>994</v>
      </c>
      <c r="I90" s="42"/>
      <c r="J90" s="43">
        <v>83</v>
      </c>
      <c r="K90" s="37" t="str">
        <f t="shared" si="8"/>
        <v>В48-285</v>
      </c>
      <c r="L90" s="37" t="str">
        <f t="shared" si="8"/>
        <v>163,68</v>
      </c>
      <c r="M90" s="37" t="str">
        <f t="shared" si="10"/>
        <v>88-9(48)</v>
      </c>
      <c r="N90" s="38">
        <f t="shared" si="9"/>
        <v>0</v>
      </c>
      <c r="O90" s="38">
        <f t="shared" si="9"/>
        <v>0</v>
      </c>
      <c r="P90" s="38" t="str">
        <f t="shared" si="11"/>
        <v>163,68</v>
      </c>
      <c r="Q90" s="39">
        <f t="shared" si="12"/>
        <v>3.0500000000000114</v>
      </c>
      <c r="R90" s="39" t="str">
        <f t="shared" si="13"/>
        <v>160,63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995</v>
      </c>
      <c r="G91" t="s">
        <v>541</v>
      </c>
      <c r="H91" t="s">
        <v>880</v>
      </c>
      <c r="I91" s="42"/>
      <c r="J91" s="43">
        <v>84</v>
      </c>
      <c r="K91" s="37" t="str">
        <f t="shared" si="8"/>
        <v>В48-286</v>
      </c>
      <c r="L91" s="37" t="str">
        <f t="shared" si="8"/>
        <v>163,64</v>
      </c>
      <c r="M91" s="37" t="str">
        <f t="shared" si="10"/>
        <v>88-9(48)</v>
      </c>
      <c r="N91" s="38">
        <f t="shared" si="9"/>
        <v>0</v>
      </c>
      <c r="O91" s="38">
        <f t="shared" si="9"/>
        <v>0</v>
      </c>
      <c r="P91" s="38" t="str">
        <f t="shared" si="11"/>
        <v>163,64</v>
      </c>
      <c r="Q91" s="39">
        <f t="shared" si="12"/>
        <v>3.6699999999999875</v>
      </c>
      <c r="R91" s="39" t="str">
        <f t="shared" si="13"/>
        <v>159,97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996</v>
      </c>
      <c r="G92" t="s">
        <v>997</v>
      </c>
      <c r="H92" t="s">
        <v>480</v>
      </c>
      <c r="I92" s="42"/>
      <c r="J92" s="43">
        <v>85</v>
      </c>
      <c r="K92" s="37" t="str">
        <f t="shared" si="8"/>
        <v>В48-287</v>
      </c>
      <c r="L92" s="37" t="str">
        <f t="shared" si="8"/>
        <v>165,62</v>
      </c>
      <c r="M92" s="37" t="str">
        <f t="shared" si="10"/>
        <v>88-9(48)</v>
      </c>
      <c r="N92" s="38">
        <f t="shared" si="9"/>
        <v>0</v>
      </c>
      <c r="O92" s="38">
        <f t="shared" si="9"/>
        <v>0</v>
      </c>
      <c r="P92" s="38" t="str">
        <f t="shared" si="11"/>
        <v>165,62</v>
      </c>
      <c r="Q92" s="39">
        <f t="shared" si="12"/>
        <v>1.9500000000000171</v>
      </c>
      <c r="R92" s="39" t="str">
        <f t="shared" si="13"/>
        <v>163,67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998</v>
      </c>
      <c r="G93" t="s">
        <v>999</v>
      </c>
      <c r="H93" t="s">
        <v>1000</v>
      </c>
      <c r="I93" s="42"/>
      <c r="J93" s="43">
        <v>86</v>
      </c>
      <c r="K93" s="37" t="str">
        <f t="shared" si="8"/>
        <v>В48-288</v>
      </c>
      <c r="L93" s="37" t="str">
        <f t="shared" si="8"/>
        <v>165,35</v>
      </c>
      <c r="M93" s="37" t="str">
        <f t="shared" si="10"/>
        <v>88-9(48)</v>
      </c>
      <c r="N93" s="38">
        <f t="shared" si="9"/>
        <v>0</v>
      </c>
      <c r="O93" s="38">
        <f t="shared" si="9"/>
        <v>0</v>
      </c>
      <c r="P93" s="38" t="str">
        <f t="shared" si="11"/>
        <v>165,35</v>
      </c>
      <c r="Q93" s="39">
        <f t="shared" si="12"/>
        <v>1.9099999999999966</v>
      </c>
      <c r="R93" s="39" t="str">
        <f t="shared" si="13"/>
        <v>163,44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1001</v>
      </c>
      <c r="G94" t="s">
        <v>1002</v>
      </c>
      <c r="H94" t="s">
        <v>802</v>
      </c>
      <c r="I94" s="42"/>
      <c r="J94" s="43">
        <v>87</v>
      </c>
      <c r="K94" s="37" t="str">
        <f t="shared" si="8"/>
        <v>В48-289</v>
      </c>
      <c r="L94" s="37" t="str">
        <f t="shared" si="8"/>
        <v>165,29</v>
      </c>
      <c r="M94" s="37" t="str">
        <f t="shared" si="10"/>
        <v>88-9(48)</v>
      </c>
      <c r="N94" s="38">
        <f t="shared" si="9"/>
        <v>0</v>
      </c>
      <c r="O94" s="38">
        <f t="shared" si="9"/>
        <v>0</v>
      </c>
      <c r="P94" s="38" t="str">
        <f t="shared" si="11"/>
        <v>165,29</v>
      </c>
      <c r="Q94" s="39">
        <f t="shared" si="12"/>
        <v>2.6999999999999886</v>
      </c>
      <c r="R94" s="39" t="str">
        <f t="shared" si="13"/>
        <v>162,59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1003</v>
      </c>
      <c r="G95" t="s">
        <v>1004</v>
      </c>
      <c r="H95" t="s">
        <v>984</v>
      </c>
      <c r="I95" s="42"/>
      <c r="J95" s="43">
        <v>88</v>
      </c>
      <c r="K95" s="37" t="str">
        <f t="shared" si="8"/>
        <v>В48-290</v>
      </c>
      <c r="L95" s="37" t="str">
        <f t="shared" si="8"/>
        <v>165,17</v>
      </c>
      <c r="M95" s="37" t="str">
        <f t="shared" si="10"/>
        <v>88-9(48)</v>
      </c>
      <c r="N95" s="38">
        <f t="shared" si="9"/>
        <v>0</v>
      </c>
      <c r="O95" s="38">
        <f t="shared" si="9"/>
        <v>0</v>
      </c>
      <c r="P95" s="38" t="str">
        <f t="shared" si="11"/>
        <v>165,17</v>
      </c>
      <c r="Q95" s="39">
        <f t="shared" si="12"/>
        <v>1.8999999999999773</v>
      </c>
      <c r="R95" s="39" t="str">
        <f t="shared" si="13"/>
        <v>163,27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1005</v>
      </c>
      <c r="G96" t="s">
        <v>1006</v>
      </c>
      <c r="H96" t="s">
        <v>318</v>
      </c>
      <c r="I96" s="42"/>
      <c r="J96" s="43">
        <v>89</v>
      </c>
      <c r="K96" s="37" t="str">
        <f t="shared" si="8"/>
        <v>В48-291</v>
      </c>
      <c r="L96" s="37" t="str">
        <f t="shared" si="8"/>
        <v>165,10</v>
      </c>
      <c r="M96" s="37" t="str">
        <f t="shared" si="10"/>
        <v>88-9(48)</v>
      </c>
      <c r="N96" s="38">
        <f t="shared" si="9"/>
        <v>0</v>
      </c>
      <c r="O96" s="38">
        <f t="shared" si="9"/>
        <v>0</v>
      </c>
      <c r="P96" s="38" t="str">
        <f t="shared" si="11"/>
        <v>165,10</v>
      </c>
      <c r="Q96" s="39">
        <f t="shared" si="12"/>
        <v>1.9499999999999886</v>
      </c>
      <c r="R96" s="39" t="str">
        <f t="shared" si="13"/>
        <v>163,15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1007</v>
      </c>
      <c r="G97" t="s">
        <v>311</v>
      </c>
      <c r="H97" t="s">
        <v>1008</v>
      </c>
      <c r="I97" s="42"/>
      <c r="J97" s="43">
        <v>90</v>
      </c>
      <c r="K97" s="37" t="str">
        <f t="shared" si="8"/>
        <v>В48-292</v>
      </c>
      <c r="L97" s="37" t="str">
        <f t="shared" si="8"/>
        <v>165,74</v>
      </c>
      <c r="M97" s="37" t="str">
        <f t="shared" si="10"/>
        <v>88-9(48)</v>
      </c>
      <c r="N97" s="38">
        <f t="shared" si="9"/>
        <v>0</v>
      </c>
      <c r="O97" s="38">
        <f t="shared" si="9"/>
        <v>0</v>
      </c>
      <c r="P97" s="38" t="str">
        <f t="shared" si="11"/>
        <v>165,74</v>
      </c>
      <c r="Q97" s="39">
        <f t="shared" si="12"/>
        <v>1.5100000000000193</v>
      </c>
      <c r="R97" s="39" t="str">
        <f t="shared" si="13"/>
        <v>164,23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1009</v>
      </c>
      <c r="G98" t="s">
        <v>473</v>
      </c>
      <c r="H98" t="s">
        <v>1010</v>
      </c>
      <c r="I98" s="42"/>
      <c r="J98" s="43">
        <v>91</v>
      </c>
      <c r="K98" s="37" t="str">
        <f t="shared" si="8"/>
        <v>В48-293</v>
      </c>
      <c r="L98" s="37" t="str">
        <f t="shared" si="8"/>
        <v>165,54</v>
      </c>
      <c r="M98" s="37" t="str">
        <f t="shared" si="10"/>
        <v>88-9(48)</v>
      </c>
      <c r="N98" s="38">
        <f t="shared" si="9"/>
        <v>0</v>
      </c>
      <c r="O98" s="38">
        <f t="shared" si="9"/>
        <v>0</v>
      </c>
      <c r="P98" s="38" t="str">
        <f t="shared" si="11"/>
        <v>165,54</v>
      </c>
      <c r="Q98" s="39">
        <f t="shared" si="12"/>
        <v>1.5</v>
      </c>
      <c r="R98" s="39" t="str">
        <f t="shared" si="13"/>
        <v>164,04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1011</v>
      </c>
      <c r="G99" t="s">
        <v>1012</v>
      </c>
      <c r="H99" t="s">
        <v>991</v>
      </c>
      <c r="I99" s="42"/>
      <c r="J99" s="43">
        <v>92</v>
      </c>
      <c r="K99" s="37" t="str">
        <f t="shared" si="8"/>
        <v>В48-294</v>
      </c>
      <c r="L99" s="37" t="str">
        <f t="shared" si="8"/>
        <v>165,20</v>
      </c>
      <c r="M99" s="37" t="str">
        <f t="shared" si="10"/>
        <v>88-9(48)</v>
      </c>
      <c r="N99" s="38">
        <f t="shared" si="9"/>
        <v>0</v>
      </c>
      <c r="O99" s="38">
        <f t="shared" si="9"/>
        <v>0</v>
      </c>
      <c r="P99" s="38" t="str">
        <f t="shared" si="11"/>
        <v>165,20</v>
      </c>
      <c r="Q99" s="39">
        <f t="shared" si="12"/>
        <v>1.3999999999999773</v>
      </c>
      <c r="R99" s="39" t="str">
        <f t="shared" si="13"/>
        <v>163,80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1013</v>
      </c>
      <c r="G100" t="s">
        <v>1014</v>
      </c>
      <c r="H100" t="s">
        <v>1015</v>
      </c>
      <c r="I100" s="42"/>
      <c r="J100" s="43">
        <v>93</v>
      </c>
      <c r="K100" s="37" t="str">
        <f t="shared" si="8"/>
        <v>В48-295</v>
      </c>
      <c r="L100" s="37" t="str">
        <f t="shared" si="8"/>
        <v>165,47</v>
      </c>
      <c r="M100" s="37" t="str">
        <f t="shared" si="10"/>
        <v>88-9(48)</v>
      </c>
      <c r="N100" s="38">
        <f t="shared" si="9"/>
        <v>0</v>
      </c>
      <c r="O100" s="38">
        <f t="shared" si="9"/>
        <v>0</v>
      </c>
      <c r="P100" s="38" t="str">
        <f t="shared" si="11"/>
        <v>165,47</v>
      </c>
      <c r="Q100" s="39">
        <f t="shared" si="12"/>
        <v>1.4699999999999989</v>
      </c>
      <c r="R100" s="39" t="str">
        <f t="shared" si="13"/>
        <v>164,00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1016</v>
      </c>
      <c r="G101" t="s">
        <v>1006</v>
      </c>
      <c r="H101" t="s">
        <v>1017</v>
      </c>
      <c r="I101" s="42"/>
      <c r="J101" s="43">
        <v>94</v>
      </c>
      <c r="K101" s="37" t="str">
        <f t="shared" si="8"/>
        <v>В48-296</v>
      </c>
      <c r="L101" s="37" t="str">
        <f t="shared" si="8"/>
        <v>165,10</v>
      </c>
      <c r="M101" s="37" t="str">
        <f t="shared" si="10"/>
        <v>88-9(48)</v>
      </c>
      <c r="N101" s="38">
        <f t="shared" si="9"/>
        <v>0</v>
      </c>
      <c r="O101" s="38">
        <f t="shared" si="9"/>
        <v>0</v>
      </c>
      <c r="P101" s="38" t="str">
        <f t="shared" si="11"/>
        <v>165,10</v>
      </c>
      <c r="Q101" s="39">
        <f t="shared" si="12"/>
        <v>1.5</v>
      </c>
      <c r="R101" s="39" t="str">
        <f t="shared" si="13"/>
        <v>163,60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1018</v>
      </c>
      <c r="G102" t="s">
        <v>1019</v>
      </c>
      <c r="H102" t="s">
        <v>1020</v>
      </c>
      <c r="I102" s="42"/>
      <c r="J102" s="43">
        <v>95</v>
      </c>
      <c r="K102" s="37" t="str">
        <f t="shared" si="8"/>
        <v>В48-297</v>
      </c>
      <c r="L102" s="37" t="str">
        <f t="shared" si="8"/>
        <v>164,79</v>
      </c>
      <c r="M102" s="37" t="str">
        <f t="shared" si="10"/>
        <v>88-9(48)</v>
      </c>
      <c r="N102" s="38">
        <f t="shared" si="9"/>
        <v>0</v>
      </c>
      <c r="O102" s="38">
        <f t="shared" si="9"/>
        <v>0</v>
      </c>
      <c r="P102" s="38" t="str">
        <f t="shared" si="11"/>
        <v>164,79</v>
      </c>
      <c r="Q102" s="39">
        <f t="shared" si="12"/>
        <v>1.7099999999999795</v>
      </c>
      <c r="R102" s="39" t="str">
        <f t="shared" si="13"/>
        <v>163,08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1021</v>
      </c>
      <c r="G103" t="s">
        <v>979</v>
      </c>
      <c r="H103" t="s">
        <v>383</v>
      </c>
      <c r="I103" s="42"/>
      <c r="J103" s="43">
        <v>96</v>
      </c>
      <c r="K103" s="37" t="str">
        <f t="shared" si="8"/>
        <v>В48-298</v>
      </c>
      <c r="L103" s="37" t="str">
        <f t="shared" si="8"/>
        <v>164,39</v>
      </c>
      <c r="M103" s="37" t="str">
        <f t="shared" si="10"/>
        <v>88-9(48)</v>
      </c>
      <c r="N103" s="38">
        <f t="shared" si="9"/>
        <v>0</v>
      </c>
      <c r="O103" s="38">
        <f t="shared" si="9"/>
        <v>0</v>
      </c>
      <c r="P103" s="38" t="str">
        <f t="shared" si="11"/>
        <v>164,39</v>
      </c>
      <c r="Q103" s="39">
        <f t="shared" si="12"/>
        <v>1.9899999999999807</v>
      </c>
      <c r="R103" s="39" t="str">
        <f t="shared" si="13"/>
        <v>162,40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1022</v>
      </c>
      <c r="G104" t="s">
        <v>401</v>
      </c>
      <c r="H104" t="s">
        <v>549</v>
      </c>
      <c r="I104" s="42"/>
      <c r="J104" s="43">
        <v>97</v>
      </c>
      <c r="K104" s="37" t="str">
        <f t="shared" si="8"/>
        <v>В48-299</v>
      </c>
      <c r="L104" s="37" t="str">
        <f t="shared" si="8"/>
        <v>161,75</v>
      </c>
      <c r="M104" s="37" t="str">
        <f t="shared" si="10"/>
        <v>88-9(48)</v>
      </c>
      <c r="N104" s="38">
        <f t="shared" si="9"/>
        <v>0</v>
      </c>
      <c r="O104" s="38">
        <f t="shared" si="9"/>
        <v>0</v>
      </c>
      <c r="P104" s="38" t="str">
        <f t="shared" si="11"/>
        <v>161,75</v>
      </c>
      <c r="Q104" s="39">
        <f t="shared" si="12"/>
        <v>2.3499999999999943</v>
      </c>
      <c r="R104" s="39" t="str">
        <f t="shared" si="13"/>
        <v>159,40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1023</v>
      </c>
      <c r="G105" t="s">
        <v>363</v>
      </c>
      <c r="H105" t="s">
        <v>1024</v>
      </c>
      <c r="I105" s="42"/>
      <c r="J105" s="43">
        <v>98</v>
      </c>
      <c r="K105" s="37" t="str">
        <f t="shared" si="8"/>
        <v>В48-300</v>
      </c>
      <c r="L105" s="37" t="str">
        <f t="shared" si="8"/>
        <v>161,30</v>
      </c>
      <c r="M105" s="37" t="str">
        <f t="shared" si="10"/>
        <v>88-9(48)</v>
      </c>
      <c r="N105" s="38">
        <f t="shared" si="9"/>
        <v>0</v>
      </c>
      <c r="O105" s="38">
        <f t="shared" si="9"/>
        <v>0</v>
      </c>
      <c r="P105" s="38" t="str">
        <f t="shared" si="11"/>
        <v>161,30</v>
      </c>
      <c r="Q105" s="39">
        <f t="shared" si="12"/>
        <v>1.7900000000000205</v>
      </c>
      <c r="R105" s="39" t="str">
        <f t="shared" si="13"/>
        <v>159,51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1025</v>
      </c>
      <c r="G106" t="s">
        <v>494</v>
      </c>
      <c r="H106" t="s">
        <v>1026</v>
      </c>
      <c r="I106" s="42"/>
      <c r="J106" s="43">
        <v>99</v>
      </c>
      <c r="K106" s="37" t="str">
        <f t="shared" si="8"/>
        <v>В48-301</v>
      </c>
      <c r="L106" s="37" t="str">
        <f t="shared" si="8"/>
        <v>160,10</v>
      </c>
      <c r="M106" s="37" t="str">
        <f t="shared" si="10"/>
        <v>88-9(48)</v>
      </c>
      <c r="N106" s="38">
        <f t="shared" si="9"/>
        <v>0</v>
      </c>
      <c r="O106" s="38">
        <f t="shared" si="9"/>
        <v>0</v>
      </c>
      <c r="P106" s="38" t="str">
        <f t="shared" si="11"/>
        <v>160,10</v>
      </c>
      <c r="Q106" s="39">
        <f t="shared" si="12"/>
        <v>1.7599999999999909</v>
      </c>
      <c r="R106" s="39" t="str">
        <f t="shared" si="13"/>
        <v>158,34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1027</v>
      </c>
      <c r="G107" t="s">
        <v>557</v>
      </c>
      <c r="H107" t="s">
        <v>1028</v>
      </c>
      <c r="I107" s="42"/>
      <c r="J107" s="43">
        <v>100</v>
      </c>
      <c r="K107" s="37" t="str">
        <f t="shared" si="8"/>
        <v>В48-302</v>
      </c>
      <c r="L107" s="37" t="str">
        <f t="shared" si="8"/>
        <v>160,50</v>
      </c>
      <c r="M107" s="37" t="str">
        <f t="shared" si="10"/>
        <v>88-9(48)</v>
      </c>
      <c r="N107" s="38">
        <f t="shared" si="9"/>
        <v>0</v>
      </c>
      <c r="O107" s="38">
        <f t="shared" si="9"/>
        <v>0</v>
      </c>
      <c r="P107" s="38" t="str">
        <f t="shared" si="11"/>
        <v>160,50</v>
      </c>
      <c r="Q107" s="39">
        <f t="shared" si="12"/>
        <v>1.5999999999999943</v>
      </c>
      <c r="R107" s="39" t="str">
        <f t="shared" si="13"/>
        <v>158,90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1029</v>
      </c>
      <c r="G108" t="s">
        <v>1030</v>
      </c>
      <c r="H108" t="s">
        <v>495</v>
      </c>
      <c r="I108" s="42"/>
      <c r="J108" s="43">
        <v>101</v>
      </c>
      <c r="K108" s="37" t="str">
        <f t="shared" si="8"/>
        <v>В48-303</v>
      </c>
      <c r="L108" s="37" t="str">
        <f t="shared" si="8"/>
        <v>160,34</v>
      </c>
      <c r="M108" s="37" t="str">
        <f t="shared" si="10"/>
        <v>88-9(48)</v>
      </c>
      <c r="N108" s="38">
        <f t="shared" si="9"/>
        <v>0</v>
      </c>
      <c r="O108" s="38">
        <f t="shared" si="9"/>
        <v>0</v>
      </c>
      <c r="P108" s="38" t="str">
        <f t="shared" si="11"/>
        <v>160,34</v>
      </c>
      <c r="Q108" s="39">
        <f t="shared" si="12"/>
        <v>1.9399999999999977</v>
      </c>
      <c r="R108" s="39" t="str">
        <f t="shared" si="13"/>
        <v>158,40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1031</v>
      </c>
      <c r="G109" t="s">
        <v>1032</v>
      </c>
      <c r="H109" t="s">
        <v>1033</v>
      </c>
      <c r="I109" s="42"/>
      <c r="J109" s="43">
        <v>102</v>
      </c>
      <c r="K109" s="37" t="str">
        <f t="shared" si="8"/>
        <v>В48-304</v>
      </c>
      <c r="L109" s="37" t="str">
        <f t="shared" si="8"/>
        <v>157,40</v>
      </c>
      <c r="M109" s="37" t="str">
        <f t="shared" si="10"/>
        <v>88-9(48)</v>
      </c>
      <c r="N109" s="38">
        <f t="shared" si="9"/>
        <v>0</v>
      </c>
      <c r="O109" s="38">
        <f t="shared" si="9"/>
        <v>0</v>
      </c>
      <c r="P109" s="38" t="str">
        <f t="shared" si="11"/>
        <v>157,40</v>
      </c>
      <c r="Q109" s="39">
        <f t="shared" si="12"/>
        <v>1.7000000000000171</v>
      </c>
      <c r="R109" s="39" t="str">
        <f t="shared" si="13"/>
        <v>155,70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1034</v>
      </c>
      <c r="G110" t="s">
        <v>1035</v>
      </c>
      <c r="H110" t="s">
        <v>1036</v>
      </c>
      <c r="I110" s="42"/>
      <c r="J110" s="43">
        <v>103</v>
      </c>
      <c r="K110" s="37" t="str">
        <f t="shared" si="8"/>
        <v>В48-305</v>
      </c>
      <c r="L110" s="37" t="str">
        <f t="shared" si="8"/>
        <v>156,34</v>
      </c>
      <c r="M110" s="37" t="str">
        <f t="shared" si="10"/>
        <v>88-9(48)</v>
      </c>
      <c r="N110" s="38">
        <f t="shared" si="9"/>
        <v>0</v>
      </c>
      <c r="O110" s="38">
        <f t="shared" si="9"/>
        <v>0</v>
      </c>
      <c r="P110" s="38" t="str">
        <f t="shared" si="11"/>
        <v>156,34</v>
      </c>
      <c r="Q110" s="39">
        <f t="shared" si="12"/>
        <v>1.5999999999999943</v>
      </c>
      <c r="R110" s="39" t="str">
        <f t="shared" si="13"/>
        <v>154,74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1037</v>
      </c>
      <c r="G111" t="s">
        <v>1038</v>
      </c>
      <c r="H111" t="s">
        <v>1039</v>
      </c>
      <c r="I111" s="42"/>
      <c r="J111" s="43">
        <v>104</v>
      </c>
      <c r="K111" s="37" t="str">
        <f t="shared" si="8"/>
        <v>В48-306</v>
      </c>
      <c r="L111" s="37" t="str">
        <f t="shared" si="8"/>
        <v>156,07</v>
      </c>
      <c r="M111" s="37" t="str">
        <f t="shared" si="10"/>
        <v>88-9(48)</v>
      </c>
      <c r="N111" s="38">
        <f t="shared" si="9"/>
        <v>0</v>
      </c>
      <c r="O111" s="38">
        <f t="shared" si="9"/>
        <v>0</v>
      </c>
      <c r="P111" s="38" t="str">
        <f t="shared" si="11"/>
        <v>156,07</v>
      </c>
      <c r="Q111" s="39">
        <f t="shared" si="12"/>
        <v>1</v>
      </c>
      <c r="R111" s="39" t="str">
        <f t="shared" si="13"/>
        <v>155,07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1040</v>
      </c>
      <c r="G112" t="s">
        <v>1041</v>
      </c>
      <c r="H112" t="s">
        <v>1042</v>
      </c>
      <c r="I112" s="42"/>
      <c r="J112" s="43">
        <v>105</v>
      </c>
      <c r="K112" s="37" t="str">
        <f t="shared" si="8"/>
        <v>В48-307</v>
      </c>
      <c r="L112" s="37" t="str">
        <f t="shared" si="8"/>
        <v>155,93</v>
      </c>
      <c r="M112" s="37" t="str">
        <f t="shared" si="10"/>
        <v>88-9(48)</v>
      </c>
      <c r="N112" s="38">
        <f t="shared" si="9"/>
        <v>0</v>
      </c>
      <c r="O112" s="38">
        <f t="shared" si="9"/>
        <v>0</v>
      </c>
      <c r="P112" s="38" t="str">
        <f t="shared" si="11"/>
        <v>155,93</v>
      </c>
      <c r="Q112" s="39">
        <f t="shared" si="12"/>
        <v>1.5100000000000193</v>
      </c>
      <c r="R112" s="39" t="str">
        <f t="shared" si="13"/>
        <v>154,42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1043</v>
      </c>
      <c r="G113" t="s">
        <v>918</v>
      </c>
      <c r="H113" t="s">
        <v>1044</v>
      </c>
      <c r="I113" s="42"/>
      <c r="J113" s="43">
        <v>106</v>
      </c>
      <c r="K113" s="37" t="str">
        <f t="shared" si="8"/>
        <v>В48-308</v>
      </c>
      <c r="L113" s="37" t="str">
        <f t="shared" si="8"/>
        <v>155,75</v>
      </c>
      <c r="M113" s="37" t="str">
        <f t="shared" si="10"/>
        <v>88-9(48)</v>
      </c>
      <c r="N113" s="38">
        <f t="shared" si="9"/>
        <v>0</v>
      </c>
      <c r="O113" s="38">
        <f t="shared" si="9"/>
        <v>0</v>
      </c>
      <c r="P113" s="38" t="str">
        <f t="shared" si="11"/>
        <v>155,75</v>
      </c>
      <c r="Q113" s="39">
        <f t="shared" si="12"/>
        <v>1.6299999999999955</v>
      </c>
      <c r="R113" s="39" t="str">
        <f t="shared" si="13"/>
        <v>154,12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1045</v>
      </c>
      <c r="G114" t="s">
        <v>1033</v>
      </c>
      <c r="H114" t="s">
        <v>1046</v>
      </c>
      <c r="I114" s="42"/>
      <c r="J114" s="43">
        <v>107</v>
      </c>
      <c r="K114" s="37" t="str">
        <f t="shared" si="8"/>
        <v>В48-309</v>
      </c>
      <c r="L114" s="37" t="str">
        <f t="shared" si="8"/>
        <v>155,70</v>
      </c>
      <c r="M114" s="37" t="str">
        <f t="shared" si="10"/>
        <v>88-9(48)</v>
      </c>
      <c r="N114" s="38">
        <f t="shared" si="9"/>
        <v>0</v>
      </c>
      <c r="O114" s="38">
        <f t="shared" si="9"/>
        <v>0</v>
      </c>
      <c r="P114" s="38" t="str">
        <f t="shared" si="11"/>
        <v>155,70</v>
      </c>
      <c r="Q114" s="39">
        <f t="shared" si="12"/>
        <v>1.5499999999999829</v>
      </c>
      <c r="R114" s="39" t="str">
        <f t="shared" si="13"/>
        <v>154,15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1047</v>
      </c>
      <c r="G115" t="s">
        <v>1048</v>
      </c>
      <c r="H115" t="s">
        <v>1049</v>
      </c>
      <c r="I115" s="42"/>
      <c r="J115" s="43">
        <v>108</v>
      </c>
      <c r="K115" s="37" t="str">
        <f t="shared" si="8"/>
        <v>В48-310</v>
      </c>
      <c r="L115" s="37" t="str">
        <f t="shared" si="8"/>
        <v>155,62</v>
      </c>
      <c r="M115" s="37" t="str">
        <f t="shared" si="10"/>
        <v>88-9(48)</v>
      </c>
      <c r="N115" s="38">
        <f t="shared" si="9"/>
        <v>0</v>
      </c>
      <c r="O115" s="38">
        <f t="shared" si="9"/>
        <v>0</v>
      </c>
      <c r="P115" s="38" t="str">
        <f t="shared" si="11"/>
        <v>155,62</v>
      </c>
      <c r="Q115" s="39">
        <f t="shared" si="12"/>
        <v>1.3900000000000148</v>
      </c>
      <c r="R115" s="39" t="str">
        <f t="shared" si="13"/>
        <v>154,23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1050</v>
      </c>
      <c r="G116" t="s">
        <v>1051</v>
      </c>
      <c r="H116" t="s">
        <v>1052</v>
      </c>
      <c r="I116" s="42"/>
      <c r="J116" s="43">
        <v>109</v>
      </c>
      <c r="K116" s="37" t="str">
        <f t="shared" si="8"/>
        <v>В48-311</v>
      </c>
      <c r="L116" s="37" t="str">
        <f t="shared" si="8"/>
        <v>155,56</v>
      </c>
      <c r="M116" s="37" t="str">
        <f t="shared" si="10"/>
        <v>88-9(48)</v>
      </c>
      <c r="N116" s="38">
        <f t="shared" si="9"/>
        <v>0</v>
      </c>
      <c r="O116" s="38">
        <f t="shared" si="9"/>
        <v>0</v>
      </c>
      <c r="P116" s="38" t="str">
        <f t="shared" si="11"/>
        <v>155,56</v>
      </c>
      <c r="Q116" s="39">
        <f t="shared" si="12"/>
        <v>1.3199999999999932</v>
      </c>
      <c r="R116" s="39" t="str">
        <f t="shared" si="13"/>
        <v>154,24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1053</v>
      </c>
      <c r="G117" t="s">
        <v>1054</v>
      </c>
      <c r="H117" t="s">
        <v>1055</v>
      </c>
      <c r="I117" s="42"/>
      <c r="J117" s="43">
        <v>110</v>
      </c>
      <c r="K117" s="37" t="str">
        <f t="shared" si="8"/>
        <v>В48-312</v>
      </c>
      <c r="L117" s="37" t="str">
        <f t="shared" si="8"/>
        <v>155,14</v>
      </c>
      <c r="M117" s="37" t="str">
        <f t="shared" si="10"/>
        <v>88-9(48)</v>
      </c>
      <c r="N117" s="38">
        <f t="shared" si="9"/>
        <v>0</v>
      </c>
      <c r="O117" s="38">
        <f t="shared" si="9"/>
        <v>0</v>
      </c>
      <c r="P117" s="38" t="str">
        <f t="shared" si="11"/>
        <v>155,14</v>
      </c>
      <c r="Q117" s="39">
        <f t="shared" si="12"/>
        <v>0.88999999999998636</v>
      </c>
      <c r="R117" s="39" t="str">
        <f t="shared" si="13"/>
        <v>154,25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1056</v>
      </c>
      <c r="G118" t="s">
        <v>1057</v>
      </c>
      <c r="H118" t="s">
        <v>1058</v>
      </c>
      <c r="I118" s="42"/>
      <c r="J118" s="43">
        <v>111</v>
      </c>
      <c r="K118" s="37" t="str">
        <f t="shared" si="8"/>
        <v>В48-313</v>
      </c>
      <c r="L118" s="37" t="str">
        <f t="shared" si="8"/>
        <v>154,66</v>
      </c>
      <c r="M118" s="37" t="str">
        <f t="shared" si="10"/>
        <v>88-9(48)</v>
      </c>
      <c r="N118" s="38">
        <f t="shared" si="9"/>
        <v>0</v>
      </c>
      <c r="O118" s="38">
        <f t="shared" si="9"/>
        <v>0</v>
      </c>
      <c r="P118" s="38" t="str">
        <f t="shared" si="11"/>
        <v>154,66</v>
      </c>
      <c r="Q118" s="39">
        <f t="shared" si="12"/>
        <v>1.210000000000008</v>
      </c>
      <c r="R118" s="39" t="str">
        <f t="shared" si="13"/>
        <v>153,45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1059</v>
      </c>
      <c r="G119" t="s">
        <v>1060</v>
      </c>
      <c r="H119" t="s">
        <v>1061</v>
      </c>
      <c r="I119" s="42"/>
      <c r="J119" s="43">
        <v>112</v>
      </c>
      <c r="K119" s="37" t="str">
        <f t="shared" si="8"/>
        <v>В48-314</v>
      </c>
      <c r="L119" s="37" t="str">
        <f t="shared" si="8"/>
        <v>154,98</v>
      </c>
      <c r="M119" s="37" t="str">
        <f t="shared" si="10"/>
        <v>88-9(48)</v>
      </c>
      <c r="N119" s="38">
        <f t="shared" si="9"/>
        <v>0</v>
      </c>
      <c r="O119" s="38">
        <f t="shared" si="9"/>
        <v>0</v>
      </c>
      <c r="P119" s="38" t="str">
        <f t="shared" si="11"/>
        <v>154,98</v>
      </c>
      <c r="Q119" s="39">
        <f t="shared" si="12"/>
        <v>1.5799999999999841</v>
      </c>
      <c r="R119" s="39" t="str">
        <f t="shared" si="13"/>
        <v>153,40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1062</v>
      </c>
      <c r="G120" t="s">
        <v>628</v>
      </c>
      <c r="H120" t="s">
        <v>1063</v>
      </c>
      <c r="I120" s="42"/>
      <c r="J120" s="43">
        <v>113</v>
      </c>
      <c r="K120" s="37" t="str">
        <f t="shared" si="8"/>
        <v>В48-315</v>
      </c>
      <c r="L120" s="37" t="str">
        <f t="shared" si="8"/>
        <v>154,05</v>
      </c>
      <c r="M120" s="37" t="str">
        <f t="shared" si="10"/>
        <v>88-9(48)</v>
      </c>
      <c r="N120" s="38">
        <f t="shared" si="9"/>
        <v>0</v>
      </c>
      <c r="O120" s="38">
        <f t="shared" si="9"/>
        <v>0</v>
      </c>
      <c r="P120" s="38" t="str">
        <f t="shared" si="11"/>
        <v>154,05</v>
      </c>
      <c r="Q120" s="39">
        <f t="shared" si="12"/>
        <v>1.0500000000000114</v>
      </c>
      <c r="R120" s="39" t="str">
        <f t="shared" si="13"/>
        <v>153,00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1064</v>
      </c>
      <c r="G121" t="s">
        <v>1065</v>
      </c>
      <c r="H121" t="s">
        <v>1066</v>
      </c>
      <c r="I121" s="42"/>
      <c r="J121" s="43">
        <v>114</v>
      </c>
      <c r="K121" s="37" t="str">
        <f t="shared" si="8"/>
        <v>В48-316</v>
      </c>
      <c r="L121" s="37" t="str">
        <f t="shared" si="8"/>
        <v>156,78</v>
      </c>
      <c r="M121" s="37" t="str">
        <f t="shared" si="10"/>
        <v>88-9(48)</v>
      </c>
      <c r="N121" s="38">
        <f t="shared" si="9"/>
        <v>0</v>
      </c>
      <c r="O121" s="38">
        <f t="shared" si="9"/>
        <v>0</v>
      </c>
      <c r="P121" s="38" t="str">
        <f t="shared" si="11"/>
        <v>156,78</v>
      </c>
      <c r="Q121" s="39">
        <f t="shared" si="12"/>
        <v>3.5300000000000011</v>
      </c>
      <c r="R121" s="39" t="str">
        <f t="shared" si="13"/>
        <v>153,25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1067</v>
      </c>
      <c r="G122" t="s">
        <v>570</v>
      </c>
      <c r="H122" t="s">
        <v>1068</v>
      </c>
      <c r="I122" s="42"/>
      <c r="J122" s="43">
        <v>115</v>
      </c>
      <c r="K122" s="37" t="str">
        <f t="shared" si="8"/>
        <v>В48-317</v>
      </c>
      <c r="L122" s="37" t="str">
        <f t="shared" si="8"/>
        <v>156,74</v>
      </c>
      <c r="M122" s="37" t="str">
        <f t="shared" si="10"/>
        <v>88-9(48)</v>
      </c>
      <c r="N122" s="38">
        <f t="shared" si="9"/>
        <v>0</v>
      </c>
      <c r="O122" s="38">
        <f t="shared" si="9"/>
        <v>0</v>
      </c>
      <c r="P122" s="38" t="str">
        <f t="shared" si="11"/>
        <v>156,74</v>
      </c>
      <c r="Q122" s="39">
        <f t="shared" si="12"/>
        <v>3.4399999999999977</v>
      </c>
      <c r="R122" s="39" t="str">
        <f t="shared" si="13"/>
        <v>153,30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1069</v>
      </c>
      <c r="G123" t="s">
        <v>872</v>
      </c>
      <c r="H123" t="s">
        <v>1070</v>
      </c>
      <c r="I123" s="42"/>
      <c r="J123" s="43">
        <v>116</v>
      </c>
      <c r="K123" s="37" t="str">
        <f t="shared" si="8"/>
        <v>В48-318</v>
      </c>
      <c r="L123" s="37" t="str">
        <f t="shared" si="8"/>
        <v>157,09</v>
      </c>
      <c r="M123" s="37" t="str">
        <f t="shared" si="10"/>
        <v>88-9(48)</v>
      </c>
      <c r="N123" s="38">
        <f t="shared" si="9"/>
        <v>0</v>
      </c>
      <c r="O123" s="38">
        <f t="shared" si="9"/>
        <v>0</v>
      </c>
      <c r="P123" s="38" t="str">
        <f t="shared" si="11"/>
        <v>157,09</v>
      </c>
      <c r="Q123" s="39">
        <f t="shared" si="12"/>
        <v>2.8900000000000148</v>
      </c>
      <c r="R123" s="39" t="str">
        <f t="shared" si="13"/>
        <v>154,20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1071</v>
      </c>
      <c r="G124" t="s">
        <v>1072</v>
      </c>
      <c r="H124" t="s">
        <v>1073</v>
      </c>
      <c r="I124" s="42"/>
      <c r="J124" s="43">
        <v>117</v>
      </c>
      <c r="K124" s="37" t="str">
        <f t="shared" si="8"/>
        <v>В48-319</v>
      </c>
      <c r="L124" s="37" t="str">
        <f t="shared" si="8"/>
        <v>160,14</v>
      </c>
      <c r="M124" s="37" t="str">
        <f t="shared" si="10"/>
        <v>88-9(48)</v>
      </c>
      <c r="N124" s="38">
        <f t="shared" si="9"/>
        <v>0</v>
      </c>
      <c r="O124" s="38">
        <f t="shared" si="9"/>
        <v>0</v>
      </c>
      <c r="P124" s="38" t="str">
        <f t="shared" si="11"/>
        <v>160,14</v>
      </c>
      <c r="Q124" s="39">
        <f t="shared" si="12"/>
        <v>1.9899999999999807</v>
      </c>
      <c r="R124" s="39" t="str">
        <f t="shared" si="13"/>
        <v>158,15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1074</v>
      </c>
      <c r="G125" t="s">
        <v>1075</v>
      </c>
      <c r="H125" s="56">
        <v>272</v>
      </c>
      <c r="I125" s="42"/>
      <c r="J125" s="43">
        <v>118</v>
      </c>
      <c r="K125" s="37" t="str">
        <f t="shared" si="8"/>
        <v>В48-320</v>
      </c>
      <c r="L125" s="37" t="str">
        <f t="shared" si="8"/>
        <v>160,06</v>
      </c>
      <c r="M125" s="37" t="str">
        <f t="shared" si="10"/>
        <v>88-9(48)</v>
      </c>
      <c r="N125" s="38">
        <f t="shared" si="9"/>
        <v>0</v>
      </c>
      <c r="O125" s="38">
        <f t="shared" si="9"/>
        <v>0</v>
      </c>
      <c r="P125" s="38" t="str">
        <f t="shared" si="11"/>
        <v>160,06</v>
      </c>
      <c r="Q125" s="39">
        <f t="shared" si="12"/>
        <v>-111.94</v>
      </c>
      <c r="R125" s="39">
        <f t="shared" si="13"/>
        <v>272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1076</v>
      </c>
      <c r="G126" t="s">
        <v>1077</v>
      </c>
      <c r="H126" t="s">
        <v>1078</v>
      </c>
      <c r="I126" s="42"/>
      <c r="J126" s="43">
        <v>119</v>
      </c>
      <c r="K126" s="37" t="str">
        <f t="shared" si="8"/>
        <v>В48-321</v>
      </c>
      <c r="L126" s="37" t="str">
        <f t="shared" si="8"/>
        <v>158,88</v>
      </c>
      <c r="M126" s="37" t="str">
        <f t="shared" si="10"/>
        <v>88-9(48)</v>
      </c>
      <c r="N126" s="38">
        <f t="shared" si="9"/>
        <v>0</v>
      </c>
      <c r="O126" s="38">
        <f t="shared" si="9"/>
        <v>0</v>
      </c>
      <c r="P126" s="38" t="str">
        <f t="shared" si="11"/>
        <v>158,88</v>
      </c>
      <c r="Q126" s="39">
        <f t="shared" si="12"/>
        <v>3.5499999999999829</v>
      </c>
      <c r="R126" s="39" t="str">
        <f t="shared" si="13"/>
        <v>155,33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1079</v>
      </c>
      <c r="G127" t="s">
        <v>905</v>
      </c>
      <c r="H127" t="s">
        <v>1080</v>
      </c>
      <c r="I127" s="42"/>
      <c r="J127" s="43">
        <v>120</v>
      </c>
      <c r="K127" s="37" t="str">
        <f t="shared" si="8"/>
        <v>В48-322</v>
      </c>
      <c r="L127" s="37" t="str">
        <f t="shared" si="8"/>
        <v>159,06</v>
      </c>
      <c r="M127" s="37" t="str">
        <f t="shared" si="10"/>
        <v>88-9(48)</v>
      </c>
      <c r="N127" s="38">
        <f t="shared" si="9"/>
        <v>0</v>
      </c>
      <c r="O127" s="38">
        <f t="shared" si="9"/>
        <v>0</v>
      </c>
      <c r="P127" s="38" t="str">
        <f t="shared" si="11"/>
        <v>159,06</v>
      </c>
      <c r="Q127" s="39">
        <f t="shared" si="12"/>
        <v>1.8100000000000023</v>
      </c>
      <c r="R127" s="39" t="str">
        <f t="shared" si="13"/>
        <v>157,25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1081</v>
      </c>
      <c r="G128" t="s">
        <v>1082</v>
      </c>
      <c r="H128" t="s">
        <v>1083</v>
      </c>
      <c r="I128" s="42"/>
      <c r="J128" s="43">
        <v>121</v>
      </c>
      <c r="K128" s="37" t="str">
        <f t="shared" ref="K128:L191" si="14">F128</f>
        <v>В48-323</v>
      </c>
      <c r="L128" s="37" t="str">
        <f t="shared" si="14"/>
        <v>157,53</v>
      </c>
      <c r="M128" s="37" t="str">
        <f t="shared" si="10"/>
        <v>88-9(48)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157,53</v>
      </c>
      <c r="Q128" s="39">
        <f t="shared" si="12"/>
        <v>2.289999999999992</v>
      </c>
      <c r="R128" s="39" t="str">
        <f t="shared" si="13"/>
        <v>155,24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1084</v>
      </c>
      <c r="G129" t="s">
        <v>1085</v>
      </c>
      <c r="H129" t="s">
        <v>1086</v>
      </c>
      <c r="I129" s="42"/>
      <c r="J129" s="43">
        <v>122</v>
      </c>
      <c r="K129" s="37" t="str">
        <f t="shared" si="14"/>
        <v>В48-324</v>
      </c>
      <c r="L129" s="37" t="str">
        <f t="shared" si="14"/>
        <v>157,47</v>
      </c>
      <c r="M129" s="37" t="str">
        <f t="shared" si="10"/>
        <v>88-9(48)</v>
      </c>
      <c r="N129" s="38">
        <f t="shared" si="15"/>
        <v>0</v>
      </c>
      <c r="O129" s="38">
        <f t="shared" si="15"/>
        <v>0</v>
      </c>
      <c r="P129" s="38" t="str">
        <f t="shared" si="11"/>
        <v>157,47</v>
      </c>
      <c r="Q129" s="39">
        <f t="shared" si="12"/>
        <v>2.0699999999999932</v>
      </c>
      <c r="R129" s="39" t="str">
        <f t="shared" si="13"/>
        <v>155,40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1087</v>
      </c>
      <c r="G130" t="s">
        <v>1088</v>
      </c>
      <c r="H130" t="s">
        <v>1089</v>
      </c>
      <c r="I130" s="42"/>
      <c r="J130" s="43">
        <v>123</v>
      </c>
      <c r="K130" s="37" t="str">
        <f t="shared" si="14"/>
        <v>В48-325</v>
      </c>
      <c r="L130" s="37" t="str">
        <f t="shared" si="14"/>
        <v>158,12</v>
      </c>
      <c r="M130" s="37" t="str">
        <f t="shared" si="10"/>
        <v>88-9(48)</v>
      </c>
      <c r="N130" s="38">
        <f t="shared" si="15"/>
        <v>0</v>
      </c>
      <c r="O130" s="38">
        <f t="shared" si="15"/>
        <v>0</v>
      </c>
      <c r="P130" s="38" t="str">
        <f t="shared" si="11"/>
        <v>158,12</v>
      </c>
      <c r="Q130" s="39">
        <f t="shared" si="12"/>
        <v>1.7000000000000171</v>
      </c>
      <c r="R130" s="39" t="str">
        <f t="shared" si="13"/>
        <v>156,42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1090</v>
      </c>
      <c r="G131" t="s">
        <v>1091</v>
      </c>
      <c r="H131" t="s">
        <v>1092</v>
      </c>
      <c r="I131" s="42"/>
      <c r="J131" s="43">
        <v>124</v>
      </c>
      <c r="K131" s="37" t="str">
        <f t="shared" si="14"/>
        <v>В48-326</v>
      </c>
      <c r="L131" s="37" t="str">
        <f t="shared" si="14"/>
        <v>157,63</v>
      </c>
      <c r="M131" s="37" t="str">
        <f t="shared" si="10"/>
        <v>88-9(48)</v>
      </c>
      <c r="N131" s="38">
        <f t="shared" si="15"/>
        <v>0</v>
      </c>
      <c r="O131" s="38">
        <f t="shared" si="15"/>
        <v>0</v>
      </c>
      <c r="P131" s="38" t="str">
        <f t="shared" si="11"/>
        <v>157,63</v>
      </c>
      <c r="Q131" s="39">
        <f t="shared" si="12"/>
        <v>2.1099999999999852</v>
      </c>
      <c r="R131" s="39" t="str">
        <f t="shared" si="13"/>
        <v>155,52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1093</v>
      </c>
      <c r="G132" t="s">
        <v>1094</v>
      </c>
      <c r="H132" t="s">
        <v>627</v>
      </c>
      <c r="I132" s="42"/>
      <c r="J132" s="43">
        <v>125</v>
      </c>
      <c r="K132" s="37" t="str">
        <f t="shared" si="14"/>
        <v>В48-327</v>
      </c>
      <c r="L132" s="37" t="str">
        <f t="shared" si="14"/>
        <v>157,52</v>
      </c>
      <c r="M132" s="37" t="str">
        <f t="shared" si="10"/>
        <v>88-9(48)</v>
      </c>
      <c r="N132" s="38">
        <f t="shared" si="15"/>
        <v>0</v>
      </c>
      <c r="O132" s="38">
        <f t="shared" si="15"/>
        <v>0</v>
      </c>
      <c r="P132" s="38" t="str">
        <f t="shared" si="11"/>
        <v>157,52</v>
      </c>
      <c r="Q132" s="39">
        <f t="shared" si="12"/>
        <v>1.5100000000000193</v>
      </c>
      <c r="R132" s="39" t="str">
        <f t="shared" si="13"/>
        <v>156,01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1095</v>
      </c>
      <c r="G133" t="s">
        <v>909</v>
      </c>
      <c r="H133" s="56">
        <v>273</v>
      </c>
      <c r="I133" s="42"/>
      <c r="J133" s="43">
        <v>126</v>
      </c>
      <c r="K133" s="37" t="str">
        <f t="shared" si="14"/>
        <v>В48-328</v>
      </c>
      <c r="L133" s="37" t="str">
        <f t="shared" si="14"/>
        <v>156,75</v>
      </c>
      <c r="M133" s="37" t="str">
        <f t="shared" si="10"/>
        <v>88-9(48)</v>
      </c>
      <c r="N133" s="38">
        <f t="shared" si="15"/>
        <v>0</v>
      </c>
      <c r="O133" s="38">
        <f t="shared" si="15"/>
        <v>0</v>
      </c>
      <c r="P133" s="38" t="str">
        <f t="shared" si="11"/>
        <v>156,75</v>
      </c>
      <c r="Q133" s="39">
        <f t="shared" si="12"/>
        <v>-116.25</v>
      </c>
      <c r="R133" s="39">
        <f t="shared" si="13"/>
        <v>273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1096</v>
      </c>
      <c r="G134" t="s">
        <v>1097</v>
      </c>
      <c r="H134" t="s">
        <v>912</v>
      </c>
      <c r="I134" s="42"/>
      <c r="J134" s="43">
        <v>127</v>
      </c>
      <c r="K134" s="37" t="str">
        <f t="shared" si="14"/>
        <v>В48-329</v>
      </c>
      <c r="L134" s="37" t="str">
        <f t="shared" si="14"/>
        <v>157,91</v>
      </c>
      <c r="M134" s="37" t="str">
        <f t="shared" si="10"/>
        <v>88-9(48)</v>
      </c>
      <c r="N134" s="38">
        <f t="shared" si="15"/>
        <v>0</v>
      </c>
      <c r="O134" s="38">
        <f t="shared" si="15"/>
        <v>0</v>
      </c>
      <c r="P134" s="38" t="str">
        <f t="shared" si="11"/>
        <v>157,91</v>
      </c>
      <c r="Q134" s="39">
        <f t="shared" si="12"/>
        <v>2.0099999999999909</v>
      </c>
      <c r="R134" s="39" t="str">
        <f t="shared" si="13"/>
        <v>155,90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1098</v>
      </c>
      <c r="G135" t="s">
        <v>1099</v>
      </c>
      <c r="H135" t="s">
        <v>923</v>
      </c>
      <c r="I135" s="42"/>
      <c r="J135" s="43">
        <v>128</v>
      </c>
      <c r="K135" s="37" t="str">
        <f t="shared" si="14"/>
        <v>В48-330</v>
      </c>
      <c r="L135" s="37" t="str">
        <f t="shared" si="14"/>
        <v>157,85</v>
      </c>
      <c r="M135" s="37" t="str">
        <f t="shared" si="10"/>
        <v>88-9(48)</v>
      </c>
      <c r="N135" s="38">
        <f t="shared" si="15"/>
        <v>0</v>
      </c>
      <c r="O135" s="38">
        <f t="shared" si="15"/>
        <v>0</v>
      </c>
      <c r="P135" s="38" t="str">
        <f t="shared" si="11"/>
        <v>157,85</v>
      </c>
      <c r="Q135" s="39">
        <f t="shared" si="12"/>
        <v>2.1999999999999886</v>
      </c>
      <c r="R135" s="39" t="str">
        <f t="shared" si="13"/>
        <v>155,65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1100</v>
      </c>
      <c r="G136" t="s">
        <v>630</v>
      </c>
      <c r="H136" t="s">
        <v>1101</v>
      </c>
      <c r="I136" s="42"/>
      <c r="J136" s="43">
        <v>129</v>
      </c>
      <c r="K136" s="37" t="str">
        <f t="shared" si="14"/>
        <v>В48-331</v>
      </c>
      <c r="L136" s="37" t="str">
        <f t="shared" si="14"/>
        <v>161,24</v>
      </c>
      <c r="M136" s="37" t="str">
        <f t="shared" si="10"/>
        <v>88-9(48)</v>
      </c>
      <c r="N136" s="38">
        <f t="shared" si="15"/>
        <v>0</v>
      </c>
      <c r="O136" s="38">
        <f t="shared" si="15"/>
        <v>0</v>
      </c>
      <c r="P136" s="38" t="str">
        <f t="shared" si="11"/>
        <v>161,24</v>
      </c>
      <c r="Q136" s="39">
        <f t="shared" si="12"/>
        <v>2.1000000000000227</v>
      </c>
      <c r="R136" s="39" t="str">
        <f t="shared" si="13"/>
        <v>159,14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1102</v>
      </c>
      <c r="G137" t="s">
        <v>1103</v>
      </c>
      <c r="H137" t="s">
        <v>1082</v>
      </c>
      <c r="I137" s="42"/>
      <c r="J137" s="43">
        <v>130</v>
      </c>
      <c r="K137" s="37" t="str">
        <f t="shared" si="14"/>
        <v>В48-332</v>
      </c>
      <c r="L137" s="37" t="str">
        <f t="shared" si="14"/>
        <v>159,57</v>
      </c>
      <c r="M137" s="37" t="str">
        <f t="shared" ref="M137:M200" si="16">$L$2</f>
        <v>88-9(48)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159,57</v>
      </c>
      <c r="Q137" s="39">
        <f t="shared" ref="Q137:Q200" si="18">P137-R137</f>
        <v>2.039999999999992</v>
      </c>
      <c r="R137" s="39" t="str">
        <f t="shared" ref="R137:R200" si="19">H137</f>
        <v>157,53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1104</v>
      </c>
      <c r="G138" t="s">
        <v>373</v>
      </c>
      <c r="H138" t="s">
        <v>1105</v>
      </c>
      <c r="I138" s="42"/>
      <c r="J138" s="43">
        <v>131</v>
      </c>
      <c r="K138" s="37" t="str">
        <f t="shared" si="14"/>
        <v>В48-333</v>
      </c>
      <c r="L138" s="37" t="str">
        <f t="shared" si="14"/>
        <v>159,24</v>
      </c>
      <c r="M138" s="37" t="str">
        <f t="shared" si="16"/>
        <v>88-9(48)</v>
      </c>
      <c r="N138" s="38">
        <f t="shared" si="15"/>
        <v>0</v>
      </c>
      <c r="O138" s="38">
        <f t="shared" si="15"/>
        <v>0</v>
      </c>
      <c r="P138" s="38" t="str">
        <f t="shared" si="17"/>
        <v>159,24</v>
      </c>
      <c r="Q138" s="39">
        <f t="shared" si="18"/>
        <v>2.0700000000000216</v>
      </c>
      <c r="R138" s="39" t="str">
        <f t="shared" si="19"/>
        <v>157,17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1106</v>
      </c>
      <c r="G139" t="s">
        <v>1107</v>
      </c>
      <c r="H139" t="s">
        <v>1108</v>
      </c>
      <c r="I139" s="42"/>
      <c r="J139" s="43">
        <v>132</v>
      </c>
      <c r="K139" s="37" t="str">
        <f t="shared" si="14"/>
        <v>В48-334</v>
      </c>
      <c r="L139" s="37" t="str">
        <f t="shared" si="14"/>
        <v>159,30</v>
      </c>
      <c r="M139" s="37" t="str">
        <f t="shared" si="16"/>
        <v>88-9(48)</v>
      </c>
      <c r="N139" s="38">
        <f t="shared" si="15"/>
        <v>0</v>
      </c>
      <c r="O139" s="38">
        <f t="shared" si="15"/>
        <v>0</v>
      </c>
      <c r="P139" s="38" t="str">
        <f t="shared" si="17"/>
        <v>159,30</v>
      </c>
      <c r="Q139" s="39">
        <f t="shared" si="18"/>
        <v>1.8000000000000114</v>
      </c>
      <c r="R139" s="39" t="str">
        <f t="shared" si="19"/>
        <v>157,50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1109</v>
      </c>
      <c r="G140" t="s">
        <v>1110</v>
      </c>
      <c r="H140" t="s">
        <v>1111</v>
      </c>
      <c r="I140" s="42"/>
      <c r="J140" s="43">
        <v>133</v>
      </c>
      <c r="K140" s="37" t="str">
        <f t="shared" si="14"/>
        <v>В48-335</v>
      </c>
      <c r="L140" s="37" t="str">
        <f t="shared" si="14"/>
        <v>159,21</v>
      </c>
      <c r="M140" s="37" t="str">
        <f t="shared" si="16"/>
        <v>88-9(48)</v>
      </c>
      <c r="N140" s="38">
        <f t="shared" si="15"/>
        <v>0</v>
      </c>
      <c r="O140" s="38">
        <f t="shared" si="15"/>
        <v>0</v>
      </c>
      <c r="P140" s="38" t="str">
        <f t="shared" si="17"/>
        <v>159,21</v>
      </c>
      <c r="Q140" s="39">
        <f t="shared" si="18"/>
        <v>1.7800000000000011</v>
      </c>
      <c r="R140" s="39" t="str">
        <f t="shared" si="19"/>
        <v>157,43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1112</v>
      </c>
      <c r="G141" t="s">
        <v>1101</v>
      </c>
      <c r="H141" t="s">
        <v>407</v>
      </c>
      <c r="I141" s="42"/>
      <c r="J141" s="43">
        <v>134</v>
      </c>
      <c r="K141" s="37" t="str">
        <f t="shared" si="14"/>
        <v>В48-336</v>
      </c>
      <c r="L141" s="37" t="str">
        <f t="shared" si="14"/>
        <v>159,14</v>
      </c>
      <c r="M141" s="37" t="str">
        <f t="shared" si="16"/>
        <v>88-9(48)</v>
      </c>
      <c r="N141" s="38">
        <f t="shared" si="15"/>
        <v>0</v>
      </c>
      <c r="O141" s="38">
        <f t="shared" si="15"/>
        <v>0</v>
      </c>
      <c r="P141" s="38" t="str">
        <f t="shared" si="17"/>
        <v>159,14</v>
      </c>
      <c r="Q141" s="39">
        <f t="shared" si="18"/>
        <v>2.0799999999999841</v>
      </c>
      <c r="R141" s="39" t="str">
        <f t="shared" si="19"/>
        <v>157,06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1113</v>
      </c>
      <c r="G142" t="s">
        <v>1114</v>
      </c>
      <c r="H142" t="s">
        <v>1115</v>
      </c>
      <c r="J142" s="43">
        <v>135</v>
      </c>
      <c r="K142" s="37" t="str">
        <f t="shared" si="14"/>
        <v>В48-337</v>
      </c>
      <c r="L142" s="37" t="str">
        <f t="shared" si="14"/>
        <v>156,26</v>
      </c>
      <c r="M142" s="37" t="str">
        <f t="shared" si="16"/>
        <v>88-9(48)</v>
      </c>
      <c r="N142" s="38">
        <f t="shared" si="15"/>
        <v>0</v>
      </c>
      <c r="O142" s="38">
        <f t="shared" si="15"/>
        <v>0</v>
      </c>
      <c r="P142" s="38" t="str">
        <f t="shared" si="17"/>
        <v>156,26</v>
      </c>
      <c r="Q142" s="39">
        <f t="shared" si="18"/>
        <v>1.9599999999999795</v>
      </c>
      <c r="R142" s="39" t="str">
        <f t="shared" si="19"/>
        <v>154,30</v>
      </c>
      <c r="S142" s="45"/>
    </row>
    <row r="143" spans="2:26">
      <c r="B143" s="35">
        <v>136</v>
      </c>
      <c r="C143" s="36"/>
      <c r="D143" s="36"/>
      <c r="E143" s="36"/>
      <c r="F143" t="s">
        <v>1116</v>
      </c>
      <c r="G143" t="s">
        <v>1117</v>
      </c>
      <c r="H143" t="s">
        <v>1055</v>
      </c>
      <c r="J143" s="43">
        <v>136</v>
      </c>
      <c r="K143" s="37" t="str">
        <f t="shared" si="14"/>
        <v>В48-338</v>
      </c>
      <c r="L143" s="37" t="str">
        <f t="shared" si="14"/>
        <v>156,23</v>
      </c>
      <c r="M143" s="37" t="str">
        <f t="shared" si="16"/>
        <v>88-9(48)</v>
      </c>
      <c r="N143" s="38">
        <f t="shared" si="15"/>
        <v>0</v>
      </c>
      <c r="O143" s="38">
        <f t="shared" si="15"/>
        <v>0</v>
      </c>
      <c r="P143" s="38" t="str">
        <f t="shared" si="17"/>
        <v>156,23</v>
      </c>
      <c r="Q143" s="39">
        <f t="shared" si="18"/>
        <v>1.9799999999999898</v>
      </c>
      <c r="R143" s="39" t="str">
        <f t="shared" si="19"/>
        <v>154,25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88-9(48)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88-9(48)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88-9(48)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88-9(48)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88-9(48)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88-9(48)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88-9(48)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88-9(48)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88-9(48)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88-9(48)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88-9(48)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88-9(48)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88-9(48)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88-9(48)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88-9(48)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88-9(48)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88-9(48)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88-9(48)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88-9(48)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88-9(48)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88-9(48)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88-9(48)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88-9(48)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88-9(48)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88-9(48)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88-9(48)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88-9(48)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88-9(48)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88-9(48)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88-9(48)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88-9(48)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88-9(48)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88-9(48)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88-9(48)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88-9(48)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88-9(48)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88-9(48)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88-9(48)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88-9(48)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88-9(48)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88-9(48)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88-9(48)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88-9(48)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88-9(48)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88-9(48)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88-9(48)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88-9(48)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88-9(48)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88-9(48)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88-9(48)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88-9(48)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88-9(48)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88-9(48)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88-9(48)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88-9(48)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88-9(48)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88-9(48)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88-9(48)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88-9(48)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88-9(48)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88-9(48)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88-9(48)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88-9(48)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88-9(48)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6" sqref="O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757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 (2)'!K9</f>
        <v>В37-202</v>
      </c>
      <c r="B4" s="75"/>
      <c r="C4" s="2" t="str">
        <f>'GPS точки Заріччя'!M205</f>
        <v>89-9(37)</v>
      </c>
      <c r="D4" s="16" t="str">
        <f>'GPS точки Заріччя (2)'!L9</f>
        <v>157,21</v>
      </c>
      <c r="E4" s="52" t="str">
        <f>'GPS точки Заріччя (2)'!R9</f>
        <v>155,20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65</v>
      </c>
      <c r="D9" s="68" t="s">
        <v>581</v>
      </c>
      <c r="E9" s="68"/>
      <c r="F9" s="3"/>
    </row>
    <row r="10" spans="1:9" ht="15">
      <c r="A10" s="17">
        <v>3</v>
      </c>
      <c r="B10" s="17">
        <v>1.8</v>
      </c>
      <c r="C10" s="17">
        <v>25</v>
      </c>
      <c r="D10" s="68" t="s">
        <v>582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758</v>
      </c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 t="s">
        <v>759</v>
      </c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3" sqref="O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760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761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1.6</v>
      </c>
      <c r="C9" s="17">
        <v>25</v>
      </c>
      <c r="D9" s="68" t="s">
        <v>762</v>
      </c>
      <c r="E9" s="68"/>
      <c r="F9" s="3"/>
    </row>
    <row r="10" spans="1:9" ht="15">
      <c r="A10" s="17">
        <v>3</v>
      </c>
      <c r="B10" s="17">
        <v>1.8</v>
      </c>
      <c r="C10" s="17">
        <v>25</v>
      </c>
      <c r="D10" s="68" t="s">
        <v>582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763</v>
      </c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 t="s">
        <v>764</v>
      </c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765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766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65</v>
      </c>
      <c r="D9" s="68" t="s">
        <v>581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767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768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769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770</v>
      </c>
      <c r="B22" s="17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8" sqref="O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771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 (2)'!K10</f>
        <v>В37-203</v>
      </c>
      <c r="B4" s="75"/>
      <c r="C4" s="2" t="str">
        <f>'GPS точки Заріччя'!M205</f>
        <v>89-9(37)</v>
      </c>
      <c r="D4" s="16" t="str">
        <f>'GPS точки Заріччя (2)'!L10</f>
        <v>153,50</v>
      </c>
      <c r="E4" s="52" t="str">
        <f>'GPS точки Заріччя (2)'!R10</f>
        <v>152,10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>
        <v>1.6</v>
      </c>
      <c r="C10" s="17">
        <v>25</v>
      </c>
      <c r="D10" s="68" t="s">
        <v>762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>
        <v>20</v>
      </c>
      <c r="C28" s="16" t="s">
        <v>583</v>
      </c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772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773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1.6</v>
      </c>
      <c r="C9" s="17">
        <v>25</v>
      </c>
      <c r="D9" s="68" t="s">
        <v>762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20</v>
      </c>
      <c r="C27" s="16" t="s">
        <v>583</v>
      </c>
      <c r="D27" s="68" t="s">
        <v>774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6" sqref="G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775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 (2)'!K11</f>
        <v>В37-204</v>
      </c>
      <c r="B4" s="75"/>
      <c r="C4" s="2" t="str">
        <f>'GPS точки Заріччя'!M205</f>
        <v>89-9(37)</v>
      </c>
      <c r="D4" s="16" t="str">
        <f>'GPS точки Заріччя (2)'!L11</f>
        <v>153,23</v>
      </c>
      <c r="E4" s="52" t="str">
        <f>'GPS точки Заріччя (2)'!R11</f>
        <v>152,05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>
        <v>1.8</v>
      </c>
      <c r="C10" s="17">
        <v>25</v>
      </c>
      <c r="D10" s="68" t="s">
        <v>582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776</v>
      </c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 t="s">
        <v>777</v>
      </c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6" sqref="P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778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779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>
        <v>1.7</v>
      </c>
      <c r="C10" s="17">
        <v>32</v>
      </c>
      <c r="D10" s="68" t="s">
        <v>762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/>
      <c r="C27" s="16"/>
      <c r="D27" s="68"/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780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781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25</v>
      </c>
      <c r="D8" s="68" t="s">
        <v>582</v>
      </c>
      <c r="E8" s="68"/>
      <c r="F8" s="3"/>
    </row>
    <row r="9" spans="1:9" ht="15">
      <c r="A9" s="17">
        <v>2</v>
      </c>
      <c r="B9" s="17">
        <v>1.7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>
        <v>1.6</v>
      </c>
      <c r="C10" s="17">
        <v>20</v>
      </c>
      <c r="D10" s="68" t="s">
        <v>597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>
        <v>20</v>
      </c>
      <c r="C28" s="16" t="s">
        <v>583</v>
      </c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J26" sqref="J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782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783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100</v>
      </c>
      <c r="D9" s="68" t="s">
        <v>581</v>
      </c>
      <c r="E9" s="68"/>
      <c r="F9" s="3"/>
    </row>
    <row r="10" spans="1:9" ht="15">
      <c r="A10" s="17">
        <v>3</v>
      </c>
      <c r="B10" s="17">
        <v>1.8</v>
      </c>
      <c r="C10" s="17">
        <v>25</v>
      </c>
      <c r="D10" s="68" t="s">
        <v>582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100</v>
      </c>
      <c r="C27" s="16" t="s">
        <v>583</v>
      </c>
      <c r="D27" s="68"/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 t="s">
        <v>784</v>
      </c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8" sqref="F8:H7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601</v>
      </c>
      <c r="G8" t="s">
        <v>572</v>
      </c>
      <c r="H8" t="s">
        <v>602</v>
      </c>
      <c r="J8" s="37">
        <v>1</v>
      </c>
      <c r="K8" s="37" t="str">
        <f t="shared" ref="K8:L47" si="0">F8</f>
        <v>В37-201</v>
      </c>
      <c r="L8" s="37" t="str">
        <f>G8</f>
        <v>157,21</v>
      </c>
      <c r="M8" s="37" t="str">
        <f>$L$2</f>
        <v>89-9(37)</v>
      </c>
      <c r="N8" s="38">
        <f t="shared" ref="N8:O47" si="1">C8</f>
        <v>0</v>
      </c>
      <c r="O8" s="38">
        <f t="shared" si="1"/>
        <v>0</v>
      </c>
      <c r="P8" s="38" t="str">
        <f>L8</f>
        <v>157,21</v>
      </c>
      <c r="Q8" s="39">
        <f>P8-R8</f>
        <v>2.0100000000000193</v>
      </c>
      <c r="R8" s="39" t="str">
        <f>H8</f>
        <v>155,20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603</v>
      </c>
      <c r="G9" t="s">
        <v>572</v>
      </c>
      <c r="H9" t="s">
        <v>602</v>
      </c>
      <c r="J9" s="37">
        <v>2</v>
      </c>
      <c r="K9" s="37" t="str">
        <f t="shared" si="0"/>
        <v>В37-202</v>
      </c>
      <c r="L9" s="37" t="str">
        <f t="shared" si="0"/>
        <v>157,21</v>
      </c>
      <c r="M9" s="37" t="str">
        <f t="shared" ref="M9:M72" si="2">$L$2</f>
        <v>89-9(37)</v>
      </c>
      <c r="N9" s="38">
        <f t="shared" si="1"/>
        <v>0</v>
      </c>
      <c r="O9" s="38">
        <f t="shared" si="1"/>
        <v>0</v>
      </c>
      <c r="P9" s="38" t="str">
        <f t="shared" ref="P9:P72" si="3">L9</f>
        <v>157,21</v>
      </c>
      <c r="Q9" s="39">
        <f t="shared" ref="Q9:Q72" si="4">P9-R9</f>
        <v>2.0100000000000193</v>
      </c>
      <c r="R9" s="39" t="str">
        <f t="shared" ref="R9:R72" si="5">H9</f>
        <v>155,20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604</v>
      </c>
      <c r="G10" t="s">
        <v>605</v>
      </c>
      <c r="H10" t="s">
        <v>606</v>
      </c>
      <c r="J10" s="43">
        <v>3</v>
      </c>
      <c r="K10" s="43" t="str">
        <f t="shared" si="0"/>
        <v>В37-203</v>
      </c>
      <c r="L10" s="37" t="str">
        <f t="shared" si="0"/>
        <v>153,50</v>
      </c>
      <c r="M10" s="37" t="str">
        <f t="shared" si="2"/>
        <v>89-9(37)</v>
      </c>
      <c r="N10" s="44">
        <f t="shared" si="1"/>
        <v>0</v>
      </c>
      <c r="O10" s="44">
        <f t="shared" si="1"/>
        <v>0</v>
      </c>
      <c r="P10" s="38" t="str">
        <f t="shared" si="3"/>
        <v>153,50</v>
      </c>
      <c r="Q10" s="39">
        <f t="shared" si="4"/>
        <v>1.4000000000000057</v>
      </c>
      <c r="R10" s="39" t="str">
        <f t="shared" si="5"/>
        <v>152,10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607</v>
      </c>
      <c r="G11" t="s">
        <v>608</v>
      </c>
      <c r="H11" t="s">
        <v>609</v>
      </c>
      <c r="J11" s="43">
        <v>4</v>
      </c>
      <c r="K11" s="43" t="str">
        <f t="shared" si="0"/>
        <v>В37-204</v>
      </c>
      <c r="L11" s="37" t="str">
        <f t="shared" si="0"/>
        <v>153,23</v>
      </c>
      <c r="M11" s="37" t="str">
        <f t="shared" si="2"/>
        <v>89-9(37)</v>
      </c>
      <c r="N11" s="44">
        <f t="shared" si="1"/>
        <v>0</v>
      </c>
      <c r="O11" s="44">
        <f t="shared" si="1"/>
        <v>0</v>
      </c>
      <c r="P11" s="38" t="str">
        <f t="shared" si="3"/>
        <v>153,23</v>
      </c>
      <c r="Q11" s="39">
        <f t="shared" si="4"/>
        <v>1.1799999999999784</v>
      </c>
      <c r="R11" s="39" t="str">
        <f t="shared" si="5"/>
        <v>152,05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610</v>
      </c>
      <c r="G12" t="s">
        <v>611</v>
      </c>
      <c r="H12" t="s">
        <v>351</v>
      </c>
      <c r="J12" s="43">
        <v>5</v>
      </c>
      <c r="K12" s="43" t="str">
        <f t="shared" si="0"/>
        <v>В37-205</v>
      </c>
      <c r="L12" s="37" t="str">
        <f t="shared" si="0"/>
        <v>162,25</v>
      </c>
      <c r="M12" s="37" t="str">
        <f t="shared" si="2"/>
        <v>89-9(37)</v>
      </c>
      <c r="N12" s="44">
        <f t="shared" si="1"/>
        <v>0</v>
      </c>
      <c r="O12" s="44">
        <f t="shared" si="1"/>
        <v>0</v>
      </c>
      <c r="P12" s="38" t="str">
        <f t="shared" si="3"/>
        <v>162,25</v>
      </c>
      <c r="Q12" s="39">
        <f t="shared" si="4"/>
        <v>2.0500000000000114</v>
      </c>
      <c r="R12" s="39" t="str">
        <f t="shared" si="5"/>
        <v>160,20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612</v>
      </c>
      <c r="G13" t="s">
        <v>409</v>
      </c>
      <c r="H13" t="s">
        <v>613</v>
      </c>
      <c r="J13" s="43">
        <v>6</v>
      </c>
      <c r="K13" s="43" t="str">
        <f t="shared" si="0"/>
        <v>В37-206</v>
      </c>
      <c r="L13" s="37" t="str">
        <f t="shared" si="0"/>
        <v>161,59</v>
      </c>
      <c r="M13" s="37" t="str">
        <f t="shared" si="2"/>
        <v>89-9(37)</v>
      </c>
      <c r="N13" s="44">
        <f t="shared" si="1"/>
        <v>0</v>
      </c>
      <c r="O13" s="44">
        <f t="shared" si="1"/>
        <v>0</v>
      </c>
      <c r="P13" s="38" t="str">
        <f t="shared" si="3"/>
        <v>161,59</v>
      </c>
      <c r="Q13" s="39">
        <f t="shared" si="4"/>
        <v>1.7700000000000102</v>
      </c>
      <c r="R13" s="39" t="str">
        <f t="shared" si="5"/>
        <v>159,82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614</v>
      </c>
      <c r="G14" t="s">
        <v>615</v>
      </c>
      <c r="H14" t="s">
        <v>616</v>
      </c>
      <c r="J14" s="43">
        <v>7</v>
      </c>
      <c r="K14" s="43" t="str">
        <f t="shared" si="0"/>
        <v>В37-207</v>
      </c>
      <c r="L14" s="37" t="str">
        <f t="shared" si="0"/>
        <v>156,20</v>
      </c>
      <c r="M14" s="37" t="str">
        <f t="shared" si="2"/>
        <v>89-9(37)</v>
      </c>
      <c r="N14" s="44">
        <f t="shared" si="1"/>
        <v>0</v>
      </c>
      <c r="O14" s="44">
        <f t="shared" si="1"/>
        <v>0</v>
      </c>
      <c r="P14" s="38" t="str">
        <f t="shared" si="3"/>
        <v>156,20</v>
      </c>
      <c r="Q14" s="39">
        <f t="shared" si="4"/>
        <v>1.8499999999999943</v>
      </c>
      <c r="R14" s="39" t="str">
        <f t="shared" si="5"/>
        <v>154,35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617</v>
      </c>
      <c r="G15" t="s">
        <v>618</v>
      </c>
      <c r="H15" t="s">
        <v>619</v>
      </c>
      <c r="J15" s="37">
        <v>8</v>
      </c>
      <c r="K15" s="37" t="str">
        <f t="shared" si="0"/>
        <v>В37-208</v>
      </c>
      <c r="L15" s="37" t="str">
        <f t="shared" si="0"/>
        <v>156,71</v>
      </c>
      <c r="M15" s="37" t="str">
        <f t="shared" si="2"/>
        <v>89-9(37)</v>
      </c>
      <c r="N15" s="38">
        <f t="shared" si="1"/>
        <v>0</v>
      </c>
      <c r="O15" s="38">
        <f t="shared" si="1"/>
        <v>0</v>
      </c>
      <c r="P15" s="38" t="str">
        <f t="shared" si="3"/>
        <v>156,71</v>
      </c>
      <c r="Q15" s="39">
        <f t="shared" si="4"/>
        <v>2.0100000000000193</v>
      </c>
      <c r="R15" s="39" t="str">
        <f t="shared" si="5"/>
        <v>154,70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620</v>
      </c>
      <c r="G16" t="s">
        <v>621</v>
      </c>
      <c r="H16" t="s">
        <v>622</v>
      </c>
      <c r="J16" s="43">
        <v>9</v>
      </c>
      <c r="K16" s="43" t="str">
        <f t="shared" si="0"/>
        <v>В37-209</v>
      </c>
      <c r="L16" s="37" t="str">
        <f t="shared" si="0"/>
        <v>158,02</v>
      </c>
      <c r="M16" s="37" t="str">
        <f t="shared" si="2"/>
        <v>89-9(37)</v>
      </c>
      <c r="N16" s="44">
        <f t="shared" si="1"/>
        <v>0</v>
      </c>
      <c r="O16" s="44">
        <f t="shared" si="1"/>
        <v>0</v>
      </c>
      <c r="P16" s="38" t="str">
        <f t="shared" si="3"/>
        <v>158,02</v>
      </c>
      <c r="Q16" s="39">
        <f t="shared" si="4"/>
        <v>1.9699999999999989</v>
      </c>
      <c r="R16" s="39" t="str">
        <f t="shared" si="5"/>
        <v>156,05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623</v>
      </c>
      <c r="G17" t="s">
        <v>624</v>
      </c>
      <c r="H17" t="s">
        <v>625</v>
      </c>
      <c r="J17" s="43">
        <v>10</v>
      </c>
      <c r="K17" s="43" t="str">
        <f t="shared" si="0"/>
        <v>В37-210</v>
      </c>
      <c r="L17" s="37" t="str">
        <f t="shared" si="0"/>
        <v>157,87</v>
      </c>
      <c r="M17" s="37" t="str">
        <f t="shared" si="2"/>
        <v>89-9(37)</v>
      </c>
      <c r="N17" s="44">
        <f t="shared" si="1"/>
        <v>0</v>
      </c>
      <c r="O17" s="44">
        <f t="shared" si="1"/>
        <v>0</v>
      </c>
      <c r="P17" s="38" t="str">
        <f t="shared" si="3"/>
        <v>157,87</v>
      </c>
      <c r="Q17" s="39">
        <f t="shared" si="4"/>
        <v>2.0200000000000102</v>
      </c>
      <c r="R17" s="39" t="str">
        <f t="shared" si="5"/>
        <v>155,85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626</v>
      </c>
      <c r="G18" t="s">
        <v>627</v>
      </c>
      <c r="H18" t="s">
        <v>628</v>
      </c>
      <c r="J18" s="43">
        <v>11</v>
      </c>
      <c r="K18" s="43" t="str">
        <f t="shared" si="0"/>
        <v>В37-211</v>
      </c>
      <c r="L18" s="37" t="str">
        <f t="shared" si="0"/>
        <v>156,01</v>
      </c>
      <c r="M18" s="37" t="str">
        <f t="shared" si="2"/>
        <v>89-9(37)</v>
      </c>
      <c r="N18" s="44">
        <f t="shared" si="1"/>
        <v>0</v>
      </c>
      <c r="O18" s="44">
        <f t="shared" si="1"/>
        <v>0</v>
      </c>
      <c r="P18" s="38" t="str">
        <f t="shared" si="3"/>
        <v>156,01</v>
      </c>
      <c r="Q18" s="39">
        <f t="shared" si="4"/>
        <v>1.9599999999999795</v>
      </c>
      <c r="R18" s="39" t="str">
        <f t="shared" si="5"/>
        <v>154,05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629</v>
      </c>
      <c r="G19" t="s">
        <v>630</v>
      </c>
      <c r="H19" t="s">
        <v>631</v>
      </c>
      <c r="J19" s="43">
        <v>12</v>
      </c>
      <c r="K19" s="43" t="str">
        <f t="shared" si="0"/>
        <v>В37-212</v>
      </c>
      <c r="L19" s="37" t="str">
        <f t="shared" si="0"/>
        <v>161,24</v>
      </c>
      <c r="M19" s="37" t="str">
        <f t="shared" si="2"/>
        <v>89-9(37)</v>
      </c>
      <c r="N19" s="44">
        <f t="shared" si="1"/>
        <v>0</v>
      </c>
      <c r="O19" s="44">
        <f t="shared" si="1"/>
        <v>0</v>
      </c>
      <c r="P19" s="38" t="str">
        <f t="shared" si="3"/>
        <v>161,24</v>
      </c>
      <c r="Q19" s="39">
        <f t="shared" si="4"/>
        <v>2.1700000000000159</v>
      </c>
      <c r="R19" s="39" t="str">
        <f t="shared" si="5"/>
        <v>159,07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632</v>
      </c>
      <c r="G20" t="s">
        <v>633</v>
      </c>
      <c r="H20" t="s">
        <v>634</v>
      </c>
      <c r="J20" s="43">
        <v>13</v>
      </c>
      <c r="K20" s="43" t="str">
        <f t="shared" si="0"/>
        <v>В37-213</v>
      </c>
      <c r="L20" s="37" t="str">
        <f t="shared" si="0"/>
        <v>158,10</v>
      </c>
      <c r="M20" s="37" t="str">
        <f t="shared" si="2"/>
        <v>89-9(37)</v>
      </c>
      <c r="N20" s="44">
        <f t="shared" si="1"/>
        <v>0</v>
      </c>
      <c r="O20" s="44">
        <f t="shared" si="1"/>
        <v>0</v>
      </c>
      <c r="P20" s="38" t="str">
        <f t="shared" si="3"/>
        <v>158,10</v>
      </c>
      <c r="Q20" s="39">
        <f t="shared" si="4"/>
        <v>1.4799999999999898</v>
      </c>
      <c r="R20" s="39" t="str">
        <f t="shared" si="5"/>
        <v>156,62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635</v>
      </c>
      <c r="G21" t="s">
        <v>624</v>
      </c>
      <c r="H21" t="s">
        <v>636</v>
      </c>
      <c r="J21" s="43">
        <v>14</v>
      </c>
      <c r="K21" s="43" t="str">
        <f t="shared" si="0"/>
        <v>В37-214</v>
      </c>
      <c r="L21" s="37" t="str">
        <f t="shared" si="0"/>
        <v>157,87</v>
      </c>
      <c r="M21" s="37" t="str">
        <f t="shared" si="2"/>
        <v>89-9(37)</v>
      </c>
      <c r="N21" s="44">
        <f t="shared" si="1"/>
        <v>0</v>
      </c>
      <c r="O21" s="44">
        <f t="shared" si="1"/>
        <v>0</v>
      </c>
      <c r="P21" s="38" t="str">
        <f t="shared" si="3"/>
        <v>157,87</v>
      </c>
      <c r="Q21" s="39">
        <f t="shared" si="4"/>
        <v>1.5</v>
      </c>
      <c r="R21" s="39" t="str">
        <f t="shared" si="5"/>
        <v>156,37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637</v>
      </c>
      <c r="G22" t="s">
        <v>335</v>
      </c>
      <c r="H22" t="s">
        <v>638</v>
      </c>
      <c r="J22" s="43">
        <v>15</v>
      </c>
      <c r="K22" s="43" t="str">
        <f t="shared" si="0"/>
        <v>В37-215</v>
      </c>
      <c r="L22" s="37" t="str">
        <f t="shared" si="0"/>
        <v>165,30</v>
      </c>
      <c r="M22" s="37" t="str">
        <f t="shared" si="2"/>
        <v>89-9(37)</v>
      </c>
      <c r="N22" s="44">
        <f t="shared" si="1"/>
        <v>0</v>
      </c>
      <c r="O22" s="44">
        <f t="shared" si="1"/>
        <v>0</v>
      </c>
      <c r="P22" s="38" t="str">
        <f t="shared" si="3"/>
        <v>165,30</v>
      </c>
      <c r="Q22" s="39">
        <f t="shared" si="4"/>
        <v>1.9500000000000171</v>
      </c>
      <c r="R22" s="39" t="str">
        <f t="shared" si="5"/>
        <v>163,35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639</v>
      </c>
      <c r="G23" t="s">
        <v>267</v>
      </c>
      <c r="H23" t="s">
        <v>323</v>
      </c>
      <c r="J23" s="43">
        <v>16</v>
      </c>
      <c r="K23" s="43" t="str">
        <f t="shared" si="0"/>
        <v>В37-216</v>
      </c>
      <c r="L23" s="37" t="str">
        <f t="shared" si="0"/>
        <v>168,40</v>
      </c>
      <c r="M23" s="37" t="str">
        <f t="shared" si="2"/>
        <v>89-9(37)</v>
      </c>
      <c r="N23" s="44">
        <f t="shared" si="1"/>
        <v>0</v>
      </c>
      <c r="O23" s="44">
        <f t="shared" si="1"/>
        <v>0</v>
      </c>
      <c r="P23" s="38" t="str">
        <f t="shared" si="3"/>
        <v>168,40</v>
      </c>
      <c r="Q23" s="39">
        <f t="shared" si="4"/>
        <v>1.9000000000000057</v>
      </c>
      <c r="R23" s="39" t="str">
        <f t="shared" si="5"/>
        <v>166,50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640</v>
      </c>
      <c r="G24" t="s">
        <v>641</v>
      </c>
      <c r="H24" t="s">
        <v>642</v>
      </c>
      <c r="J24" s="43">
        <v>17</v>
      </c>
      <c r="K24" s="43" t="str">
        <f t="shared" si="0"/>
        <v>В37-217</v>
      </c>
      <c r="L24" s="37" t="str">
        <f t="shared" si="0"/>
        <v>169,52</v>
      </c>
      <c r="M24" s="37" t="str">
        <f t="shared" si="2"/>
        <v>89-9(37)</v>
      </c>
      <c r="N24" s="44">
        <f t="shared" si="1"/>
        <v>0</v>
      </c>
      <c r="O24" s="44">
        <f t="shared" si="1"/>
        <v>0</v>
      </c>
      <c r="P24" s="38" t="str">
        <f t="shared" si="3"/>
        <v>169,52</v>
      </c>
      <c r="Q24" s="39">
        <f t="shared" si="4"/>
        <v>3.9699999999999989</v>
      </c>
      <c r="R24" s="39" t="str">
        <f t="shared" si="5"/>
        <v>165,55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643</v>
      </c>
      <c r="G25" t="s">
        <v>644</v>
      </c>
      <c r="H25" t="s">
        <v>645</v>
      </c>
      <c r="J25" s="43">
        <v>18</v>
      </c>
      <c r="K25" s="43" t="str">
        <f t="shared" si="0"/>
        <v>В37-218</v>
      </c>
      <c r="L25" s="37" t="str">
        <f t="shared" si="0"/>
        <v>169,64</v>
      </c>
      <c r="M25" s="37" t="str">
        <f t="shared" si="2"/>
        <v>89-9(37)</v>
      </c>
      <c r="N25" s="44">
        <f t="shared" si="1"/>
        <v>0</v>
      </c>
      <c r="O25" s="44">
        <f t="shared" si="1"/>
        <v>0</v>
      </c>
      <c r="P25" s="38" t="str">
        <f t="shared" si="3"/>
        <v>169,64</v>
      </c>
      <c r="Q25" s="39">
        <f t="shared" si="4"/>
        <v>4.0299999999999727</v>
      </c>
      <c r="R25" s="39" t="str">
        <f t="shared" si="5"/>
        <v>165,61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646</v>
      </c>
      <c r="G26" t="s">
        <v>647</v>
      </c>
      <c r="H26" t="s">
        <v>648</v>
      </c>
      <c r="J26" s="43">
        <v>19</v>
      </c>
      <c r="K26" s="43" t="str">
        <f t="shared" si="0"/>
        <v>В37-219</v>
      </c>
      <c r="L26" s="37" t="str">
        <f t="shared" si="0"/>
        <v>170,56</v>
      </c>
      <c r="M26" s="43" t="str">
        <f t="shared" si="2"/>
        <v>89-9(37)</v>
      </c>
      <c r="N26" s="44">
        <f t="shared" si="1"/>
        <v>0</v>
      </c>
      <c r="O26" s="44">
        <f t="shared" si="1"/>
        <v>0</v>
      </c>
      <c r="P26" s="38" t="str">
        <f t="shared" si="3"/>
        <v>170,56</v>
      </c>
      <c r="Q26" s="39">
        <f t="shared" si="4"/>
        <v>1.8100000000000023</v>
      </c>
      <c r="R26" s="39" t="str">
        <f t="shared" si="5"/>
        <v>168,75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649</v>
      </c>
      <c r="G27" t="s">
        <v>650</v>
      </c>
      <c r="H27" t="s">
        <v>651</v>
      </c>
      <c r="J27" s="43">
        <v>20</v>
      </c>
      <c r="K27" s="37" t="str">
        <f t="shared" si="0"/>
        <v>В37-220</v>
      </c>
      <c r="L27" s="37" t="str">
        <f t="shared" si="0"/>
        <v>173,77</v>
      </c>
      <c r="M27" s="37" t="str">
        <f t="shared" si="2"/>
        <v>89-9(37)</v>
      </c>
      <c r="N27" s="38">
        <f t="shared" si="1"/>
        <v>0</v>
      </c>
      <c r="O27" s="38">
        <f t="shared" si="1"/>
        <v>0</v>
      </c>
      <c r="P27" s="38" t="str">
        <f t="shared" si="3"/>
        <v>173,77</v>
      </c>
      <c r="Q27" s="39">
        <f t="shared" si="4"/>
        <v>2.3400000000000034</v>
      </c>
      <c r="R27" s="39" t="str">
        <f t="shared" si="5"/>
        <v>171,43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652</v>
      </c>
      <c r="G28" t="s">
        <v>641</v>
      </c>
      <c r="H28" t="s">
        <v>303</v>
      </c>
      <c r="I28" s="42"/>
      <c r="J28" s="43">
        <v>21</v>
      </c>
      <c r="K28" s="37" t="str">
        <f t="shared" si="0"/>
        <v>В37-221</v>
      </c>
      <c r="L28" s="37" t="str">
        <f t="shared" si="0"/>
        <v>169,52</v>
      </c>
      <c r="M28" s="37" t="str">
        <f t="shared" si="2"/>
        <v>89-9(37)</v>
      </c>
      <c r="N28" s="38">
        <f t="shared" si="1"/>
        <v>0</v>
      </c>
      <c r="O28" s="38">
        <f t="shared" si="1"/>
        <v>0</v>
      </c>
      <c r="P28" s="38" t="str">
        <f t="shared" si="3"/>
        <v>169,52</v>
      </c>
      <c r="Q28" s="39">
        <f t="shared" si="4"/>
        <v>3.1500000000000057</v>
      </c>
      <c r="R28" s="39" t="str">
        <f t="shared" si="5"/>
        <v>166,37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653</v>
      </c>
      <c r="G29" t="s">
        <v>272</v>
      </c>
      <c r="H29" t="s">
        <v>654</v>
      </c>
      <c r="I29" s="42"/>
      <c r="J29" s="43">
        <v>22</v>
      </c>
      <c r="K29" s="37" t="str">
        <f t="shared" si="0"/>
        <v>В37-222</v>
      </c>
      <c r="L29" s="37" t="str">
        <f t="shared" si="0"/>
        <v>170,79</v>
      </c>
      <c r="M29" s="37" t="str">
        <f t="shared" si="2"/>
        <v>89-9(37)</v>
      </c>
      <c r="N29" s="38">
        <f t="shared" si="1"/>
        <v>0</v>
      </c>
      <c r="O29" s="38">
        <f t="shared" si="1"/>
        <v>0</v>
      </c>
      <c r="P29" s="38" t="str">
        <f t="shared" si="3"/>
        <v>170,79</v>
      </c>
      <c r="Q29" s="39">
        <f t="shared" si="4"/>
        <v>4.1999999999999886</v>
      </c>
      <c r="R29" s="39" t="str">
        <f t="shared" si="5"/>
        <v>166,59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655</v>
      </c>
      <c r="G30" t="s">
        <v>241</v>
      </c>
      <c r="H30" t="s">
        <v>270</v>
      </c>
      <c r="I30" s="42"/>
      <c r="J30" s="43">
        <v>23</v>
      </c>
      <c r="K30" s="37" t="str">
        <f t="shared" si="0"/>
        <v>В37-223</v>
      </c>
      <c r="L30" s="37" t="str">
        <f t="shared" si="0"/>
        <v>170,05</v>
      </c>
      <c r="M30" s="37" t="str">
        <f t="shared" si="2"/>
        <v>89-9(37)</v>
      </c>
      <c r="N30" s="38">
        <f t="shared" si="1"/>
        <v>0</v>
      </c>
      <c r="O30" s="38">
        <f t="shared" si="1"/>
        <v>0</v>
      </c>
      <c r="P30" s="38" t="str">
        <f t="shared" si="3"/>
        <v>170,05</v>
      </c>
      <c r="Q30" s="39">
        <f t="shared" si="4"/>
        <v>1.9500000000000171</v>
      </c>
      <c r="R30" s="39" t="str">
        <f t="shared" si="5"/>
        <v>168,10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656</v>
      </c>
      <c r="G31" t="s">
        <v>657</v>
      </c>
      <c r="H31" t="s">
        <v>658</v>
      </c>
      <c r="I31" s="42"/>
      <c r="J31" s="43">
        <v>24</v>
      </c>
      <c r="K31" s="37" t="str">
        <f t="shared" si="0"/>
        <v>В37-224</v>
      </c>
      <c r="L31" s="37" t="str">
        <f t="shared" si="0"/>
        <v>176,09</v>
      </c>
      <c r="M31" s="37" t="str">
        <f t="shared" si="2"/>
        <v>89-9(37)</v>
      </c>
      <c r="N31" s="38">
        <f t="shared" si="1"/>
        <v>0</v>
      </c>
      <c r="O31" s="38">
        <f t="shared" si="1"/>
        <v>0</v>
      </c>
      <c r="P31" s="38" t="str">
        <f t="shared" si="3"/>
        <v>176,09</v>
      </c>
      <c r="Q31" s="39">
        <f t="shared" si="4"/>
        <v>1.0600000000000023</v>
      </c>
      <c r="R31" s="39" t="str">
        <f t="shared" si="5"/>
        <v>175,03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659</v>
      </c>
      <c r="G32" t="s">
        <v>660</v>
      </c>
      <c r="H32" t="s">
        <v>661</v>
      </c>
      <c r="I32" s="42"/>
      <c r="J32" s="43">
        <v>25</v>
      </c>
      <c r="K32" s="37" t="str">
        <f t="shared" si="0"/>
        <v>В37-225</v>
      </c>
      <c r="L32" s="37" t="str">
        <f t="shared" si="0"/>
        <v>176,21</v>
      </c>
      <c r="M32" s="37" t="str">
        <f t="shared" si="2"/>
        <v>89-9(37)</v>
      </c>
      <c r="N32" s="38">
        <f t="shared" si="1"/>
        <v>0</v>
      </c>
      <c r="O32" s="38">
        <f t="shared" si="1"/>
        <v>0</v>
      </c>
      <c r="P32" s="38" t="str">
        <f t="shared" si="3"/>
        <v>176,21</v>
      </c>
      <c r="Q32" s="39">
        <f t="shared" si="4"/>
        <v>1.5</v>
      </c>
      <c r="R32" s="39" t="str">
        <f t="shared" si="5"/>
        <v>174,71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662</v>
      </c>
      <c r="G33" t="s">
        <v>427</v>
      </c>
      <c r="H33" t="s">
        <v>663</v>
      </c>
      <c r="I33" s="42"/>
      <c r="J33" s="43">
        <v>26</v>
      </c>
      <c r="K33" s="37" t="str">
        <f t="shared" si="0"/>
        <v>В37-226</v>
      </c>
      <c r="L33" s="37" t="str">
        <f t="shared" si="0"/>
        <v>170,89</v>
      </c>
      <c r="M33" s="37" t="str">
        <f t="shared" si="2"/>
        <v>89-9(37)</v>
      </c>
      <c r="N33" s="38">
        <f t="shared" si="1"/>
        <v>0</v>
      </c>
      <c r="O33" s="38">
        <f t="shared" si="1"/>
        <v>0</v>
      </c>
      <c r="P33" s="38" t="str">
        <f t="shared" si="3"/>
        <v>170,89</v>
      </c>
      <c r="Q33" s="39">
        <f t="shared" si="4"/>
        <v>2.1999999999999886</v>
      </c>
      <c r="R33" s="39" t="str">
        <f t="shared" si="5"/>
        <v>168,69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664</v>
      </c>
      <c r="G34" t="s">
        <v>665</v>
      </c>
      <c r="H34" t="s">
        <v>650</v>
      </c>
      <c r="I34" s="42"/>
      <c r="J34" s="43">
        <v>27</v>
      </c>
      <c r="K34" s="37" t="str">
        <f t="shared" si="0"/>
        <v>В37-227</v>
      </c>
      <c r="L34" s="37" t="str">
        <f t="shared" si="0"/>
        <v>175,64</v>
      </c>
      <c r="M34" s="37" t="str">
        <f t="shared" si="2"/>
        <v>89-9(37)</v>
      </c>
      <c r="N34" s="38">
        <f t="shared" si="1"/>
        <v>0</v>
      </c>
      <c r="O34" s="38">
        <f t="shared" si="1"/>
        <v>0</v>
      </c>
      <c r="P34" s="38" t="str">
        <f t="shared" si="3"/>
        <v>175,64</v>
      </c>
      <c r="Q34" s="39">
        <f t="shared" si="4"/>
        <v>1.8699999999999761</v>
      </c>
      <c r="R34" s="39" t="str">
        <f t="shared" si="5"/>
        <v>173,77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666</v>
      </c>
      <c r="G35" t="s">
        <v>667</v>
      </c>
      <c r="H35" t="s">
        <v>668</v>
      </c>
      <c r="I35" s="42"/>
      <c r="J35" s="43">
        <v>28</v>
      </c>
      <c r="K35" s="37" t="str">
        <f t="shared" si="0"/>
        <v>В37-228</v>
      </c>
      <c r="L35" s="37" t="str">
        <f t="shared" si="0"/>
        <v>168,31</v>
      </c>
      <c r="M35" s="37" t="str">
        <f t="shared" si="2"/>
        <v>89-9(37)</v>
      </c>
      <c r="N35" s="38">
        <f t="shared" si="1"/>
        <v>0</v>
      </c>
      <c r="O35" s="38">
        <f t="shared" si="1"/>
        <v>0</v>
      </c>
      <c r="P35" s="38" t="str">
        <f t="shared" si="3"/>
        <v>168,31</v>
      </c>
      <c r="Q35" s="39">
        <f t="shared" si="4"/>
        <v>1.8600000000000136</v>
      </c>
      <c r="R35" s="39" t="str">
        <f t="shared" si="5"/>
        <v>166,45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669</v>
      </c>
      <c r="G36" t="s">
        <v>670</v>
      </c>
      <c r="H36" t="s">
        <v>671</v>
      </c>
      <c r="I36" s="42"/>
      <c r="J36" s="43">
        <v>29</v>
      </c>
      <c r="K36" s="37" t="str">
        <f t="shared" si="0"/>
        <v>В37-229</v>
      </c>
      <c r="L36" s="37" t="str">
        <f t="shared" si="0"/>
        <v>168,15</v>
      </c>
      <c r="M36" s="37" t="str">
        <f t="shared" si="2"/>
        <v>89-9(37)</v>
      </c>
      <c r="N36" s="38">
        <f t="shared" si="1"/>
        <v>0</v>
      </c>
      <c r="O36" s="38">
        <f t="shared" si="1"/>
        <v>0</v>
      </c>
      <c r="P36" s="38" t="str">
        <f t="shared" si="3"/>
        <v>168,15</v>
      </c>
      <c r="Q36" s="39">
        <f t="shared" si="4"/>
        <v>1.7600000000000193</v>
      </c>
      <c r="R36" s="39" t="str">
        <f t="shared" si="5"/>
        <v>166,39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672</v>
      </c>
      <c r="G37" t="s">
        <v>673</v>
      </c>
      <c r="H37" t="s">
        <v>674</v>
      </c>
      <c r="I37" s="42"/>
      <c r="J37" s="43">
        <v>30</v>
      </c>
      <c r="K37" s="37" t="str">
        <f t="shared" si="0"/>
        <v>В37-230</v>
      </c>
      <c r="L37" s="37" t="str">
        <f t="shared" si="0"/>
        <v>169,90</v>
      </c>
      <c r="M37" s="37" t="str">
        <f t="shared" si="2"/>
        <v>89-9(37)</v>
      </c>
      <c r="N37" s="38">
        <f t="shared" si="1"/>
        <v>0</v>
      </c>
      <c r="O37" s="38">
        <f t="shared" si="1"/>
        <v>0</v>
      </c>
      <c r="P37" s="38" t="str">
        <f t="shared" si="3"/>
        <v>169,90</v>
      </c>
      <c r="Q37" s="39">
        <f t="shared" si="4"/>
        <v>3.8000000000000114</v>
      </c>
      <c r="R37" s="39" t="str">
        <f t="shared" si="5"/>
        <v>166,10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675</v>
      </c>
      <c r="G38" t="s">
        <v>227</v>
      </c>
      <c r="H38" t="s">
        <v>423</v>
      </c>
      <c r="I38" s="42"/>
      <c r="J38" s="43">
        <v>31</v>
      </c>
      <c r="K38" s="37" t="str">
        <f t="shared" si="0"/>
        <v>В37-231</v>
      </c>
      <c r="L38" s="37" t="str">
        <f t="shared" si="0"/>
        <v>169,91</v>
      </c>
      <c r="M38" s="37" t="str">
        <f t="shared" si="2"/>
        <v>89-9(37)</v>
      </c>
      <c r="N38" s="38">
        <f t="shared" si="1"/>
        <v>0</v>
      </c>
      <c r="O38" s="38">
        <f t="shared" si="1"/>
        <v>0</v>
      </c>
      <c r="P38" s="38" t="str">
        <f t="shared" si="3"/>
        <v>169,91</v>
      </c>
      <c r="Q38" s="39">
        <f t="shared" si="4"/>
        <v>3.789999999999992</v>
      </c>
      <c r="R38" s="39" t="str">
        <f t="shared" si="5"/>
        <v>166,12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676</v>
      </c>
      <c r="G39" t="s">
        <v>677</v>
      </c>
      <c r="H39" t="s">
        <v>262</v>
      </c>
      <c r="I39" s="42"/>
      <c r="J39" s="43">
        <v>32</v>
      </c>
      <c r="K39" s="37" t="str">
        <f t="shared" si="0"/>
        <v>В37-232</v>
      </c>
      <c r="L39" s="37" t="str">
        <f t="shared" si="0"/>
        <v>170,21</v>
      </c>
      <c r="M39" s="37" t="str">
        <f t="shared" si="2"/>
        <v>89-9(37)</v>
      </c>
      <c r="N39" s="38">
        <f t="shared" si="1"/>
        <v>0</v>
      </c>
      <c r="O39" s="38">
        <f t="shared" si="1"/>
        <v>0</v>
      </c>
      <c r="P39" s="38" t="str">
        <f t="shared" si="3"/>
        <v>170,21</v>
      </c>
      <c r="Q39" s="39">
        <f t="shared" si="4"/>
        <v>2.0100000000000193</v>
      </c>
      <c r="R39" s="39" t="str">
        <f t="shared" si="5"/>
        <v>168,20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678</v>
      </c>
      <c r="G40" t="s">
        <v>217</v>
      </c>
      <c r="H40" t="s">
        <v>251</v>
      </c>
      <c r="I40" s="42"/>
      <c r="J40" s="43">
        <v>33</v>
      </c>
      <c r="K40" s="37" t="str">
        <f t="shared" si="0"/>
        <v>В37-233</v>
      </c>
      <c r="L40" s="37" t="str">
        <f t="shared" si="0"/>
        <v>170,85</v>
      </c>
      <c r="M40" s="37" t="str">
        <f t="shared" si="2"/>
        <v>89-9(37)</v>
      </c>
      <c r="N40" s="38">
        <f t="shared" si="1"/>
        <v>0</v>
      </c>
      <c r="O40" s="38">
        <f t="shared" si="1"/>
        <v>0</v>
      </c>
      <c r="P40" s="38" t="str">
        <f t="shared" si="3"/>
        <v>170,85</v>
      </c>
      <c r="Q40" s="39">
        <f t="shared" si="4"/>
        <v>2.0499999999999829</v>
      </c>
      <c r="R40" s="39" t="str">
        <f t="shared" si="5"/>
        <v>168,80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679</v>
      </c>
      <c r="G41" t="s">
        <v>680</v>
      </c>
      <c r="H41" t="s">
        <v>681</v>
      </c>
      <c r="I41" s="42"/>
      <c r="J41" s="43">
        <v>34</v>
      </c>
      <c r="K41" s="37" t="str">
        <f t="shared" si="0"/>
        <v>В37-234</v>
      </c>
      <c r="L41" s="37" t="str">
        <f t="shared" si="0"/>
        <v>170,55</v>
      </c>
      <c r="M41" s="37" t="str">
        <f t="shared" si="2"/>
        <v>89-9(37)</v>
      </c>
      <c r="N41" s="38">
        <f t="shared" si="1"/>
        <v>0</v>
      </c>
      <c r="O41" s="38">
        <f t="shared" si="1"/>
        <v>0</v>
      </c>
      <c r="P41" s="38" t="str">
        <f t="shared" si="3"/>
        <v>170,55</v>
      </c>
      <c r="Q41" s="39">
        <f t="shared" si="4"/>
        <v>1.9500000000000171</v>
      </c>
      <c r="R41" s="39" t="str">
        <f t="shared" si="5"/>
        <v>168,60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682</v>
      </c>
      <c r="G42" t="s">
        <v>683</v>
      </c>
      <c r="H42" t="s">
        <v>278</v>
      </c>
      <c r="I42" s="42"/>
      <c r="J42" s="43">
        <v>35</v>
      </c>
      <c r="K42" s="37" t="str">
        <f t="shared" si="0"/>
        <v>В37-235</v>
      </c>
      <c r="L42" s="37" t="str">
        <f t="shared" si="0"/>
        <v>170,16</v>
      </c>
      <c r="M42" s="37" t="str">
        <f t="shared" si="2"/>
        <v>89-9(37)</v>
      </c>
      <c r="N42" s="38">
        <f t="shared" si="1"/>
        <v>0</v>
      </c>
      <c r="O42" s="38">
        <f t="shared" si="1"/>
        <v>0</v>
      </c>
      <c r="P42" s="38" t="str">
        <f t="shared" si="3"/>
        <v>170,16</v>
      </c>
      <c r="Q42" s="39">
        <f t="shared" si="4"/>
        <v>2.2299999999999898</v>
      </c>
      <c r="R42" s="39" t="str">
        <f t="shared" si="5"/>
        <v>167,93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684</v>
      </c>
      <c r="G43" t="s">
        <v>673</v>
      </c>
      <c r="H43" t="s">
        <v>685</v>
      </c>
      <c r="I43" s="42"/>
      <c r="J43" s="43">
        <v>36</v>
      </c>
      <c r="K43" s="37" t="str">
        <f t="shared" si="0"/>
        <v>В37-236</v>
      </c>
      <c r="L43" s="37" t="str">
        <f t="shared" si="0"/>
        <v>169,90</v>
      </c>
      <c r="M43" s="37" t="str">
        <f t="shared" si="2"/>
        <v>89-9(37)</v>
      </c>
      <c r="N43" s="38">
        <f t="shared" si="1"/>
        <v>0</v>
      </c>
      <c r="O43" s="38">
        <f t="shared" si="1"/>
        <v>0</v>
      </c>
      <c r="P43" s="38" t="str">
        <f t="shared" si="3"/>
        <v>169,90</v>
      </c>
      <c r="Q43" s="39">
        <f t="shared" si="4"/>
        <v>2.1400000000000148</v>
      </c>
      <c r="R43" s="39" t="str">
        <f t="shared" si="5"/>
        <v>167,76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686</v>
      </c>
      <c r="G44" t="s">
        <v>453</v>
      </c>
      <c r="H44" t="s">
        <v>687</v>
      </c>
      <c r="I44" s="42"/>
      <c r="J44" s="43">
        <v>37</v>
      </c>
      <c r="K44" s="37" t="str">
        <f t="shared" si="0"/>
        <v>В37-237</v>
      </c>
      <c r="L44" s="37" t="str">
        <f t="shared" si="0"/>
        <v>169,87</v>
      </c>
      <c r="M44" s="37" t="str">
        <f t="shared" si="2"/>
        <v>89-9(37)</v>
      </c>
      <c r="N44" s="38">
        <f t="shared" si="1"/>
        <v>0</v>
      </c>
      <c r="O44" s="38">
        <f t="shared" si="1"/>
        <v>0</v>
      </c>
      <c r="P44" s="38" t="str">
        <f t="shared" si="3"/>
        <v>169,87</v>
      </c>
      <c r="Q44" s="39">
        <f t="shared" si="4"/>
        <v>2.1599999999999966</v>
      </c>
      <c r="R44" s="39" t="str">
        <f t="shared" si="5"/>
        <v>167,71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688</v>
      </c>
      <c r="G45" t="s">
        <v>155</v>
      </c>
      <c r="H45" t="s">
        <v>297</v>
      </c>
      <c r="I45" s="42"/>
      <c r="J45" s="43">
        <v>38</v>
      </c>
      <c r="K45" s="37" t="str">
        <f t="shared" si="0"/>
        <v>В37-238</v>
      </c>
      <c r="L45" s="37" t="str">
        <f t="shared" si="0"/>
        <v>170,00</v>
      </c>
      <c r="M45" s="37" t="str">
        <f t="shared" si="2"/>
        <v>89-9(37)</v>
      </c>
      <c r="N45" s="38">
        <f t="shared" si="1"/>
        <v>0</v>
      </c>
      <c r="O45" s="38">
        <f t="shared" si="1"/>
        <v>0</v>
      </c>
      <c r="P45" s="38" t="str">
        <f t="shared" si="3"/>
        <v>170,00</v>
      </c>
      <c r="Q45" s="39">
        <f t="shared" si="4"/>
        <v>2.9000000000000057</v>
      </c>
      <c r="R45" s="39" t="str">
        <f t="shared" si="5"/>
        <v>167,10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689</v>
      </c>
      <c r="G46" t="s">
        <v>690</v>
      </c>
      <c r="H46" t="s">
        <v>691</v>
      </c>
      <c r="I46" s="42"/>
      <c r="J46" s="43">
        <v>39</v>
      </c>
      <c r="K46" s="37" t="str">
        <f t="shared" si="0"/>
        <v>В37-239</v>
      </c>
      <c r="L46" s="37" t="str">
        <f t="shared" si="0"/>
        <v>170,84</v>
      </c>
      <c r="M46" s="37" t="str">
        <f t="shared" si="2"/>
        <v>89-9(37)</v>
      </c>
      <c r="N46" s="38">
        <f t="shared" si="1"/>
        <v>0</v>
      </c>
      <c r="O46" s="38">
        <f t="shared" si="1"/>
        <v>0</v>
      </c>
      <c r="P46" s="38" t="str">
        <f t="shared" si="3"/>
        <v>170,84</v>
      </c>
      <c r="Q46" s="39">
        <f t="shared" si="4"/>
        <v>2.2599999999999909</v>
      </c>
      <c r="R46" s="39" t="str">
        <f t="shared" si="5"/>
        <v>168,58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692</v>
      </c>
      <c r="G47" t="s">
        <v>693</v>
      </c>
      <c r="H47" t="s">
        <v>694</v>
      </c>
      <c r="I47" s="42"/>
      <c r="J47" s="43">
        <v>40</v>
      </c>
      <c r="K47" s="37" t="str">
        <f t="shared" si="0"/>
        <v>В37-240</v>
      </c>
      <c r="L47" s="37" t="str">
        <f t="shared" si="0"/>
        <v>170,81</v>
      </c>
      <c r="M47" s="37" t="str">
        <f t="shared" si="2"/>
        <v>89-9(37)</v>
      </c>
      <c r="N47" s="38">
        <f t="shared" si="1"/>
        <v>0</v>
      </c>
      <c r="O47" s="38">
        <f t="shared" si="1"/>
        <v>0</v>
      </c>
      <c r="P47" s="38" t="str">
        <f t="shared" si="3"/>
        <v>170,81</v>
      </c>
      <c r="Q47" s="39">
        <f t="shared" si="4"/>
        <v>3.2400000000000091</v>
      </c>
      <c r="R47" s="39" t="str">
        <f t="shared" si="5"/>
        <v>167,57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695</v>
      </c>
      <c r="G48" t="s">
        <v>181</v>
      </c>
      <c r="H48" t="s">
        <v>523</v>
      </c>
      <c r="I48" s="42"/>
      <c r="J48" s="43">
        <v>41</v>
      </c>
      <c r="K48" s="37" t="str">
        <f t="shared" ref="K48:L63" si="6">F48</f>
        <v>В37-241</v>
      </c>
      <c r="L48" s="37" t="str">
        <f t="shared" si="6"/>
        <v>169,85</v>
      </c>
      <c r="M48" s="37" t="str">
        <f t="shared" si="2"/>
        <v>89-9(37)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169,85</v>
      </c>
      <c r="Q48" s="39">
        <f t="shared" si="4"/>
        <v>2</v>
      </c>
      <c r="R48" s="39" t="str">
        <f t="shared" si="5"/>
        <v>167,85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696</v>
      </c>
      <c r="G49" t="s">
        <v>697</v>
      </c>
      <c r="H49" t="s">
        <v>698</v>
      </c>
      <c r="I49" s="42"/>
      <c r="J49" s="43">
        <v>42</v>
      </c>
      <c r="K49" s="37" t="str">
        <f t="shared" si="6"/>
        <v>В37-242</v>
      </c>
      <c r="L49" s="37" t="str">
        <f t="shared" si="6"/>
        <v>169,95</v>
      </c>
      <c r="M49" s="37" t="str">
        <f t="shared" si="2"/>
        <v>89-9(37)</v>
      </c>
      <c r="N49" s="38">
        <f t="shared" si="7"/>
        <v>0</v>
      </c>
      <c r="O49" s="38">
        <f t="shared" si="7"/>
        <v>0</v>
      </c>
      <c r="P49" s="38" t="str">
        <f t="shared" si="3"/>
        <v>169,95</v>
      </c>
      <c r="Q49" s="39">
        <f t="shared" si="4"/>
        <v>1.2999999999999829</v>
      </c>
      <c r="R49" s="39" t="str">
        <f t="shared" si="5"/>
        <v>168,65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699</v>
      </c>
      <c r="G50" t="s">
        <v>700</v>
      </c>
      <c r="H50" t="s">
        <v>439</v>
      </c>
      <c r="I50" s="42"/>
      <c r="J50" s="43">
        <v>43</v>
      </c>
      <c r="K50" s="37" t="str">
        <f t="shared" si="6"/>
        <v>В37-243</v>
      </c>
      <c r="L50" s="37" t="str">
        <f t="shared" si="6"/>
        <v>169,94</v>
      </c>
      <c r="M50" s="37" t="str">
        <f t="shared" si="2"/>
        <v>89-9(37)</v>
      </c>
      <c r="N50" s="38">
        <f t="shared" si="7"/>
        <v>0</v>
      </c>
      <c r="O50" s="38">
        <f t="shared" si="7"/>
        <v>0</v>
      </c>
      <c r="P50" s="38" t="str">
        <f t="shared" si="3"/>
        <v>169,94</v>
      </c>
      <c r="Q50" s="39">
        <f t="shared" si="4"/>
        <v>1.6999999999999886</v>
      </c>
      <c r="R50" s="39" t="str">
        <f t="shared" si="5"/>
        <v>168,24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701</v>
      </c>
      <c r="G51" t="s">
        <v>702</v>
      </c>
      <c r="H51" t="s">
        <v>703</v>
      </c>
      <c r="I51" s="42"/>
      <c r="J51" s="43">
        <v>44</v>
      </c>
      <c r="K51" s="37" t="str">
        <f t="shared" si="6"/>
        <v>В37-244</v>
      </c>
      <c r="L51" s="37" t="str">
        <f t="shared" si="6"/>
        <v>170,71</v>
      </c>
      <c r="M51" s="37" t="str">
        <f t="shared" si="2"/>
        <v>89-9(37)</v>
      </c>
      <c r="N51" s="38">
        <f t="shared" si="7"/>
        <v>0</v>
      </c>
      <c r="O51" s="38">
        <f t="shared" si="7"/>
        <v>0</v>
      </c>
      <c r="P51" s="38" t="str">
        <f t="shared" si="3"/>
        <v>170,71</v>
      </c>
      <c r="Q51" s="39">
        <f t="shared" si="4"/>
        <v>2.0300000000000011</v>
      </c>
      <c r="R51" s="39" t="str">
        <f t="shared" si="5"/>
        <v>168,68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704</v>
      </c>
      <c r="G52" t="s">
        <v>705</v>
      </c>
      <c r="H52" t="s">
        <v>706</v>
      </c>
      <c r="I52" s="42"/>
      <c r="J52" s="43">
        <v>45</v>
      </c>
      <c r="K52" s="37" t="str">
        <f t="shared" si="6"/>
        <v>В37-245</v>
      </c>
      <c r="L52" s="37" t="str">
        <f t="shared" si="6"/>
        <v>170,93</v>
      </c>
      <c r="M52" s="37" t="str">
        <f t="shared" si="2"/>
        <v>89-9(37)</v>
      </c>
      <c r="N52" s="38">
        <f t="shared" si="7"/>
        <v>0</v>
      </c>
      <c r="O52" s="38">
        <f t="shared" si="7"/>
        <v>0</v>
      </c>
      <c r="P52" s="38" t="str">
        <f t="shared" si="3"/>
        <v>170,93</v>
      </c>
      <c r="Q52" s="39">
        <f t="shared" si="4"/>
        <v>2.0999999999999943</v>
      </c>
      <c r="R52" s="39" t="str">
        <f t="shared" si="5"/>
        <v>168,83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707</v>
      </c>
      <c r="G53" t="s">
        <v>708</v>
      </c>
      <c r="H53" t="s">
        <v>267</v>
      </c>
      <c r="I53" s="42"/>
      <c r="J53" s="43">
        <v>46</v>
      </c>
      <c r="K53" s="37" t="str">
        <f t="shared" si="6"/>
        <v>В37-246</v>
      </c>
      <c r="L53" s="37" t="str">
        <f t="shared" si="6"/>
        <v>170,36</v>
      </c>
      <c r="M53" s="37" t="str">
        <f t="shared" si="2"/>
        <v>89-9(37)</v>
      </c>
      <c r="N53" s="38">
        <f t="shared" si="7"/>
        <v>0</v>
      </c>
      <c r="O53" s="38">
        <f t="shared" si="7"/>
        <v>0</v>
      </c>
      <c r="P53" s="38" t="str">
        <f t="shared" si="3"/>
        <v>170,36</v>
      </c>
      <c r="Q53" s="39">
        <f t="shared" si="4"/>
        <v>1.960000000000008</v>
      </c>
      <c r="R53" s="39" t="str">
        <f t="shared" si="5"/>
        <v>168,40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709</v>
      </c>
      <c r="G54" t="s">
        <v>673</v>
      </c>
      <c r="H54" t="s">
        <v>710</v>
      </c>
      <c r="I54" s="42"/>
      <c r="J54" s="43">
        <v>47</v>
      </c>
      <c r="K54" s="37" t="str">
        <f t="shared" si="6"/>
        <v>В37-247</v>
      </c>
      <c r="L54" s="37" t="str">
        <f t="shared" si="6"/>
        <v>169,90</v>
      </c>
      <c r="M54" s="37" t="str">
        <f t="shared" si="2"/>
        <v>89-9(37)</v>
      </c>
      <c r="N54" s="38">
        <f t="shared" si="7"/>
        <v>0</v>
      </c>
      <c r="O54" s="38">
        <f t="shared" si="7"/>
        <v>0</v>
      </c>
      <c r="P54" s="38" t="str">
        <f t="shared" si="3"/>
        <v>169,90</v>
      </c>
      <c r="Q54" s="39">
        <f t="shared" si="4"/>
        <v>2.3499999999999943</v>
      </c>
      <c r="R54" s="39" t="str">
        <f t="shared" si="5"/>
        <v>167,55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711</v>
      </c>
      <c r="G55" t="s">
        <v>712</v>
      </c>
      <c r="H55" t="s">
        <v>713</v>
      </c>
      <c r="I55" s="42"/>
      <c r="J55" s="43">
        <v>48</v>
      </c>
      <c r="K55" s="37" t="str">
        <f t="shared" si="6"/>
        <v>В37-248</v>
      </c>
      <c r="L55" s="37" t="str">
        <f t="shared" si="6"/>
        <v>169,29</v>
      </c>
      <c r="M55" s="37" t="str">
        <f t="shared" si="2"/>
        <v>89-9(37)</v>
      </c>
      <c r="N55" s="38">
        <f t="shared" si="7"/>
        <v>0</v>
      </c>
      <c r="O55" s="38">
        <f t="shared" si="7"/>
        <v>0</v>
      </c>
      <c r="P55" s="38" t="str">
        <f t="shared" si="3"/>
        <v>169,29</v>
      </c>
      <c r="Q55" s="39">
        <f t="shared" si="4"/>
        <v>1.9599999999999795</v>
      </c>
      <c r="R55" s="39" t="str">
        <f t="shared" si="5"/>
        <v>167,33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714</v>
      </c>
      <c r="G56" t="s">
        <v>715</v>
      </c>
      <c r="H56" t="s">
        <v>449</v>
      </c>
      <c r="I56" s="42"/>
      <c r="J56" s="43">
        <v>49</v>
      </c>
      <c r="K56" s="37" t="str">
        <f t="shared" si="6"/>
        <v>В37-249</v>
      </c>
      <c r="L56" s="37" t="str">
        <f t="shared" si="6"/>
        <v>169,89</v>
      </c>
      <c r="M56" s="37" t="str">
        <f t="shared" si="2"/>
        <v>89-9(37)</v>
      </c>
      <c r="N56" s="38">
        <f t="shared" si="7"/>
        <v>0</v>
      </c>
      <c r="O56" s="38">
        <f t="shared" si="7"/>
        <v>0</v>
      </c>
      <c r="P56" s="38" t="str">
        <f t="shared" si="3"/>
        <v>169,89</v>
      </c>
      <c r="Q56" s="39">
        <f t="shared" si="4"/>
        <v>2.089999999999975</v>
      </c>
      <c r="R56" s="39" t="str">
        <f t="shared" si="5"/>
        <v>167,80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716</v>
      </c>
      <c r="G57" t="s">
        <v>717</v>
      </c>
      <c r="H57" t="s">
        <v>718</v>
      </c>
      <c r="I57" s="42"/>
      <c r="J57" s="43">
        <v>50</v>
      </c>
      <c r="K57" s="37" t="str">
        <f t="shared" si="6"/>
        <v>В37-250</v>
      </c>
      <c r="L57" s="37" t="str">
        <f t="shared" si="6"/>
        <v>170,60</v>
      </c>
      <c r="M57" s="37" t="str">
        <f t="shared" si="2"/>
        <v>89-9(37)</v>
      </c>
      <c r="N57" s="38">
        <f t="shared" si="7"/>
        <v>0</v>
      </c>
      <c r="O57" s="38">
        <f t="shared" si="7"/>
        <v>0</v>
      </c>
      <c r="P57" s="38" t="str">
        <f t="shared" si="3"/>
        <v>170,60</v>
      </c>
      <c r="Q57" s="39">
        <f t="shared" si="4"/>
        <v>1.8700000000000045</v>
      </c>
      <c r="R57" s="39" t="str">
        <f t="shared" si="5"/>
        <v>168,73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719</v>
      </c>
      <c r="G58" t="s">
        <v>720</v>
      </c>
      <c r="H58" t="s">
        <v>721</v>
      </c>
      <c r="I58" s="42"/>
      <c r="J58" s="43">
        <v>51</v>
      </c>
      <c r="K58" s="37" t="str">
        <f t="shared" si="6"/>
        <v>В37-251</v>
      </c>
      <c r="L58" s="37" t="str">
        <f t="shared" si="6"/>
        <v>169,72</v>
      </c>
      <c r="M58" s="37" t="str">
        <f t="shared" si="2"/>
        <v>89-9(37)</v>
      </c>
      <c r="N58" s="38">
        <f t="shared" si="7"/>
        <v>0</v>
      </c>
      <c r="O58" s="38">
        <f t="shared" si="7"/>
        <v>0</v>
      </c>
      <c r="P58" s="38" t="str">
        <f t="shared" si="3"/>
        <v>169,72</v>
      </c>
      <c r="Q58" s="39">
        <f t="shared" si="4"/>
        <v>1.6999999999999886</v>
      </c>
      <c r="R58" s="39" t="str">
        <f t="shared" si="5"/>
        <v>168,02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722</v>
      </c>
      <c r="G59" t="s">
        <v>456</v>
      </c>
      <c r="H59" t="s">
        <v>459</v>
      </c>
      <c r="I59" s="42"/>
      <c r="J59" s="43">
        <v>52</v>
      </c>
      <c r="K59" s="37" t="str">
        <f t="shared" si="6"/>
        <v>В37-252</v>
      </c>
      <c r="L59" s="37" t="str">
        <f t="shared" si="6"/>
        <v>169,93</v>
      </c>
      <c r="M59" s="37" t="str">
        <f t="shared" si="2"/>
        <v>89-9(37)</v>
      </c>
      <c r="N59" s="38">
        <f t="shared" si="7"/>
        <v>0</v>
      </c>
      <c r="O59" s="38">
        <f t="shared" si="7"/>
        <v>0</v>
      </c>
      <c r="P59" s="38" t="str">
        <f t="shared" si="3"/>
        <v>169,93</v>
      </c>
      <c r="Q59" s="39">
        <f t="shared" si="4"/>
        <v>1.8100000000000023</v>
      </c>
      <c r="R59" s="39" t="str">
        <f t="shared" si="5"/>
        <v>168,12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723</v>
      </c>
      <c r="G60" t="s">
        <v>724</v>
      </c>
      <c r="H60" t="s">
        <v>262</v>
      </c>
      <c r="I60" s="42"/>
      <c r="J60" s="43">
        <v>53</v>
      </c>
      <c r="K60" s="37" t="str">
        <f t="shared" si="6"/>
        <v>В37-253</v>
      </c>
      <c r="L60" s="37" t="str">
        <f t="shared" si="6"/>
        <v>170,03</v>
      </c>
      <c r="M60" s="37" t="str">
        <f t="shared" si="2"/>
        <v>89-9(37)</v>
      </c>
      <c r="N60" s="38">
        <f t="shared" si="7"/>
        <v>0</v>
      </c>
      <c r="O60" s="38">
        <f t="shared" si="7"/>
        <v>0</v>
      </c>
      <c r="P60" s="38" t="str">
        <f t="shared" si="3"/>
        <v>170,03</v>
      </c>
      <c r="Q60" s="39">
        <f t="shared" si="4"/>
        <v>1.8300000000000125</v>
      </c>
      <c r="R60" s="39" t="str">
        <f t="shared" si="5"/>
        <v>168,20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725</v>
      </c>
      <c r="G61" t="s">
        <v>683</v>
      </c>
      <c r="H61" t="s">
        <v>726</v>
      </c>
      <c r="I61" s="42"/>
      <c r="J61" s="43">
        <v>54</v>
      </c>
      <c r="K61" s="37" t="str">
        <f t="shared" si="6"/>
        <v>В37-254</v>
      </c>
      <c r="L61" s="37" t="str">
        <f t="shared" si="6"/>
        <v>170,16</v>
      </c>
      <c r="M61" s="37" t="str">
        <f t="shared" si="2"/>
        <v>89-9(37)</v>
      </c>
      <c r="N61" s="38">
        <f t="shared" si="7"/>
        <v>0</v>
      </c>
      <c r="O61" s="38">
        <f t="shared" si="7"/>
        <v>0</v>
      </c>
      <c r="P61" s="38" t="str">
        <f t="shared" si="3"/>
        <v>170,16</v>
      </c>
      <c r="Q61" s="39">
        <f t="shared" si="4"/>
        <v>1.8100000000000023</v>
      </c>
      <c r="R61" s="39" t="str">
        <f t="shared" si="5"/>
        <v>168,35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727</v>
      </c>
      <c r="G62" t="s">
        <v>181</v>
      </c>
      <c r="H62" t="s">
        <v>728</v>
      </c>
      <c r="I62" s="42"/>
      <c r="J62" s="43">
        <v>55</v>
      </c>
      <c r="K62" s="37" t="str">
        <f t="shared" si="6"/>
        <v>В37-255</v>
      </c>
      <c r="L62" s="37" t="str">
        <f t="shared" si="6"/>
        <v>169,85</v>
      </c>
      <c r="M62" s="37" t="str">
        <f t="shared" si="2"/>
        <v>89-9(37)</v>
      </c>
      <c r="N62" s="38">
        <f t="shared" si="7"/>
        <v>0</v>
      </c>
      <c r="O62" s="38">
        <f t="shared" si="7"/>
        <v>0</v>
      </c>
      <c r="P62" s="38" t="str">
        <f t="shared" si="3"/>
        <v>169,85</v>
      </c>
      <c r="Q62" s="39">
        <f t="shared" si="4"/>
        <v>1.9000000000000057</v>
      </c>
      <c r="R62" s="39" t="str">
        <f t="shared" si="5"/>
        <v>167,95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729</v>
      </c>
      <c r="G63" t="s">
        <v>377</v>
      </c>
      <c r="H63" t="s">
        <v>730</v>
      </c>
      <c r="I63" s="42"/>
      <c r="J63" s="43">
        <v>56</v>
      </c>
      <c r="K63" s="37" t="str">
        <f t="shared" si="6"/>
        <v>В37-256</v>
      </c>
      <c r="L63" s="37" t="str">
        <f t="shared" si="6"/>
        <v>160,25</v>
      </c>
      <c r="M63" s="37" t="str">
        <f t="shared" si="2"/>
        <v>89-9(37)</v>
      </c>
      <c r="N63" s="38">
        <f t="shared" si="7"/>
        <v>0</v>
      </c>
      <c r="O63" s="38">
        <f t="shared" si="7"/>
        <v>0</v>
      </c>
      <c r="P63" s="38" t="str">
        <f t="shared" si="3"/>
        <v>160,25</v>
      </c>
      <c r="Q63" s="39">
        <f t="shared" si="4"/>
        <v>1.75</v>
      </c>
      <c r="R63" s="39" t="str">
        <f t="shared" si="5"/>
        <v>158,50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731</v>
      </c>
      <c r="G64" t="s">
        <v>732</v>
      </c>
      <c r="H64" t="s">
        <v>733</v>
      </c>
      <c r="I64" s="42"/>
      <c r="J64" s="43">
        <v>57</v>
      </c>
      <c r="K64" s="37" t="str">
        <f t="shared" ref="K64:L127" si="8">F64</f>
        <v>В37-257</v>
      </c>
      <c r="L64" s="37" t="str">
        <f t="shared" si="8"/>
        <v>160,57</v>
      </c>
      <c r="M64" s="37" t="str">
        <f t="shared" si="2"/>
        <v>89-9(37)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160,57</v>
      </c>
      <c r="Q64" s="39">
        <f t="shared" si="4"/>
        <v>1.9699999999999989</v>
      </c>
      <c r="R64" s="39" t="str">
        <f t="shared" si="5"/>
        <v>158,60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734</v>
      </c>
      <c r="G65" t="s">
        <v>735</v>
      </c>
      <c r="H65" t="s">
        <v>736</v>
      </c>
      <c r="I65" s="42"/>
      <c r="J65" s="43">
        <v>58</v>
      </c>
      <c r="K65" s="37" t="str">
        <f t="shared" si="8"/>
        <v>В37-258</v>
      </c>
      <c r="L65" s="37" t="str">
        <f t="shared" si="8"/>
        <v>163,66</v>
      </c>
      <c r="M65" s="37" t="str">
        <f t="shared" si="2"/>
        <v>89-9(37)</v>
      </c>
      <c r="N65" s="38">
        <f t="shared" si="9"/>
        <v>0</v>
      </c>
      <c r="O65" s="38">
        <f t="shared" si="9"/>
        <v>0</v>
      </c>
      <c r="P65" s="38" t="str">
        <f t="shared" si="3"/>
        <v>163,66</v>
      </c>
      <c r="Q65" s="39">
        <f t="shared" si="4"/>
        <v>1.8100000000000023</v>
      </c>
      <c r="R65" s="39" t="str">
        <f t="shared" si="5"/>
        <v>161,85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737</v>
      </c>
      <c r="G66" t="s">
        <v>738</v>
      </c>
      <c r="H66" t="s">
        <v>505</v>
      </c>
      <c r="I66" s="42"/>
      <c r="J66" s="43">
        <v>59</v>
      </c>
      <c r="K66" s="37" t="str">
        <f t="shared" si="8"/>
        <v>В37-259</v>
      </c>
      <c r="L66" s="37" t="str">
        <f t="shared" si="8"/>
        <v>163,56</v>
      </c>
      <c r="M66" s="37" t="str">
        <f t="shared" si="2"/>
        <v>89-9(37)</v>
      </c>
      <c r="N66" s="38">
        <f t="shared" si="9"/>
        <v>0</v>
      </c>
      <c r="O66" s="38">
        <f t="shared" si="9"/>
        <v>0</v>
      </c>
      <c r="P66" s="38" t="str">
        <f t="shared" si="3"/>
        <v>163,56</v>
      </c>
      <c r="Q66" s="39">
        <f t="shared" si="4"/>
        <v>2.8199999999999932</v>
      </c>
      <c r="R66" s="39" t="str">
        <f t="shared" si="5"/>
        <v>160,74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739</v>
      </c>
      <c r="G67" t="s">
        <v>740</v>
      </c>
      <c r="H67" t="s">
        <v>741</v>
      </c>
      <c r="I67" s="42"/>
      <c r="J67" s="43">
        <v>60</v>
      </c>
      <c r="K67" s="37" t="str">
        <f t="shared" si="8"/>
        <v>В37-260</v>
      </c>
      <c r="L67" s="37" t="str">
        <f t="shared" si="8"/>
        <v>163,37</v>
      </c>
      <c r="M67" s="37" t="str">
        <f t="shared" si="2"/>
        <v>89-9(37)</v>
      </c>
      <c r="N67" s="38">
        <f t="shared" si="9"/>
        <v>0</v>
      </c>
      <c r="O67" s="38">
        <f t="shared" si="9"/>
        <v>0</v>
      </c>
      <c r="P67" s="38" t="str">
        <f t="shared" si="3"/>
        <v>163,37</v>
      </c>
      <c r="Q67" s="39">
        <f t="shared" si="4"/>
        <v>2.6899999999999977</v>
      </c>
      <c r="R67" s="39" t="str">
        <f t="shared" si="5"/>
        <v>160,68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742</v>
      </c>
      <c r="G68" t="s">
        <v>743</v>
      </c>
      <c r="H68" t="s">
        <v>395</v>
      </c>
      <c r="I68" s="42"/>
      <c r="J68" s="43">
        <v>61</v>
      </c>
      <c r="K68" s="37" t="str">
        <f t="shared" si="8"/>
        <v>В37-261</v>
      </c>
      <c r="L68" s="37" t="str">
        <f t="shared" si="8"/>
        <v>164,70</v>
      </c>
      <c r="M68" s="37" t="str">
        <f t="shared" si="2"/>
        <v>89-9(37)</v>
      </c>
      <c r="N68" s="38">
        <f t="shared" si="9"/>
        <v>0</v>
      </c>
      <c r="O68" s="38">
        <f t="shared" si="9"/>
        <v>0</v>
      </c>
      <c r="P68" s="38" t="str">
        <f t="shared" si="3"/>
        <v>164,70</v>
      </c>
      <c r="Q68" s="39">
        <f t="shared" si="4"/>
        <v>1.7999999999999829</v>
      </c>
      <c r="R68" s="39" t="str">
        <f t="shared" si="5"/>
        <v>162,90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744</v>
      </c>
      <c r="G69" t="s">
        <v>745</v>
      </c>
      <c r="H69" t="s">
        <v>746</v>
      </c>
      <c r="I69" s="42"/>
      <c r="J69" s="43">
        <v>62</v>
      </c>
      <c r="K69" s="37" t="str">
        <f t="shared" si="8"/>
        <v>В37-262</v>
      </c>
      <c r="L69" s="37" t="str">
        <f t="shared" si="8"/>
        <v>165,58</v>
      </c>
      <c r="M69" s="37" t="str">
        <f t="shared" si="2"/>
        <v>89-9(37)</v>
      </c>
      <c r="N69" s="38">
        <f t="shared" si="9"/>
        <v>0</v>
      </c>
      <c r="O69" s="38">
        <f t="shared" si="9"/>
        <v>0</v>
      </c>
      <c r="P69" s="38" t="str">
        <f t="shared" si="3"/>
        <v>165,58</v>
      </c>
      <c r="Q69" s="39">
        <f t="shared" si="4"/>
        <v>1.6300000000000239</v>
      </c>
      <c r="R69" s="39" t="str">
        <f t="shared" si="5"/>
        <v>163,95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747</v>
      </c>
      <c r="G70" t="s">
        <v>748</v>
      </c>
      <c r="H70" t="s">
        <v>749</v>
      </c>
      <c r="I70" s="42"/>
      <c r="J70" s="43">
        <v>63</v>
      </c>
      <c r="K70" s="37" t="str">
        <f t="shared" si="8"/>
        <v>В37-263</v>
      </c>
      <c r="L70" s="37" t="str">
        <f t="shared" si="8"/>
        <v>166,51</v>
      </c>
      <c r="M70" s="37" t="str">
        <f t="shared" si="2"/>
        <v>89-9(37)</v>
      </c>
      <c r="N70" s="38">
        <f t="shared" si="9"/>
        <v>0</v>
      </c>
      <c r="O70" s="38">
        <f t="shared" si="9"/>
        <v>0</v>
      </c>
      <c r="P70" s="38" t="str">
        <f t="shared" si="3"/>
        <v>166,51</v>
      </c>
      <c r="Q70" s="39">
        <f t="shared" si="4"/>
        <v>1.5699999999999932</v>
      </c>
      <c r="R70" s="39" t="str">
        <f t="shared" si="5"/>
        <v>164,94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750</v>
      </c>
      <c r="G71" t="s">
        <v>751</v>
      </c>
      <c r="H71" t="s">
        <v>698</v>
      </c>
      <c r="I71" s="42"/>
      <c r="J71" s="43">
        <v>64</v>
      </c>
      <c r="K71" s="37" t="str">
        <f t="shared" si="8"/>
        <v>В37-264</v>
      </c>
      <c r="L71" s="37" t="str">
        <f t="shared" si="8"/>
        <v>170,58</v>
      </c>
      <c r="M71" s="37" t="str">
        <f t="shared" si="2"/>
        <v>89-9(37)</v>
      </c>
      <c r="N71" s="38">
        <f t="shared" si="9"/>
        <v>0</v>
      </c>
      <c r="O71" s="38">
        <f t="shared" si="9"/>
        <v>0</v>
      </c>
      <c r="P71" s="38" t="str">
        <f t="shared" si="3"/>
        <v>170,58</v>
      </c>
      <c r="Q71" s="39">
        <f t="shared" si="4"/>
        <v>1.9300000000000068</v>
      </c>
      <c r="R71" s="39" t="str">
        <f t="shared" si="5"/>
        <v>168,65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752</v>
      </c>
      <c r="G72" t="s">
        <v>751</v>
      </c>
      <c r="H72" t="s">
        <v>753</v>
      </c>
      <c r="I72" s="42"/>
      <c r="J72" s="43">
        <v>65</v>
      </c>
      <c r="K72" s="37" t="str">
        <f t="shared" si="8"/>
        <v>В37-265</v>
      </c>
      <c r="L72" s="37" t="str">
        <f t="shared" si="8"/>
        <v>170,58</v>
      </c>
      <c r="M72" s="37" t="str">
        <f t="shared" si="2"/>
        <v>89-9(37)</v>
      </c>
      <c r="N72" s="38">
        <f t="shared" si="9"/>
        <v>0</v>
      </c>
      <c r="O72" s="38">
        <f t="shared" si="9"/>
        <v>0</v>
      </c>
      <c r="P72" s="38" t="str">
        <f t="shared" si="3"/>
        <v>170,58</v>
      </c>
      <c r="Q72" s="39">
        <f t="shared" si="4"/>
        <v>1.9400000000000261</v>
      </c>
      <c r="R72" s="39" t="str">
        <f t="shared" si="5"/>
        <v>168,64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754</v>
      </c>
      <c r="G73" t="s">
        <v>430</v>
      </c>
      <c r="H73" t="s">
        <v>755</v>
      </c>
      <c r="I73" s="42"/>
      <c r="J73" s="43">
        <v>66</v>
      </c>
      <c r="K73" s="37" t="str">
        <f t="shared" si="8"/>
        <v>В37-266</v>
      </c>
      <c r="L73" s="37" t="str">
        <f t="shared" si="8"/>
        <v>170,40</v>
      </c>
      <c r="M73" s="37" t="str">
        <f t="shared" ref="M73:M136" si="10">$L$2</f>
        <v>89-9(37)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170,40</v>
      </c>
      <c r="Q73" s="39">
        <f t="shared" ref="Q73:Q136" si="12">P73-R73</f>
        <v>1.5500000000000114</v>
      </c>
      <c r="R73" s="39" t="str">
        <f t="shared" ref="R73:R136" si="13">H73</f>
        <v>168,85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756</v>
      </c>
      <c r="G74" t="s">
        <v>223</v>
      </c>
      <c r="H74" t="s">
        <v>726</v>
      </c>
      <c r="I74" s="42"/>
      <c r="J74" s="43">
        <v>67</v>
      </c>
      <c r="K74" s="37" t="str">
        <f t="shared" si="8"/>
        <v>В37-267</v>
      </c>
      <c r="L74" s="37" t="str">
        <f t="shared" si="8"/>
        <v>171,25</v>
      </c>
      <c r="M74" s="37" t="str">
        <f t="shared" si="10"/>
        <v>89-9(37)</v>
      </c>
      <c r="N74" s="38">
        <f t="shared" si="9"/>
        <v>0</v>
      </c>
      <c r="O74" s="38">
        <f t="shared" si="9"/>
        <v>0</v>
      </c>
      <c r="P74" s="38" t="str">
        <f t="shared" si="11"/>
        <v>171,25</v>
      </c>
      <c r="Q74" s="39">
        <f t="shared" si="12"/>
        <v>2.9000000000000057</v>
      </c>
      <c r="R74" s="39" t="str">
        <f t="shared" si="13"/>
        <v>168,35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I75" s="42"/>
      <c r="J75" s="43">
        <v>68</v>
      </c>
      <c r="K75" s="37">
        <f t="shared" si="8"/>
        <v>0</v>
      </c>
      <c r="L75" s="37">
        <f t="shared" si="8"/>
        <v>0</v>
      </c>
      <c r="M75" s="37" t="str">
        <f t="shared" si="10"/>
        <v>89-9(37)</v>
      </c>
      <c r="N75" s="38">
        <f t="shared" si="9"/>
        <v>0</v>
      </c>
      <c r="O75" s="38">
        <f t="shared" si="9"/>
        <v>0</v>
      </c>
      <c r="P75" s="38">
        <f t="shared" si="11"/>
        <v>0</v>
      </c>
      <c r="Q75" s="39">
        <f t="shared" si="12"/>
        <v>0</v>
      </c>
      <c r="R75" s="39">
        <f t="shared" si="13"/>
        <v>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I76" s="42"/>
      <c r="J76" s="43">
        <v>69</v>
      </c>
      <c r="K76" s="37">
        <f t="shared" si="8"/>
        <v>0</v>
      </c>
      <c r="L76" s="37">
        <f t="shared" si="8"/>
        <v>0</v>
      </c>
      <c r="M76" s="37" t="str">
        <f t="shared" si="10"/>
        <v>89-9(37)</v>
      </c>
      <c r="N76" s="38">
        <f t="shared" si="9"/>
        <v>0</v>
      </c>
      <c r="O76" s="38">
        <f t="shared" si="9"/>
        <v>0</v>
      </c>
      <c r="P76" s="38">
        <f t="shared" si="11"/>
        <v>0</v>
      </c>
      <c r="Q76" s="39">
        <f t="shared" si="12"/>
        <v>0</v>
      </c>
      <c r="R76" s="39">
        <f t="shared" si="13"/>
        <v>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I77" s="42"/>
      <c r="J77" s="43">
        <v>70</v>
      </c>
      <c r="K77" s="37">
        <f t="shared" si="8"/>
        <v>0</v>
      </c>
      <c r="L77" s="37">
        <f t="shared" si="8"/>
        <v>0</v>
      </c>
      <c r="M77" s="37" t="str">
        <f t="shared" si="10"/>
        <v>89-9(37)</v>
      </c>
      <c r="N77" s="38">
        <f t="shared" si="9"/>
        <v>0</v>
      </c>
      <c r="O77" s="38">
        <f t="shared" si="9"/>
        <v>0</v>
      </c>
      <c r="P77" s="38">
        <f t="shared" si="11"/>
        <v>0</v>
      </c>
      <c r="Q77" s="39">
        <f t="shared" si="12"/>
        <v>0</v>
      </c>
      <c r="R77" s="39">
        <f t="shared" si="13"/>
        <v>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I78" s="42"/>
      <c r="J78" s="43">
        <v>71</v>
      </c>
      <c r="K78" s="37">
        <f t="shared" si="8"/>
        <v>0</v>
      </c>
      <c r="L78" s="37">
        <f t="shared" si="8"/>
        <v>0</v>
      </c>
      <c r="M78" s="37" t="str">
        <f t="shared" si="10"/>
        <v>89-9(37)</v>
      </c>
      <c r="N78" s="38">
        <f t="shared" si="9"/>
        <v>0</v>
      </c>
      <c r="O78" s="38">
        <f t="shared" si="9"/>
        <v>0</v>
      </c>
      <c r="P78" s="38">
        <f t="shared" si="11"/>
        <v>0</v>
      </c>
      <c r="Q78" s="39">
        <f t="shared" si="12"/>
        <v>0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I79" s="42"/>
      <c r="J79" s="43">
        <v>72</v>
      </c>
      <c r="K79" s="37">
        <f t="shared" si="8"/>
        <v>0</v>
      </c>
      <c r="L79" s="37">
        <f t="shared" si="8"/>
        <v>0</v>
      </c>
      <c r="M79" s="37" t="str">
        <f t="shared" si="10"/>
        <v>89-9(37)</v>
      </c>
      <c r="N79" s="38">
        <f t="shared" si="9"/>
        <v>0</v>
      </c>
      <c r="O79" s="38">
        <f t="shared" si="9"/>
        <v>0</v>
      </c>
      <c r="P79" s="38">
        <f t="shared" si="11"/>
        <v>0</v>
      </c>
      <c r="Q79" s="39">
        <f t="shared" si="12"/>
        <v>0</v>
      </c>
      <c r="R79" s="39">
        <f t="shared" si="13"/>
        <v>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I80" s="42"/>
      <c r="J80" s="43">
        <v>73</v>
      </c>
      <c r="K80" s="37">
        <f t="shared" si="8"/>
        <v>0</v>
      </c>
      <c r="L80" s="37">
        <f t="shared" si="8"/>
        <v>0</v>
      </c>
      <c r="M80" s="37" t="str">
        <f t="shared" si="10"/>
        <v>89-9(37)</v>
      </c>
      <c r="N80" s="38">
        <f t="shared" si="9"/>
        <v>0</v>
      </c>
      <c r="O80" s="38">
        <f t="shared" si="9"/>
        <v>0</v>
      </c>
      <c r="P80" s="38">
        <f t="shared" si="11"/>
        <v>0</v>
      </c>
      <c r="Q80" s="39">
        <f t="shared" si="12"/>
        <v>0</v>
      </c>
      <c r="R80" s="39">
        <f t="shared" si="13"/>
        <v>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I81" s="42"/>
      <c r="J81" s="43">
        <v>74</v>
      </c>
      <c r="K81" s="37">
        <f t="shared" si="8"/>
        <v>0</v>
      </c>
      <c r="L81" s="37">
        <f t="shared" si="8"/>
        <v>0</v>
      </c>
      <c r="M81" s="37" t="str">
        <f t="shared" si="10"/>
        <v>89-9(37)</v>
      </c>
      <c r="N81" s="38">
        <f t="shared" si="9"/>
        <v>0</v>
      </c>
      <c r="O81" s="38">
        <f t="shared" si="9"/>
        <v>0</v>
      </c>
      <c r="P81" s="38">
        <f t="shared" si="11"/>
        <v>0</v>
      </c>
      <c r="Q81" s="39">
        <f t="shared" si="12"/>
        <v>0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I82" s="42"/>
      <c r="J82" s="43">
        <v>75</v>
      </c>
      <c r="K82" s="37">
        <f t="shared" si="8"/>
        <v>0</v>
      </c>
      <c r="L82" s="37">
        <f t="shared" si="8"/>
        <v>0</v>
      </c>
      <c r="M82" s="37" t="str">
        <f t="shared" si="10"/>
        <v>89-9(37)</v>
      </c>
      <c r="N82" s="38">
        <f t="shared" si="9"/>
        <v>0</v>
      </c>
      <c r="O82" s="38">
        <f t="shared" si="9"/>
        <v>0</v>
      </c>
      <c r="P82" s="38">
        <f t="shared" si="11"/>
        <v>0</v>
      </c>
      <c r="Q82" s="39">
        <f t="shared" si="12"/>
        <v>0</v>
      </c>
      <c r="R82" s="39">
        <f t="shared" si="13"/>
        <v>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I83" s="42"/>
      <c r="J83" s="43">
        <v>76</v>
      </c>
      <c r="K83" s="37">
        <f t="shared" si="8"/>
        <v>0</v>
      </c>
      <c r="L83" s="37">
        <f t="shared" si="8"/>
        <v>0</v>
      </c>
      <c r="M83" s="37" t="str">
        <f t="shared" si="10"/>
        <v>89-9(37)</v>
      </c>
      <c r="N83" s="38">
        <f t="shared" si="9"/>
        <v>0</v>
      </c>
      <c r="O83" s="38">
        <f t="shared" si="9"/>
        <v>0</v>
      </c>
      <c r="P83" s="38">
        <f t="shared" si="11"/>
        <v>0</v>
      </c>
      <c r="Q83" s="39">
        <f t="shared" si="12"/>
        <v>0</v>
      </c>
      <c r="R83" s="39">
        <f t="shared" si="13"/>
        <v>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I84" s="42"/>
      <c r="J84" s="43">
        <v>77</v>
      </c>
      <c r="K84" s="37">
        <f t="shared" si="8"/>
        <v>0</v>
      </c>
      <c r="L84" s="37">
        <f t="shared" si="8"/>
        <v>0</v>
      </c>
      <c r="M84" s="37" t="str">
        <f t="shared" si="10"/>
        <v>89-9(37)</v>
      </c>
      <c r="N84" s="38">
        <f t="shared" si="9"/>
        <v>0</v>
      </c>
      <c r="O84" s="38">
        <f t="shared" si="9"/>
        <v>0</v>
      </c>
      <c r="P84" s="38">
        <f t="shared" si="11"/>
        <v>0</v>
      </c>
      <c r="Q84" s="39">
        <f t="shared" si="12"/>
        <v>0</v>
      </c>
      <c r="R84" s="39">
        <f t="shared" si="13"/>
        <v>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I85" s="42"/>
      <c r="J85" s="43">
        <v>78</v>
      </c>
      <c r="K85" s="37">
        <f t="shared" si="8"/>
        <v>0</v>
      </c>
      <c r="L85" s="37">
        <f t="shared" si="8"/>
        <v>0</v>
      </c>
      <c r="M85" s="37" t="str">
        <f t="shared" si="10"/>
        <v>89-9(37)</v>
      </c>
      <c r="N85" s="38">
        <f t="shared" si="9"/>
        <v>0</v>
      </c>
      <c r="O85" s="38">
        <f t="shared" si="9"/>
        <v>0</v>
      </c>
      <c r="P85" s="38">
        <f t="shared" si="11"/>
        <v>0</v>
      </c>
      <c r="Q85" s="39">
        <f t="shared" si="12"/>
        <v>0</v>
      </c>
      <c r="R85" s="39">
        <f t="shared" si="13"/>
        <v>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I86" s="42"/>
      <c r="J86" s="43">
        <v>79</v>
      </c>
      <c r="K86" s="37">
        <f t="shared" si="8"/>
        <v>0</v>
      </c>
      <c r="L86" s="37">
        <f t="shared" si="8"/>
        <v>0</v>
      </c>
      <c r="M86" s="37" t="str">
        <f t="shared" si="10"/>
        <v>89-9(37)</v>
      </c>
      <c r="N86" s="38">
        <f t="shared" si="9"/>
        <v>0</v>
      </c>
      <c r="O86" s="38">
        <f t="shared" si="9"/>
        <v>0</v>
      </c>
      <c r="P86" s="38">
        <f t="shared" si="11"/>
        <v>0</v>
      </c>
      <c r="Q86" s="39">
        <f t="shared" si="12"/>
        <v>0</v>
      </c>
      <c r="R86" s="39">
        <f t="shared" si="13"/>
        <v>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I87" s="42"/>
      <c r="J87" s="43">
        <v>80</v>
      </c>
      <c r="K87" s="37">
        <f t="shared" si="8"/>
        <v>0</v>
      </c>
      <c r="L87" s="37">
        <f t="shared" si="8"/>
        <v>0</v>
      </c>
      <c r="M87" s="37" t="str">
        <f t="shared" si="10"/>
        <v>89-9(37)</v>
      </c>
      <c r="N87" s="38">
        <f t="shared" si="9"/>
        <v>0</v>
      </c>
      <c r="O87" s="38">
        <f t="shared" si="9"/>
        <v>0</v>
      </c>
      <c r="P87" s="38">
        <f t="shared" si="11"/>
        <v>0</v>
      </c>
      <c r="Q87" s="39">
        <f t="shared" si="12"/>
        <v>0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I88" s="42"/>
      <c r="J88" s="43">
        <v>81</v>
      </c>
      <c r="K88" s="37">
        <f t="shared" si="8"/>
        <v>0</v>
      </c>
      <c r="L88" s="37">
        <f t="shared" si="8"/>
        <v>0</v>
      </c>
      <c r="M88" s="37" t="str">
        <f t="shared" si="10"/>
        <v>89-9(37)</v>
      </c>
      <c r="N88" s="38">
        <f t="shared" si="9"/>
        <v>0</v>
      </c>
      <c r="O88" s="38">
        <f t="shared" si="9"/>
        <v>0</v>
      </c>
      <c r="P88" s="38">
        <f t="shared" si="11"/>
        <v>0</v>
      </c>
      <c r="Q88" s="39">
        <f t="shared" si="12"/>
        <v>0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I89" s="42"/>
      <c r="J89" s="43">
        <v>82</v>
      </c>
      <c r="K89" s="37">
        <f t="shared" si="8"/>
        <v>0</v>
      </c>
      <c r="L89" s="37">
        <f t="shared" si="8"/>
        <v>0</v>
      </c>
      <c r="M89" s="37" t="str">
        <f t="shared" si="10"/>
        <v>89-9(37)</v>
      </c>
      <c r="N89" s="38">
        <f t="shared" si="9"/>
        <v>0</v>
      </c>
      <c r="O89" s="38">
        <f t="shared" si="9"/>
        <v>0</v>
      </c>
      <c r="P89" s="38">
        <f t="shared" si="11"/>
        <v>0</v>
      </c>
      <c r="Q89" s="39">
        <f t="shared" si="12"/>
        <v>0</v>
      </c>
      <c r="R89" s="39">
        <f t="shared" si="13"/>
        <v>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I90" s="42"/>
      <c r="J90" s="43">
        <v>83</v>
      </c>
      <c r="K90" s="37">
        <f t="shared" si="8"/>
        <v>0</v>
      </c>
      <c r="L90" s="37">
        <f t="shared" si="8"/>
        <v>0</v>
      </c>
      <c r="M90" s="37" t="str">
        <f t="shared" si="10"/>
        <v>89-9(37)</v>
      </c>
      <c r="N90" s="38">
        <f t="shared" si="9"/>
        <v>0</v>
      </c>
      <c r="O90" s="38">
        <f t="shared" si="9"/>
        <v>0</v>
      </c>
      <c r="P90" s="38">
        <f t="shared" si="11"/>
        <v>0</v>
      </c>
      <c r="Q90" s="39">
        <f t="shared" si="12"/>
        <v>0</v>
      </c>
      <c r="R90" s="39">
        <f t="shared" si="13"/>
        <v>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I91" s="42"/>
      <c r="J91" s="43">
        <v>84</v>
      </c>
      <c r="K91" s="37">
        <f t="shared" si="8"/>
        <v>0</v>
      </c>
      <c r="L91" s="37">
        <f t="shared" si="8"/>
        <v>0</v>
      </c>
      <c r="M91" s="37" t="str">
        <f t="shared" si="10"/>
        <v>89-9(37)</v>
      </c>
      <c r="N91" s="38">
        <f t="shared" si="9"/>
        <v>0</v>
      </c>
      <c r="O91" s="38">
        <f t="shared" si="9"/>
        <v>0</v>
      </c>
      <c r="P91" s="38">
        <f t="shared" si="11"/>
        <v>0</v>
      </c>
      <c r="Q91" s="39">
        <f t="shared" si="12"/>
        <v>0</v>
      </c>
      <c r="R91" s="39">
        <f t="shared" si="13"/>
        <v>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I92" s="42"/>
      <c r="J92" s="43">
        <v>85</v>
      </c>
      <c r="K92" s="37">
        <f t="shared" si="8"/>
        <v>0</v>
      </c>
      <c r="L92" s="37">
        <f t="shared" si="8"/>
        <v>0</v>
      </c>
      <c r="M92" s="37" t="str">
        <f t="shared" si="10"/>
        <v>89-9(37)</v>
      </c>
      <c r="N92" s="38">
        <f t="shared" si="9"/>
        <v>0</v>
      </c>
      <c r="O92" s="38">
        <f t="shared" si="9"/>
        <v>0</v>
      </c>
      <c r="P92" s="38">
        <f t="shared" si="11"/>
        <v>0</v>
      </c>
      <c r="Q92" s="39">
        <f t="shared" si="12"/>
        <v>0</v>
      </c>
      <c r="R92" s="39">
        <f t="shared" si="13"/>
        <v>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I93" s="42"/>
      <c r="J93" s="43">
        <v>86</v>
      </c>
      <c r="K93" s="37">
        <f t="shared" si="8"/>
        <v>0</v>
      </c>
      <c r="L93" s="37">
        <f t="shared" si="8"/>
        <v>0</v>
      </c>
      <c r="M93" s="37" t="str">
        <f t="shared" si="10"/>
        <v>89-9(37)</v>
      </c>
      <c r="N93" s="38">
        <f t="shared" si="9"/>
        <v>0</v>
      </c>
      <c r="O93" s="38">
        <f t="shared" si="9"/>
        <v>0</v>
      </c>
      <c r="P93" s="38">
        <f t="shared" si="11"/>
        <v>0</v>
      </c>
      <c r="Q93" s="39">
        <f t="shared" si="12"/>
        <v>0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I94" s="42"/>
      <c r="J94" s="43">
        <v>87</v>
      </c>
      <c r="K94" s="37">
        <f t="shared" si="8"/>
        <v>0</v>
      </c>
      <c r="L94" s="37">
        <f t="shared" si="8"/>
        <v>0</v>
      </c>
      <c r="M94" s="37" t="str">
        <f t="shared" si="10"/>
        <v>89-9(37)</v>
      </c>
      <c r="N94" s="38">
        <f t="shared" si="9"/>
        <v>0</v>
      </c>
      <c r="O94" s="38">
        <f t="shared" si="9"/>
        <v>0</v>
      </c>
      <c r="P94" s="38">
        <f t="shared" si="11"/>
        <v>0</v>
      </c>
      <c r="Q94" s="39">
        <f t="shared" si="12"/>
        <v>0</v>
      </c>
      <c r="R94" s="39">
        <f t="shared" si="13"/>
        <v>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I95" s="42"/>
      <c r="J95" s="43">
        <v>88</v>
      </c>
      <c r="K95" s="37">
        <f t="shared" si="8"/>
        <v>0</v>
      </c>
      <c r="L95" s="37">
        <f t="shared" si="8"/>
        <v>0</v>
      </c>
      <c r="M95" s="37" t="str">
        <f t="shared" si="10"/>
        <v>89-9(37)</v>
      </c>
      <c r="N95" s="38">
        <f t="shared" si="9"/>
        <v>0</v>
      </c>
      <c r="O95" s="38">
        <f t="shared" si="9"/>
        <v>0</v>
      </c>
      <c r="P95" s="38">
        <f t="shared" si="11"/>
        <v>0</v>
      </c>
      <c r="Q95" s="39">
        <f t="shared" si="12"/>
        <v>0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I96" s="42"/>
      <c r="J96" s="43">
        <v>89</v>
      </c>
      <c r="K96" s="37">
        <f t="shared" si="8"/>
        <v>0</v>
      </c>
      <c r="L96" s="37">
        <f t="shared" si="8"/>
        <v>0</v>
      </c>
      <c r="M96" s="37" t="str">
        <f t="shared" si="10"/>
        <v>89-9(37)</v>
      </c>
      <c r="N96" s="38">
        <f t="shared" si="9"/>
        <v>0</v>
      </c>
      <c r="O96" s="38">
        <f t="shared" si="9"/>
        <v>0</v>
      </c>
      <c r="P96" s="38">
        <f t="shared" si="11"/>
        <v>0</v>
      </c>
      <c r="Q96" s="39">
        <f t="shared" si="12"/>
        <v>0</v>
      </c>
      <c r="R96" s="39">
        <f t="shared" si="13"/>
        <v>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89-9(37)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89-9(37)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89-9(37)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89-9(37)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89-9(37)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89-9(37)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89-9(37)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89-9(37)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89-9(37)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89-9(37)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89-9(37)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89-9(37)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89-9(37)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89-9(37)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89-9(37)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89-9(37)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89-9(37)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89-9(37)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89-9(37)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89-9(37)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89-9(37)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89-9(37)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89-9(37)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89-9(37)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89-9(37)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89-9(37)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89-9(37)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89-9(37)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89-9(37)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89-9(37)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89-9(37)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89-9(37)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89-9(37)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89-9(37)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89-9(37)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89-9(37)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89-9(37)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89-9(37)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89-9(37)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89-9(37)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89-9(37)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89-9(37)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89-9(37)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89-9(37)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89-9(37)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89-9(37)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89-9(37)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89-9(37)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89-9(37)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89-9(37)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89-9(37)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89-9(37)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89-9(37)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89-9(37)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89-9(37)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89-9(37)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89-9(37)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89-9(37)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89-9(37)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89-9(37)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89-9(37)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89-9(37)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89-9(37)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89-9(37)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89-9(37)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89-9(37)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89-9(37)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89-9(37)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89-9(37)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89-9(37)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89-9(37)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89-9(37)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89-9(37)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89-9(37)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89-9(37)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89-9(37)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89-9(37)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89-9(37)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89-9(37)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89-9(37)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89-9(37)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89-9(37)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89-9(37)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89-9(37)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89-9(37)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89-9(37)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89-9(37)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89-9(37)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89-9(37)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89-9(37)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89-9(37)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89-9(37)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89-9(37)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89-9(37)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89-9(37)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89-9(37)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89-9(37)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89-9(37)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89-9(37)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89-9(37)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89-9(37)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89-9(37)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89-9(37)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89-9(37)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89-9(37)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89-9(37)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89-9(37)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89-9(37)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89-9(37)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89-9(37)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89-9(37)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785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786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/>
      <c r="C9" s="17" t="s">
        <v>588</v>
      </c>
      <c r="D9" s="68" t="s">
        <v>589</v>
      </c>
      <c r="E9" s="68"/>
      <c r="F9" s="3"/>
    </row>
    <row r="10" spans="1:9" ht="15">
      <c r="A10" s="17">
        <v>3</v>
      </c>
      <c r="B10" s="17">
        <v>1.8</v>
      </c>
      <c r="C10" s="17">
        <v>65</v>
      </c>
      <c r="D10" s="68" t="s">
        <v>581</v>
      </c>
      <c r="E10" s="68"/>
      <c r="F10" s="3"/>
    </row>
    <row r="11" spans="1:9" ht="15">
      <c r="A11" s="17">
        <v>4</v>
      </c>
      <c r="B11" s="17">
        <v>1.8</v>
      </c>
      <c r="C11" s="17">
        <v>65</v>
      </c>
      <c r="D11" s="68" t="s">
        <v>581</v>
      </c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/>
      <c r="C27" s="16"/>
      <c r="D27" s="68"/>
      <c r="E27" s="68"/>
      <c r="F27" s="3"/>
    </row>
    <row r="28" spans="1:6" ht="15">
      <c r="A28" s="17">
        <v>3</v>
      </c>
      <c r="B28" s="17">
        <v>40</v>
      </c>
      <c r="C28" s="16" t="s">
        <v>583</v>
      </c>
      <c r="D28" s="68"/>
      <c r="E28" s="68"/>
      <c r="F28" s="3"/>
    </row>
    <row r="29" spans="1:6" ht="15">
      <c r="A29" s="17">
        <v>4</v>
      </c>
      <c r="B29" s="17">
        <v>40</v>
      </c>
      <c r="C29" s="16" t="s">
        <v>583</v>
      </c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787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788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65</v>
      </c>
      <c r="D9" s="68" t="s">
        <v>581</v>
      </c>
      <c r="E9" s="68"/>
      <c r="F9" s="3"/>
    </row>
    <row r="10" spans="1:9" ht="15">
      <c r="A10" s="17">
        <v>3</v>
      </c>
      <c r="B10" s="17">
        <v>1.8</v>
      </c>
      <c r="C10" s="17">
        <v>25</v>
      </c>
      <c r="D10" s="68" t="s">
        <v>582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790</v>
      </c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 t="s">
        <v>789</v>
      </c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6" sqref="I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791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792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>
        <v>1.6</v>
      </c>
      <c r="C10" s="17">
        <v>25</v>
      </c>
      <c r="D10" s="68" t="s">
        <v>762</v>
      </c>
      <c r="E10" s="68"/>
      <c r="F10" s="3"/>
    </row>
    <row r="11" spans="1:9" ht="15">
      <c r="A11" s="17">
        <v>4</v>
      </c>
      <c r="B11" s="17">
        <v>1.6</v>
      </c>
      <c r="C11" s="17">
        <v>25</v>
      </c>
      <c r="D11" s="68" t="s">
        <v>597</v>
      </c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>
        <v>20</v>
      </c>
      <c r="C28" s="16" t="s">
        <v>583</v>
      </c>
      <c r="D28" s="68"/>
      <c r="E28" s="68"/>
      <c r="F28" s="3"/>
    </row>
    <row r="29" spans="1:6" ht="15">
      <c r="A29" s="17">
        <v>4</v>
      </c>
      <c r="B29" s="17">
        <v>20</v>
      </c>
      <c r="C29" s="16" t="s">
        <v>583</v>
      </c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5" sqref="C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1118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 (3)'!K134</f>
        <v>В48-329</v>
      </c>
      <c r="B4" s="75"/>
      <c r="C4" s="2" t="str">
        <f>'GPS точки Заріччя (3)'!M134</f>
        <v>88-9(48)</v>
      </c>
      <c r="D4" s="16" t="str">
        <f>'GPS точки Заріччя (3)'!L134</f>
        <v>157,91</v>
      </c>
      <c r="E4" s="52" t="str">
        <f>'GPS точки Заріччя (3)'!R134</f>
        <v>155,90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25</v>
      </c>
      <c r="D8" s="68" t="s">
        <v>582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1119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 (3)'!K135</f>
        <v>В48-330</v>
      </c>
      <c r="B4" s="75"/>
      <c r="C4" s="2" t="str">
        <f>'GPS точки Заріччя (3)'!M134</f>
        <v>88-9(48)</v>
      </c>
      <c r="D4" s="16" t="str">
        <f>'GPS точки Заріччя (3)'!L135</f>
        <v>157,85</v>
      </c>
      <c r="E4" s="52" t="str">
        <f>'GPS точки Заріччя (3)'!R135</f>
        <v>155,65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1120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Q25" sqref="Q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1140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(3)'!K142</f>
        <v>В48-337</v>
      </c>
      <c r="B4" s="75"/>
      <c r="C4" s="2" t="str">
        <f>'GPS точки Заріччя (3)'!M134</f>
        <v>88-9(48)</v>
      </c>
      <c r="D4" s="55" t="str">
        <f>'GPS точки Заріччя (3)'!L142</f>
        <v>156,26</v>
      </c>
      <c r="E4" s="52" t="str">
        <f>'GPS точки Заріччя (3)'!R142</f>
        <v>154,30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65</v>
      </c>
      <c r="D8" s="68" t="s">
        <v>581</v>
      </c>
      <c r="E8" s="68"/>
      <c r="F8" s="3"/>
    </row>
    <row r="9" spans="1:9" ht="15">
      <c r="A9" s="54">
        <v>2</v>
      </c>
      <c r="B9" s="54"/>
      <c r="C9" s="54"/>
      <c r="D9" s="68"/>
      <c r="E9" s="68"/>
      <c r="F9" s="3"/>
    </row>
    <row r="10" spans="1:9" ht="15">
      <c r="A10" s="54">
        <v>3</v>
      </c>
      <c r="B10" s="54"/>
      <c r="C10" s="54"/>
      <c r="D10" s="68"/>
      <c r="E10" s="68"/>
      <c r="F10" s="3"/>
    </row>
    <row r="11" spans="1:9" ht="15">
      <c r="A11" s="54">
        <v>4</v>
      </c>
      <c r="B11" s="54"/>
      <c r="C11" s="54"/>
      <c r="D11" s="68"/>
      <c r="E11" s="68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581</v>
      </c>
      <c r="B22" s="54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/>
      <c r="C27" s="55"/>
      <c r="D27" s="68"/>
      <c r="E27" s="68"/>
      <c r="F27" s="3"/>
    </row>
    <row r="28" spans="1:6" ht="15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1121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1122</v>
      </c>
      <c r="B4" s="75"/>
      <c r="C4" s="2" t="str">
        <f>'GPS точки Заріччя (3)'!M134</f>
        <v>88-9(48)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>
        <v>1.8</v>
      </c>
      <c r="C10" s="17">
        <v>25</v>
      </c>
      <c r="D10" s="68" t="s">
        <v>582</v>
      </c>
      <c r="E10" s="68"/>
      <c r="F10" s="3"/>
    </row>
    <row r="11" spans="1:9" ht="15">
      <c r="A11" s="17">
        <v>4</v>
      </c>
      <c r="B11" s="17">
        <v>1.6</v>
      </c>
      <c r="C11" s="17">
        <v>16</v>
      </c>
      <c r="D11" s="68" t="s">
        <v>597</v>
      </c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20</v>
      </c>
      <c r="C27" s="16" t="s">
        <v>583</v>
      </c>
      <c r="D27" s="68"/>
      <c r="E27" s="68"/>
      <c r="F27" s="3"/>
    </row>
    <row r="28" spans="1:6" ht="15">
      <c r="A28" s="17">
        <v>3</v>
      </c>
      <c r="B28" s="17">
        <v>20</v>
      </c>
      <c r="C28" s="16" t="s">
        <v>583</v>
      </c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1123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1124</v>
      </c>
      <c r="B4" s="75"/>
      <c r="C4" s="2" t="str">
        <f>'GPS точки Заріччя (3)'!M134</f>
        <v>88-9(48)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>
        <v>1.6</v>
      </c>
      <c r="C10" s="17">
        <v>32</v>
      </c>
      <c r="D10" s="68" t="s">
        <v>762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2" sqref="F22:G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1125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1126</v>
      </c>
      <c r="B4" s="75"/>
      <c r="C4" s="2" t="str">
        <f>'GPS точки Заріччя (3)'!M134</f>
        <v>88-9(48)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19" sqref="N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1127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1128</v>
      </c>
      <c r="B4" s="75"/>
      <c r="C4" s="2" t="str">
        <f>'GPS точки Заріччя (3)'!M134</f>
        <v>88-9(48)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65</v>
      </c>
      <c r="D9" s="68" t="s">
        <v>581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1129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C181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В37-1</v>
      </c>
      <c r="L8" s="37" t="str">
        <f>G8</f>
        <v>175,34</v>
      </c>
      <c r="M8" s="37" t="str">
        <f>$L$2</f>
        <v>89-9(37)</v>
      </c>
      <c r="N8" s="38">
        <f t="shared" ref="N8:O47" si="1">C8</f>
        <v>0</v>
      </c>
      <c r="O8" s="38">
        <f t="shared" si="1"/>
        <v>0</v>
      </c>
      <c r="P8" s="38" t="str">
        <f>L8</f>
        <v>175,34</v>
      </c>
      <c r="Q8" s="39">
        <f>P8-R8</f>
        <v>1.8700000000000045</v>
      </c>
      <c r="R8" s="39" t="str">
        <f>H8</f>
        <v>173,47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В37-2</v>
      </c>
      <c r="L9" s="37" t="str">
        <f t="shared" si="0"/>
        <v>175,28</v>
      </c>
      <c r="M9" s="37" t="str">
        <f t="shared" ref="M9:M72" si="2">$L$2</f>
        <v>89-9(37)</v>
      </c>
      <c r="N9" s="38">
        <f t="shared" si="1"/>
        <v>0</v>
      </c>
      <c r="O9" s="38">
        <f t="shared" si="1"/>
        <v>0</v>
      </c>
      <c r="P9" s="38" t="str">
        <f t="shared" ref="P9:P72" si="3">L9</f>
        <v>175,28</v>
      </c>
      <c r="Q9" s="39">
        <f t="shared" ref="Q9:Q72" si="4">P9-R9</f>
        <v>1.8499999999999943</v>
      </c>
      <c r="R9" s="39" t="str">
        <f t="shared" ref="R9:R72" si="5">H9</f>
        <v>173,43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В37-3</v>
      </c>
      <c r="L10" s="37" t="str">
        <f t="shared" si="0"/>
        <v>175,23</v>
      </c>
      <c r="M10" s="37" t="str">
        <f t="shared" si="2"/>
        <v>89-9(37)</v>
      </c>
      <c r="N10" s="44">
        <f t="shared" si="1"/>
        <v>0</v>
      </c>
      <c r="O10" s="44">
        <f t="shared" si="1"/>
        <v>0</v>
      </c>
      <c r="P10" s="38" t="str">
        <f t="shared" si="3"/>
        <v>175,23</v>
      </c>
      <c r="Q10" s="39">
        <f t="shared" si="4"/>
        <v>1.9399999999999977</v>
      </c>
      <c r="R10" s="39" t="str">
        <f t="shared" si="5"/>
        <v>173,29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В37-4</v>
      </c>
      <c r="L11" s="37" t="str">
        <f t="shared" si="0"/>
        <v>174,57</v>
      </c>
      <c r="M11" s="37" t="str">
        <f t="shared" si="2"/>
        <v>89-9(37)</v>
      </c>
      <c r="N11" s="44">
        <f t="shared" si="1"/>
        <v>0</v>
      </c>
      <c r="O11" s="44">
        <f t="shared" si="1"/>
        <v>0</v>
      </c>
      <c r="P11" s="38" t="str">
        <f t="shared" si="3"/>
        <v>174,57</v>
      </c>
      <c r="Q11" s="39">
        <f t="shared" si="4"/>
        <v>1.9899999999999807</v>
      </c>
      <c r="R11" s="39" t="str">
        <f t="shared" si="5"/>
        <v>172,58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В37-5</v>
      </c>
      <c r="L12" s="37" t="str">
        <f t="shared" si="0"/>
        <v>174,81</v>
      </c>
      <c r="M12" s="37" t="str">
        <f t="shared" si="2"/>
        <v>89-9(37)</v>
      </c>
      <c r="N12" s="44">
        <f t="shared" si="1"/>
        <v>0</v>
      </c>
      <c r="O12" s="44">
        <f t="shared" si="1"/>
        <v>0</v>
      </c>
      <c r="P12" s="38" t="str">
        <f t="shared" si="3"/>
        <v>174,81</v>
      </c>
      <c r="Q12" s="39">
        <f t="shared" si="4"/>
        <v>1.6100000000000136</v>
      </c>
      <c r="R12" s="39" t="str">
        <f t="shared" si="5"/>
        <v>173,20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В37-6</v>
      </c>
      <c r="L13" s="37" t="str">
        <f t="shared" si="0"/>
        <v>175,37</v>
      </c>
      <c r="M13" s="37" t="str">
        <f t="shared" si="2"/>
        <v>89-9(37)</v>
      </c>
      <c r="N13" s="44">
        <f t="shared" si="1"/>
        <v>0</v>
      </c>
      <c r="O13" s="44">
        <f t="shared" si="1"/>
        <v>0</v>
      </c>
      <c r="P13" s="38" t="str">
        <f t="shared" si="3"/>
        <v>175,37</v>
      </c>
      <c r="Q13" s="39">
        <f t="shared" si="4"/>
        <v>1.9800000000000182</v>
      </c>
      <c r="R13" s="39" t="str">
        <f t="shared" si="5"/>
        <v>173,39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В37-7</v>
      </c>
      <c r="L14" s="37" t="str">
        <f t="shared" si="0"/>
        <v>174,60</v>
      </c>
      <c r="M14" s="37" t="str">
        <f t="shared" si="2"/>
        <v>89-9(37)</v>
      </c>
      <c r="N14" s="44">
        <f t="shared" si="1"/>
        <v>0</v>
      </c>
      <c r="O14" s="44">
        <f t="shared" si="1"/>
        <v>0</v>
      </c>
      <c r="P14" s="38" t="str">
        <f t="shared" si="3"/>
        <v>174,60</v>
      </c>
      <c r="Q14" s="39">
        <f t="shared" si="4"/>
        <v>2.2199999999999989</v>
      </c>
      <c r="R14" s="39" t="str">
        <f t="shared" si="5"/>
        <v>172,38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В37-8</v>
      </c>
      <c r="L15" s="37" t="str">
        <f t="shared" si="0"/>
        <v>174,35</v>
      </c>
      <c r="M15" s="37" t="str">
        <f t="shared" si="2"/>
        <v>89-9(37)</v>
      </c>
      <c r="N15" s="38">
        <f t="shared" si="1"/>
        <v>0</v>
      </c>
      <c r="O15" s="38">
        <f t="shared" si="1"/>
        <v>0</v>
      </c>
      <c r="P15" s="38" t="str">
        <f t="shared" si="3"/>
        <v>174,35</v>
      </c>
      <c r="Q15" s="39">
        <f t="shared" si="4"/>
        <v>2.0300000000000011</v>
      </c>
      <c r="R15" s="39" t="str">
        <f t="shared" si="5"/>
        <v>172,32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В37-9</v>
      </c>
      <c r="L16" s="37" t="str">
        <f t="shared" si="0"/>
        <v>174,43</v>
      </c>
      <c r="M16" s="37" t="str">
        <f t="shared" si="2"/>
        <v>89-9(37)</v>
      </c>
      <c r="N16" s="44">
        <f t="shared" si="1"/>
        <v>0</v>
      </c>
      <c r="O16" s="44">
        <f t="shared" si="1"/>
        <v>0</v>
      </c>
      <c r="P16" s="38" t="str">
        <f t="shared" si="3"/>
        <v>174,43</v>
      </c>
      <c r="Q16" s="39">
        <f t="shared" si="4"/>
        <v>2.0300000000000011</v>
      </c>
      <c r="R16" s="39" t="str">
        <f t="shared" si="5"/>
        <v>172,40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54</v>
      </c>
      <c r="J17" s="43">
        <v>10</v>
      </c>
      <c r="K17" s="43" t="str">
        <f t="shared" si="0"/>
        <v>В37-10</v>
      </c>
      <c r="L17" s="37" t="str">
        <f t="shared" si="0"/>
        <v>175,22</v>
      </c>
      <c r="M17" s="37" t="str">
        <f t="shared" si="2"/>
        <v>89-9(37)</v>
      </c>
      <c r="N17" s="44">
        <f t="shared" si="1"/>
        <v>0</v>
      </c>
      <c r="O17" s="44">
        <f t="shared" si="1"/>
        <v>0</v>
      </c>
      <c r="P17" s="38" t="str">
        <f t="shared" si="3"/>
        <v>175,22</v>
      </c>
      <c r="Q17" s="39">
        <f t="shared" si="4"/>
        <v>2.0200000000000102</v>
      </c>
      <c r="R17" s="39" t="str">
        <f t="shared" si="5"/>
        <v>173,20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71</v>
      </c>
      <c r="J18" s="43">
        <v>11</v>
      </c>
      <c r="K18" s="43" t="str">
        <f t="shared" si="0"/>
        <v>В37-11</v>
      </c>
      <c r="L18" s="37" t="str">
        <f t="shared" si="0"/>
        <v>175,18</v>
      </c>
      <c r="M18" s="37" t="str">
        <f t="shared" si="2"/>
        <v>89-9(37)</v>
      </c>
      <c r="N18" s="44">
        <f t="shared" si="1"/>
        <v>0</v>
      </c>
      <c r="O18" s="44">
        <f t="shared" si="1"/>
        <v>0</v>
      </c>
      <c r="P18" s="38" t="str">
        <f t="shared" si="3"/>
        <v>175,18</v>
      </c>
      <c r="Q18" s="39">
        <f t="shared" si="4"/>
        <v>2.0300000000000011</v>
      </c>
      <c r="R18" s="39" t="str">
        <f t="shared" si="5"/>
        <v>173,15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В37-12</v>
      </c>
      <c r="L19" s="37" t="str">
        <f t="shared" si="0"/>
        <v>174,34</v>
      </c>
      <c r="M19" s="37" t="str">
        <f t="shared" si="2"/>
        <v>89-9(37)</v>
      </c>
      <c r="N19" s="44">
        <f t="shared" si="1"/>
        <v>0</v>
      </c>
      <c r="O19" s="44">
        <f t="shared" si="1"/>
        <v>0</v>
      </c>
      <c r="P19" s="38" t="str">
        <f t="shared" si="3"/>
        <v>174,34</v>
      </c>
      <c r="Q19" s="39">
        <f t="shared" si="4"/>
        <v>2</v>
      </c>
      <c r="R19" s="39" t="str">
        <f t="shared" si="5"/>
        <v>172,34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В37-13</v>
      </c>
      <c r="L20" s="37" t="str">
        <f t="shared" si="0"/>
        <v>174,16</v>
      </c>
      <c r="M20" s="37" t="str">
        <f t="shared" si="2"/>
        <v>89-9(37)</v>
      </c>
      <c r="N20" s="44">
        <f t="shared" si="1"/>
        <v>0</v>
      </c>
      <c r="O20" s="44">
        <f t="shared" si="1"/>
        <v>0</v>
      </c>
      <c r="P20" s="38" t="str">
        <f t="shared" si="3"/>
        <v>174,16</v>
      </c>
      <c r="Q20" s="39">
        <f t="shared" si="4"/>
        <v>1.9900000000000091</v>
      </c>
      <c r="R20" s="39" t="str">
        <f t="shared" si="5"/>
        <v>172,17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В37-14</v>
      </c>
      <c r="L21" s="37" t="str">
        <f t="shared" si="0"/>
        <v>175,09</v>
      </c>
      <c r="M21" s="37" t="str">
        <f t="shared" si="2"/>
        <v>89-9(37)</v>
      </c>
      <c r="N21" s="44">
        <f t="shared" si="1"/>
        <v>0</v>
      </c>
      <c r="O21" s="44">
        <f t="shared" si="1"/>
        <v>0</v>
      </c>
      <c r="P21" s="38" t="str">
        <f t="shared" si="3"/>
        <v>175,09</v>
      </c>
      <c r="Q21" s="39">
        <f t="shared" si="4"/>
        <v>1.8700000000000045</v>
      </c>
      <c r="R21" s="39" t="str">
        <f t="shared" si="5"/>
        <v>173,22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В37-15</v>
      </c>
      <c r="L22" s="37" t="str">
        <f t="shared" si="0"/>
        <v>174,46</v>
      </c>
      <c r="M22" s="37" t="str">
        <f t="shared" si="2"/>
        <v>89-9(37)</v>
      </c>
      <c r="N22" s="44">
        <f t="shared" si="1"/>
        <v>0</v>
      </c>
      <c r="O22" s="44">
        <f t="shared" si="1"/>
        <v>0</v>
      </c>
      <c r="P22" s="38" t="str">
        <f t="shared" si="3"/>
        <v>174,46</v>
      </c>
      <c r="Q22" s="39">
        <f t="shared" si="4"/>
        <v>1.9099999999999966</v>
      </c>
      <c r="R22" s="39" t="str">
        <f t="shared" si="5"/>
        <v>172,55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85</v>
      </c>
      <c r="H23" t="s">
        <v>86</v>
      </c>
      <c r="J23" s="43">
        <v>16</v>
      </c>
      <c r="K23" s="43" t="str">
        <f t="shared" si="0"/>
        <v>В37-16</v>
      </c>
      <c r="L23" s="37" t="str">
        <f t="shared" si="0"/>
        <v>174,68</v>
      </c>
      <c r="M23" s="37" t="str">
        <f t="shared" si="2"/>
        <v>89-9(37)</v>
      </c>
      <c r="N23" s="44">
        <f t="shared" si="1"/>
        <v>0</v>
      </c>
      <c r="O23" s="44">
        <f t="shared" si="1"/>
        <v>0</v>
      </c>
      <c r="P23" s="38" t="str">
        <f t="shared" si="3"/>
        <v>174,68</v>
      </c>
      <c r="Q23" s="39">
        <f t="shared" si="4"/>
        <v>2.0900000000000034</v>
      </c>
      <c r="R23" s="39" t="str">
        <f t="shared" si="5"/>
        <v>172,59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87</v>
      </c>
      <c r="G24" t="s">
        <v>88</v>
      </c>
      <c r="H24" t="s">
        <v>89</v>
      </c>
      <c r="J24" s="43">
        <v>17</v>
      </c>
      <c r="K24" s="43" t="str">
        <f t="shared" si="0"/>
        <v>В37-17</v>
      </c>
      <c r="L24" s="37" t="str">
        <f t="shared" si="0"/>
        <v>174,12</v>
      </c>
      <c r="M24" s="37" t="str">
        <f t="shared" si="2"/>
        <v>89-9(37)</v>
      </c>
      <c r="N24" s="44">
        <f t="shared" si="1"/>
        <v>0</v>
      </c>
      <c r="O24" s="44">
        <f t="shared" si="1"/>
        <v>0</v>
      </c>
      <c r="P24" s="38" t="str">
        <f t="shared" si="3"/>
        <v>174,12</v>
      </c>
      <c r="Q24" s="39">
        <f t="shared" si="4"/>
        <v>1.5200000000000102</v>
      </c>
      <c r="R24" s="39" t="str">
        <f t="shared" si="5"/>
        <v>172,60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90</v>
      </c>
      <c r="G25" t="s">
        <v>82</v>
      </c>
      <c r="H25" t="s">
        <v>91</v>
      </c>
      <c r="J25" s="43">
        <v>18</v>
      </c>
      <c r="K25" s="43" t="str">
        <f t="shared" si="0"/>
        <v>В37-18</v>
      </c>
      <c r="L25" s="37" t="str">
        <f t="shared" si="0"/>
        <v>174,46</v>
      </c>
      <c r="M25" s="37" t="str">
        <f t="shared" si="2"/>
        <v>89-9(37)</v>
      </c>
      <c r="N25" s="44">
        <f t="shared" si="1"/>
        <v>0</v>
      </c>
      <c r="O25" s="44">
        <f t="shared" si="1"/>
        <v>0</v>
      </c>
      <c r="P25" s="38" t="str">
        <f t="shared" si="3"/>
        <v>174,46</v>
      </c>
      <c r="Q25" s="39">
        <f t="shared" si="4"/>
        <v>1.960000000000008</v>
      </c>
      <c r="R25" s="39" t="str">
        <f t="shared" si="5"/>
        <v>172,50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94</v>
      </c>
      <c r="J26" s="43">
        <v>19</v>
      </c>
      <c r="K26" s="43" t="str">
        <f t="shared" si="0"/>
        <v>В37-19</v>
      </c>
      <c r="L26" s="37" t="str">
        <f t="shared" si="0"/>
        <v>174,87</v>
      </c>
      <c r="M26" s="43" t="str">
        <f t="shared" si="2"/>
        <v>89-9(37)</v>
      </c>
      <c r="N26" s="44">
        <f t="shared" si="1"/>
        <v>0</v>
      </c>
      <c r="O26" s="44">
        <f t="shared" si="1"/>
        <v>0</v>
      </c>
      <c r="P26" s="38" t="str">
        <f t="shared" si="3"/>
        <v>174,87</v>
      </c>
      <c r="Q26" s="39">
        <f t="shared" si="4"/>
        <v>1.9200000000000159</v>
      </c>
      <c r="R26" s="39" t="str">
        <f t="shared" si="5"/>
        <v>172,95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В37-20</v>
      </c>
      <c r="L27" s="37" t="str">
        <f t="shared" si="0"/>
        <v>173,64</v>
      </c>
      <c r="M27" s="37" t="str">
        <f t="shared" si="2"/>
        <v>89-9(37)</v>
      </c>
      <c r="N27" s="38">
        <f t="shared" si="1"/>
        <v>0</v>
      </c>
      <c r="O27" s="38">
        <f t="shared" si="1"/>
        <v>0</v>
      </c>
      <c r="P27" s="38" t="str">
        <f t="shared" si="3"/>
        <v>173,64</v>
      </c>
      <c r="Q27" s="39">
        <f t="shared" si="4"/>
        <v>2.5</v>
      </c>
      <c r="R27" s="39" t="str">
        <f t="shared" si="5"/>
        <v>171,14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100</v>
      </c>
      <c r="I28" s="42"/>
      <c r="J28" s="43">
        <v>21</v>
      </c>
      <c r="K28" s="37" t="str">
        <f t="shared" si="0"/>
        <v>В37-21</v>
      </c>
      <c r="L28" s="37" t="str">
        <f t="shared" si="0"/>
        <v>173,65</v>
      </c>
      <c r="M28" s="37" t="str">
        <f t="shared" si="2"/>
        <v>89-9(37)</v>
      </c>
      <c r="N28" s="38">
        <f t="shared" si="1"/>
        <v>0</v>
      </c>
      <c r="O28" s="38">
        <f t="shared" si="1"/>
        <v>0</v>
      </c>
      <c r="P28" s="38" t="str">
        <f t="shared" si="3"/>
        <v>173,65</v>
      </c>
      <c r="Q28" s="39">
        <f t="shared" si="4"/>
        <v>102.51</v>
      </c>
      <c r="R28" s="39" t="str">
        <f t="shared" si="5"/>
        <v>71,14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101</v>
      </c>
      <c r="G29" t="s">
        <v>102</v>
      </c>
      <c r="H29" t="s">
        <v>103</v>
      </c>
      <c r="I29" s="42"/>
      <c r="J29" s="43">
        <v>22</v>
      </c>
      <c r="K29" s="37" t="str">
        <f t="shared" si="0"/>
        <v>В37-22</v>
      </c>
      <c r="L29" s="37" t="str">
        <f t="shared" si="0"/>
        <v>174,74</v>
      </c>
      <c r="M29" s="37" t="str">
        <f t="shared" si="2"/>
        <v>89-9(37)</v>
      </c>
      <c r="N29" s="38">
        <f t="shared" si="1"/>
        <v>0</v>
      </c>
      <c r="O29" s="38">
        <f t="shared" si="1"/>
        <v>0</v>
      </c>
      <c r="P29" s="38" t="str">
        <f t="shared" si="3"/>
        <v>174,74</v>
      </c>
      <c r="Q29" s="39">
        <f t="shared" si="4"/>
        <v>3.1200000000000045</v>
      </c>
      <c r="R29" s="39" t="str">
        <f t="shared" si="5"/>
        <v>171,62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104</v>
      </c>
      <c r="G30" t="s">
        <v>105</v>
      </c>
      <c r="H30" t="s">
        <v>106</v>
      </c>
      <c r="I30" s="42"/>
      <c r="J30" s="43">
        <v>23</v>
      </c>
      <c r="K30" s="37" t="str">
        <f t="shared" si="0"/>
        <v>В37-23</v>
      </c>
      <c r="L30" s="37" t="str">
        <f t="shared" si="0"/>
        <v>174,00</v>
      </c>
      <c r="M30" s="37" t="str">
        <f t="shared" si="2"/>
        <v>89-9(37)</v>
      </c>
      <c r="N30" s="38">
        <f t="shared" si="1"/>
        <v>0</v>
      </c>
      <c r="O30" s="38">
        <f t="shared" si="1"/>
        <v>0</v>
      </c>
      <c r="P30" s="38" t="str">
        <f t="shared" si="3"/>
        <v>174,00</v>
      </c>
      <c r="Q30" s="39">
        <f t="shared" si="4"/>
        <v>2.960000000000008</v>
      </c>
      <c r="R30" s="39" t="str">
        <f t="shared" si="5"/>
        <v>171,04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107</v>
      </c>
      <c r="G31" t="s">
        <v>108</v>
      </c>
      <c r="H31" t="s">
        <v>109</v>
      </c>
      <c r="I31" s="42"/>
      <c r="J31" s="43">
        <v>24</v>
      </c>
      <c r="K31" s="37" t="str">
        <f t="shared" si="0"/>
        <v>В37-24</v>
      </c>
      <c r="L31" s="37" t="str">
        <f t="shared" si="0"/>
        <v>173,92</v>
      </c>
      <c r="M31" s="37" t="str">
        <f t="shared" si="2"/>
        <v>89-9(37)</v>
      </c>
      <c r="N31" s="38">
        <f t="shared" si="1"/>
        <v>0</v>
      </c>
      <c r="O31" s="38">
        <f t="shared" si="1"/>
        <v>0</v>
      </c>
      <c r="P31" s="38" t="str">
        <f t="shared" si="3"/>
        <v>173,92</v>
      </c>
      <c r="Q31" s="39">
        <f t="shared" si="4"/>
        <v>2.0999999999999943</v>
      </c>
      <c r="R31" s="39" t="str">
        <f t="shared" si="5"/>
        <v>171,82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110</v>
      </c>
      <c r="G32" t="s">
        <v>111</v>
      </c>
      <c r="H32" t="s">
        <v>112</v>
      </c>
      <c r="I32" s="42"/>
      <c r="J32" s="43">
        <v>25</v>
      </c>
      <c r="K32" s="37" t="str">
        <f t="shared" si="0"/>
        <v>В37-25</v>
      </c>
      <c r="L32" s="37" t="str">
        <f t="shared" si="0"/>
        <v>173,59</v>
      </c>
      <c r="M32" s="37" t="str">
        <f t="shared" si="2"/>
        <v>89-9(37)</v>
      </c>
      <c r="N32" s="38">
        <f t="shared" si="1"/>
        <v>0</v>
      </c>
      <c r="O32" s="38">
        <f t="shared" si="1"/>
        <v>0</v>
      </c>
      <c r="P32" s="38" t="str">
        <f t="shared" si="3"/>
        <v>173,59</v>
      </c>
      <c r="Q32" s="39">
        <f t="shared" si="4"/>
        <v>1.8000000000000114</v>
      </c>
      <c r="R32" s="39" t="str">
        <f t="shared" si="5"/>
        <v>171,79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113</v>
      </c>
      <c r="G33" t="s">
        <v>114</v>
      </c>
      <c r="H33" t="s">
        <v>115</v>
      </c>
      <c r="I33" s="42"/>
      <c r="J33" s="43">
        <v>26</v>
      </c>
      <c r="K33" s="37" t="str">
        <f t="shared" si="0"/>
        <v>В37-26</v>
      </c>
      <c r="L33" s="37" t="str">
        <f t="shared" si="0"/>
        <v>173,35</v>
      </c>
      <c r="M33" s="37" t="str">
        <f t="shared" si="2"/>
        <v>89-9(37)</v>
      </c>
      <c r="N33" s="38">
        <f t="shared" si="1"/>
        <v>0</v>
      </c>
      <c r="O33" s="38">
        <f t="shared" si="1"/>
        <v>0</v>
      </c>
      <c r="P33" s="38" t="str">
        <f t="shared" si="3"/>
        <v>173,35</v>
      </c>
      <c r="Q33" s="39">
        <f t="shared" si="4"/>
        <v>1.5499999999999829</v>
      </c>
      <c r="R33" s="39" t="str">
        <f t="shared" si="5"/>
        <v>171,80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116</v>
      </c>
      <c r="G34" t="s">
        <v>117</v>
      </c>
      <c r="H34" t="s">
        <v>118</v>
      </c>
      <c r="I34" s="42"/>
      <c r="J34" s="43">
        <v>27</v>
      </c>
      <c r="K34" s="37" t="str">
        <f t="shared" si="0"/>
        <v>В37-27</v>
      </c>
      <c r="L34" s="37" t="str">
        <f t="shared" si="0"/>
        <v>173,16</v>
      </c>
      <c r="M34" s="37" t="str">
        <f t="shared" si="2"/>
        <v>89-9(37)</v>
      </c>
      <c r="N34" s="38">
        <f t="shared" si="1"/>
        <v>0</v>
      </c>
      <c r="O34" s="38">
        <f t="shared" si="1"/>
        <v>0</v>
      </c>
      <c r="P34" s="38" t="str">
        <f t="shared" si="3"/>
        <v>173,16</v>
      </c>
      <c r="Q34" s="39">
        <f t="shared" si="4"/>
        <v>1.0799999999999841</v>
      </c>
      <c r="R34" s="39" t="str">
        <f t="shared" si="5"/>
        <v>172,08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119</v>
      </c>
      <c r="G35" t="s">
        <v>120</v>
      </c>
      <c r="H35" t="s">
        <v>121</v>
      </c>
      <c r="I35" s="42"/>
      <c r="J35" s="43">
        <v>28</v>
      </c>
      <c r="K35" s="37" t="str">
        <f t="shared" si="0"/>
        <v>В37-28</v>
      </c>
      <c r="L35" s="37" t="str">
        <f t="shared" si="0"/>
        <v>173,04</v>
      </c>
      <c r="M35" s="37" t="str">
        <f t="shared" si="2"/>
        <v>89-9(37)</v>
      </c>
      <c r="N35" s="38">
        <f t="shared" si="1"/>
        <v>0</v>
      </c>
      <c r="O35" s="38">
        <f t="shared" si="1"/>
        <v>0</v>
      </c>
      <c r="P35" s="38" t="str">
        <f t="shared" si="3"/>
        <v>173,04</v>
      </c>
      <c r="Q35" s="39">
        <f t="shared" si="4"/>
        <v>1.0900000000000034</v>
      </c>
      <c r="R35" s="39" t="str">
        <f t="shared" si="5"/>
        <v>171,95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122</v>
      </c>
      <c r="G36" t="s">
        <v>123</v>
      </c>
      <c r="H36" t="s">
        <v>124</v>
      </c>
      <c r="I36" s="42"/>
      <c r="J36" s="43">
        <v>29</v>
      </c>
      <c r="K36" s="37" t="str">
        <f t="shared" si="0"/>
        <v>В37-29</v>
      </c>
      <c r="L36" s="37" t="str">
        <f t="shared" si="0"/>
        <v>172,42</v>
      </c>
      <c r="M36" s="37" t="str">
        <f t="shared" si="2"/>
        <v>89-9(37)</v>
      </c>
      <c r="N36" s="38">
        <f t="shared" si="1"/>
        <v>0</v>
      </c>
      <c r="O36" s="38">
        <f t="shared" si="1"/>
        <v>0</v>
      </c>
      <c r="P36" s="38" t="str">
        <f t="shared" si="3"/>
        <v>172,42</v>
      </c>
      <c r="Q36" s="39">
        <f t="shared" si="4"/>
        <v>2.2699999999999818</v>
      </c>
      <c r="R36" s="39" t="str">
        <f t="shared" si="5"/>
        <v>170,15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125</v>
      </c>
      <c r="G37" t="s">
        <v>115</v>
      </c>
      <c r="H37" t="s">
        <v>126</v>
      </c>
      <c r="I37" s="42"/>
      <c r="J37" s="43">
        <v>30</v>
      </c>
      <c r="K37" s="37" t="str">
        <f t="shared" si="0"/>
        <v>В37-30</v>
      </c>
      <c r="L37" s="37" t="str">
        <f t="shared" si="0"/>
        <v>171,80</v>
      </c>
      <c r="M37" s="37" t="str">
        <f t="shared" si="2"/>
        <v>89-9(37)</v>
      </c>
      <c r="N37" s="38">
        <f t="shared" si="1"/>
        <v>0</v>
      </c>
      <c r="O37" s="38">
        <f t="shared" si="1"/>
        <v>0</v>
      </c>
      <c r="P37" s="38" t="str">
        <f t="shared" si="3"/>
        <v>171,80</v>
      </c>
      <c r="Q37" s="39">
        <f t="shared" si="4"/>
        <v>1.5100000000000193</v>
      </c>
      <c r="R37" s="39" t="str">
        <f t="shared" si="5"/>
        <v>170,29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127</v>
      </c>
      <c r="G38" t="s">
        <v>128</v>
      </c>
      <c r="H38" t="s">
        <v>129</v>
      </c>
      <c r="I38" s="42"/>
      <c r="J38" s="43">
        <v>31</v>
      </c>
      <c r="K38" s="37" t="str">
        <f t="shared" si="0"/>
        <v>В37-31</v>
      </c>
      <c r="L38" s="37" t="str">
        <f t="shared" si="0"/>
        <v>168,34</v>
      </c>
      <c r="M38" s="37" t="str">
        <f t="shared" si="2"/>
        <v>89-9(37)</v>
      </c>
      <c r="N38" s="38">
        <f t="shared" si="1"/>
        <v>0</v>
      </c>
      <c r="O38" s="38">
        <f t="shared" si="1"/>
        <v>0</v>
      </c>
      <c r="P38" s="38" t="str">
        <f t="shared" si="3"/>
        <v>168,34</v>
      </c>
      <c r="Q38" s="39">
        <f t="shared" si="4"/>
        <v>2</v>
      </c>
      <c r="R38" s="39" t="str">
        <f t="shared" si="5"/>
        <v>166,34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130</v>
      </c>
      <c r="G39" t="s">
        <v>131</v>
      </c>
      <c r="H39" t="s">
        <v>132</v>
      </c>
      <c r="I39" s="42"/>
      <c r="J39" s="43">
        <v>32</v>
      </c>
      <c r="K39" s="37" t="str">
        <f t="shared" si="0"/>
        <v>В37-32</v>
      </c>
      <c r="L39" s="37" t="str">
        <f t="shared" si="0"/>
        <v>172,80</v>
      </c>
      <c r="M39" s="37" t="str">
        <f t="shared" si="2"/>
        <v>89-9(37)</v>
      </c>
      <c r="N39" s="38">
        <f t="shared" si="1"/>
        <v>0</v>
      </c>
      <c r="O39" s="38">
        <f t="shared" si="1"/>
        <v>0</v>
      </c>
      <c r="P39" s="38" t="str">
        <f t="shared" si="3"/>
        <v>172,80</v>
      </c>
      <c r="Q39" s="39">
        <f t="shared" si="4"/>
        <v>2.7800000000000011</v>
      </c>
      <c r="R39" s="39" t="str">
        <f t="shared" si="5"/>
        <v>170,02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133</v>
      </c>
      <c r="G40" t="s">
        <v>134</v>
      </c>
      <c r="H40" t="s">
        <v>135</v>
      </c>
      <c r="I40" s="42"/>
      <c r="J40" s="43">
        <v>33</v>
      </c>
      <c r="K40" s="37" t="str">
        <f t="shared" si="0"/>
        <v>В37-33</v>
      </c>
      <c r="L40" s="37" t="str">
        <f t="shared" si="0"/>
        <v>173,80</v>
      </c>
      <c r="M40" s="37" t="str">
        <f t="shared" si="2"/>
        <v>89-9(37)</v>
      </c>
      <c r="N40" s="38">
        <f t="shared" si="1"/>
        <v>0</v>
      </c>
      <c r="O40" s="38">
        <f t="shared" si="1"/>
        <v>0</v>
      </c>
      <c r="P40" s="38" t="str">
        <f t="shared" si="3"/>
        <v>173,80</v>
      </c>
      <c r="Q40" s="39">
        <f t="shared" si="4"/>
        <v>1.75</v>
      </c>
      <c r="R40" s="39" t="str">
        <f t="shared" si="5"/>
        <v>172,05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136</v>
      </c>
      <c r="G41" t="s">
        <v>137</v>
      </c>
      <c r="H41" t="s">
        <v>89</v>
      </c>
      <c r="I41" s="42"/>
      <c r="J41" s="43">
        <v>34</v>
      </c>
      <c r="K41" s="37" t="str">
        <f t="shared" si="0"/>
        <v>В37-34</v>
      </c>
      <c r="L41" s="37" t="str">
        <f t="shared" si="0"/>
        <v>174,70</v>
      </c>
      <c r="M41" s="37" t="str">
        <f t="shared" si="2"/>
        <v>89-9(37)</v>
      </c>
      <c r="N41" s="38">
        <f t="shared" si="1"/>
        <v>0</v>
      </c>
      <c r="O41" s="38">
        <f t="shared" si="1"/>
        <v>0</v>
      </c>
      <c r="P41" s="38" t="str">
        <f t="shared" si="3"/>
        <v>174,70</v>
      </c>
      <c r="Q41" s="39">
        <f t="shared" si="4"/>
        <v>2.0999999999999943</v>
      </c>
      <c r="R41" s="39" t="str">
        <f t="shared" si="5"/>
        <v>172,60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138</v>
      </c>
      <c r="G42" t="s">
        <v>139</v>
      </c>
      <c r="H42" t="s">
        <v>140</v>
      </c>
      <c r="I42" s="42"/>
      <c r="J42" s="43">
        <v>35</v>
      </c>
      <c r="K42" s="37" t="str">
        <f t="shared" si="0"/>
        <v>В37-35</v>
      </c>
      <c r="L42" s="37" t="str">
        <f t="shared" si="0"/>
        <v>172,83</v>
      </c>
      <c r="M42" s="37" t="str">
        <f t="shared" si="2"/>
        <v>89-9(37)</v>
      </c>
      <c r="N42" s="38">
        <f t="shared" si="1"/>
        <v>0</v>
      </c>
      <c r="O42" s="38">
        <f t="shared" si="1"/>
        <v>0</v>
      </c>
      <c r="P42" s="38" t="str">
        <f t="shared" si="3"/>
        <v>172,83</v>
      </c>
      <c r="Q42" s="39">
        <f t="shared" si="4"/>
        <v>3.0500000000000114</v>
      </c>
      <c r="R42" s="39" t="str">
        <f t="shared" si="5"/>
        <v>169,78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141</v>
      </c>
      <c r="G43" t="s">
        <v>142</v>
      </c>
      <c r="H43" t="s">
        <v>143</v>
      </c>
      <c r="I43" s="42"/>
      <c r="J43" s="43">
        <v>36</v>
      </c>
      <c r="K43" s="37" t="str">
        <f t="shared" si="0"/>
        <v>В37-36</v>
      </c>
      <c r="L43" s="37" t="str">
        <f t="shared" si="0"/>
        <v>173,06</v>
      </c>
      <c r="M43" s="37" t="str">
        <f t="shared" si="2"/>
        <v>89-9(37)</v>
      </c>
      <c r="N43" s="38">
        <f t="shared" si="1"/>
        <v>0</v>
      </c>
      <c r="O43" s="38">
        <f t="shared" si="1"/>
        <v>0</v>
      </c>
      <c r="P43" s="38" t="str">
        <f t="shared" si="3"/>
        <v>173,06</v>
      </c>
      <c r="Q43" s="39">
        <f t="shared" si="4"/>
        <v>3.0999999999999943</v>
      </c>
      <c r="R43" s="39" t="str">
        <f t="shared" si="5"/>
        <v>169,96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144</v>
      </c>
      <c r="G44" t="s">
        <v>145</v>
      </c>
      <c r="H44" t="s">
        <v>146</v>
      </c>
      <c r="I44" s="42"/>
      <c r="J44" s="43">
        <v>37</v>
      </c>
      <c r="K44" s="37" t="str">
        <f t="shared" si="0"/>
        <v>В37-37</v>
      </c>
      <c r="L44" s="37" t="str">
        <f t="shared" si="0"/>
        <v>171,03</v>
      </c>
      <c r="M44" s="37" t="str">
        <f t="shared" si="2"/>
        <v>89-9(37)</v>
      </c>
      <c r="N44" s="38">
        <f t="shared" si="1"/>
        <v>0</v>
      </c>
      <c r="O44" s="38">
        <f t="shared" si="1"/>
        <v>0</v>
      </c>
      <c r="P44" s="38" t="str">
        <f t="shared" si="3"/>
        <v>171,03</v>
      </c>
      <c r="Q44" s="39">
        <f t="shared" si="4"/>
        <v>2.0099999999999909</v>
      </c>
      <c r="R44" s="39" t="str">
        <f t="shared" si="5"/>
        <v>169,02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147</v>
      </c>
      <c r="G45" t="s">
        <v>148</v>
      </c>
      <c r="H45" t="s">
        <v>149</v>
      </c>
      <c r="I45" s="42"/>
      <c r="J45" s="43">
        <v>38</v>
      </c>
      <c r="K45" s="37" t="str">
        <f t="shared" si="0"/>
        <v>В37-38</v>
      </c>
      <c r="L45" s="37" t="str">
        <f t="shared" si="0"/>
        <v>172,20</v>
      </c>
      <c r="M45" s="37" t="str">
        <f t="shared" si="2"/>
        <v>89-9(37)</v>
      </c>
      <c r="N45" s="38">
        <f t="shared" si="1"/>
        <v>0</v>
      </c>
      <c r="O45" s="38">
        <f t="shared" si="1"/>
        <v>0</v>
      </c>
      <c r="P45" s="38" t="str">
        <f t="shared" si="3"/>
        <v>172,20</v>
      </c>
      <c r="Q45" s="39">
        <f t="shared" si="4"/>
        <v>1.9499999999999886</v>
      </c>
      <c r="R45" s="39" t="str">
        <f t="shared" si="5"/>
        <v>170,25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150</v>
      </c>
      <c r="G46" t="s">
        <v>151</v>
      </c>
      <c r="H46" t="s">
        <v>152</v>
      </c>
      <c r="I46" s="42"/>
      <c r="J46" s="43">
        <v>39</v>
      </c>
      <c r="K46" s="37" t="str">
        <f t="shared" si="0"/>
        <v>В37-39</v>
      </c>
      <c r="L46" s="37" t="str">
        <f t="shared" si="0"/>
        <v>171,07</v>
      </c>
      <c r="M46" s="37" t="str">
        <f t="shared" si="2"/>
        <v>89-9(37)</v>
      </c>
      <c r="N46" s="38">
        <f t="shared" si="1"/>
        <v>0</v>
      </c>
      <c r="O46" s="38">
        <f t="shared" si="1"/>
        <v>0</v>
      </c>
      <c r="P46" s="38" t="str">
        <f t="shared" si="3"/>
        <v>171,07</v>
      </c>
      <c r="Q46" s="39">
        <f t="shared" si="4"/>
        <v>2.0199999999999818</v>
      </c>
      <c r="R46" s="39" t="str">
        <f t="shared" si="5"/>
        <v>169,05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153</v>
      </c>
      <c r="G47" t="s">
        <v>154</v>
      </c>
      <c r="H47" t="s">
        <v>155</v>
      </c>
      <c r="I47" s="42"/>
      <c r="J47" s="43">
        <v>40</v>
      </c>
      <c r="K47" s="37" t="str">
        <f t="shared" si="0"/>
        <v>В37-40</v>
      </c>
      <c r="L47" s="37" t="str">
        <f t="shared" si="0"/>
        <v>172,03</v>
      </c>
      <c r="M47" s="37" t="str">
        <f t="shared" si="2"/>
        <v>89-9(37)</v>
      </c>
      <c r="N47" s="38">
        <f t="shared" si="1"/>
        <v>0</v>
      </c>
      <c r="O47" s="38">
        <f t="shared" si="1"/>
        <v>0</v>
      </c>
      <c r="P47" s="38" t="str">
        <f t="shared" si="3"/>
        <v>172,03</v>
      </c>
      <c r="Q47" s="39">
        <f t="shared" si="4"/>
        <v>2.0300000000000011</v>
      </c>
      <c r="R47" s="39" t="str">
        <f t="shared" si="5"/>
        <v>170,00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156</v>
      </c>
      <c r="G48" t="s">
        <v>157</v>
      </c>
      <c r="H48" t="s">
        <v>158</v>
      </c>
      <c r="I48" s="42"/>
      <c r="J48" s="43">
        <v>41</v>
      </c>
      <c r="K48" s="37" t="str">
        <f t="shared" ref="K48:L63" si="6">F48</f>
        <v>В37-41</v>
      </c>
      <c r="L48" s="37" t="str">
        <f t="shared" si="6"/>
        <v>171,40</v>
      </c>
      <c r="M48" s="37" t="str">
        <f t="shared" si="2"/>
        <v>89-9(37)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171,40</v>
      </c>
      <c r="Q48" s="39">
        <f t="shared" si="4"/>
        <v>1.9500000000000171</v>
      </c>
      <c r="R48" s="39" t="str">
        <f t="shared" si="5"/>
        <v>169,45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159</v>
      </c>
      <c r="G49" t="s">
        <v>160</v>
      </c>
      <c r="H49" t="s">
        <v>161</v>
      </c>
      <c r="I49" s="42"/>
      <c r="J49" s="43">
        <v>42</v>
      </c>
      <c r="K49" s="37" t="str">
        <f t="shared" si="6"/>
        <v>В37-42</v>
      </c>
      <c r="L49" s="37" t="str">
        <f t="shared" si="6"/>
        <v>171,47</v>
      </c>
      <c r="M49" s="37" t="str">
        <f t="shared" si="2"/>
        <v>89-9(37)</v>
      </c>
      <c r="N49" s="38">
        <f t="shared" si="7"/>
        <v>0</v>
      </c>
      <c r="O49" s="38">
        <f t="shared" si="7"/>
        <v>0</v>
      </c>
      <c r="P49" s="38" t="str">
        <f t="shared" si="3"/>
        <v>171,47</v>
      </c>
      <c r="Q49" s="39">
        <f t="shared" si="4"/>
        <v>1.6999999999999886</v>
      </c>
      <c r="R49" s="39" t="str">
        <f t="shared" si="5"/>
        <v>169,77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162</v>
      </c>
      <c r="G50" t="s">
        <v>163</v>
      </c>
      <c r="H50" t="s">
        <v>164</v>
      </c>
      <c r="I50" s="42"/>
      <c r="J50" s="43">
        <v>43</v>
      </c>
      <c r="K50" s="37" t="str">
        <f t="shared" si="6"/>
        <v>В37-43</v>
      </c>
      <c r="L50" s="37" t="str">
        <f t="shared" si="6"/>
        <v>171,78</v>
      </c>
      <c r="M50" s="37" t="str">
        <f t="shared" si="2"/>
        <v>89-9(37)</v>
      </c>
      <c r="N50" s="38">
        <f t="shared" si="7"/>
        <v>0</v>
      </c>
      <c r="O50" s="38">
        <f t="shared" si="7"/>
        <v>0</v>
      </c>
      <c r="P50" s="38" t="str">
        <f t="shared" si="3"/>
        <v>171,78</v>
      </c>
      <c r="Q50" s="39">
        <f t="shared" si="4"/>
        <v>2.3000000000000114</v>
      </c>
      <c r="R50" s="39" t="str">
        <f t="shared" si="5"/>
        <v>169,48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165</v>
      </c>
      <c r="G51" t="s">
        <v>166</v>
      </c>
      <c r="H51" t="s">
        <v>158</v>
      </c>
      <c r="I51" s="42"/>
      <c r="J51" s="43">
        <v>44</v>
      </c>
      <c r="K51" s="37" t="str">
        <f t="shared" si="6"/>
        <v>В37-44</v>
      </c>
      <c r="L51" s="37" t="str">
        <f t="shared" si="6"/>
        <v>171,76</v>
      </c>
      <c r="M51" s="37" t="str">
        <f t="shared" si="2"/>
        <v>89-9(37)</v>
      </c>
      <c r="N51" s="38">
        <f t="shared" si="7"/>
        <v>0</v>
      </c>
      <c r="O51" s="38">
        <f t="shared" si="7"/>
        <v>0</v>
      </c>
      <c r="P51" s="38" t="str">
        <f t="shared" si="3"/>
        <v>171,76</v>
      </c>
      <c r="Q51" s="39">
        <f t="shared" si="4"/>
        <v>2.3100000000000023</v>
      </c>
      <c r="R51" s="39" t="str">
        <f t="shared" si="5"/>
        <v>169,45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167</v>
      </c>
      <c r="G52" t="s">
        <v>168</v>
      </c>
      <c r="H52" t="s">
        <v>169</v>
      </c>
      <c r="I52" s="42"/>
      <c r="J52" s="43">
        <v>45</v>
      </c>
      <c r="K52" s="37" t="str">
        <f t="shared" si="6"/>
        <v>В37-45</v>
      </c>
      <c r="L52" s="37" t="str">
        <f t="shared" si="6"/>
        <v>171,44</v>
      </c>
      <c r="M52" s="37" t="str">
        <f t="shared" si="2"/>
        <v>89-9(37)</v>
      </c>
      <c r="N52" s="38">
        <f t="shared" si="7"/>
        <v>0</v>
      </c>
      <c r="O52" s="38">
        <f t="shared" si="7"/>
        <v>0</v>
      </c>
      <c r="P52" s="38" t="str">
        <f t="shared" si="3"/>
        <v>171,44</v>
      </c>
      <c r="Q52" s="39">
        <f t="shared" si="4"/>
        <v>2.039999999999992</v>
      </c>
      <c r="R52" s="39" t="str">
        <f t="shared" si="5"/>
        <v>169,40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170</v>
      </c>
      <c r="G53" t="s">
        <v>171</v>
      </c>
      <c r="H53" t="s">
        <v>146</v>
      </c>
      <c r="I53" s="42"/>
      <c r="J53" s="43">
        <v>46</v>
      </c>
      <c r="K53" s="37" t="str">
        <f t="shared" si="6"/>
        <v>В37-46</v>
      </c>
      <c r="L53" s="37" t="str">
        <f t="shared" si="6"/>
        <v>172,02</v>
      </c>
      <c r="M53" s="37" t="str">
        <f t="shared" si="2"/>
        <v>89-9(37)</v>
      </c>
      <c r="N53" s="38">
        <f t="shared" si="7"/>
        <v>0</v>
      </c>
      <c r="O53" s="38">
        <f t="shared" si="7"/>
        <v>0</v>
      </c>
      <c r="P53" s="38" t="str">
        <f t="shared" si="3"/>
        <v>172,02</v>
      </c>
      <c r="Q53" s="39">
        <f t="shared" si="4"/>
        <v>3</v>
      </c>
      <c r="R53" s="39" t="str">
        <f t="shared" si="5"/>
        <v>169,02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172</v>
      </c>
      <c r="G54" t="s">
        <v>173</v>
      </c>
      <c r="H54" t="s">
        <v>174</v>
      </c>
      <c r="I54" s="42"/>
      <c r="J54" s="43">
        <v>47</v>
      </c>
      <c r="K54" s="37" t="str">
        <f t="shared" si="6"/>
        <v>В37-47</v>
      </c>
      <c r="L54" s="37" t="str">
        <f t="shared" si="6"/>
        <v>171,74</v>
      </c>
      <c r="M54" s="37" t="str">
        <f t="shared" si="2"/>
        <v>89-9(37)</v>
      </c>
      <c r="N54" s="38">
        <f t="shared" si="7"/>
        <v>0</v>
      </c>
      <c r="O54" s="38">
        <f t="shared" si="7"/>
        <v>0</v>
      </c>
      <c r="P54" s="38" t="str">
        <f t="shared" si="3"/>
        <v>171,74</v>
      </c>
      <c r="Q54" s="39">
        <f t="shared" si="4"/>
        <v>1.9399999999999977</v>
      </c>
      <c r="R54" s="39" t="str">
        <f t="shared" si="5"/>
        <v>169,80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175</v>
      </c>
      <c r="G55" t="s">
        <v>176</v>
      </c>
      <c r="H55" t="s">
        <v>177</v>
      </c>
      <c r="I55" s="42"/>
      <c r="J55" s="43">
        <v>48</v>
      </c>
      <c r="K55" s="37" t="str">
        <f t="shared" si="6"/>
        <v>В37-48</v>
      </c>
      <c r="L55" s="37" t="str">
        <f t="shared" si="6"/>
        <v>172,27</v>
      </c>
      <c r="M55" s="37" t="str">
        <f t="shared" si="2"/>
        <v>89-9(37)</v>
      </c>
      <c r="N55" s="38">
        <f t="shared" si="7"/>
        <v>0</v>
      </c>
      <c r="O55" s="38">
        <f t="shared" si="7"/>
        <v>0</v>
      </c>
      <c r="P55" s="38" t="str">
        <f t="shared" si="3"/>
        <v>172,27</v>
      </c>
      <c r="Q55" s="39">
        <f t="shared" si="4"/>
        <v>0.23000000000001819</v>
      </c>
      <c r="R55" s="39" t="str">
        <f t="shared" si="5"/>
        <v>172,04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178</v>
      </c>
      <c r="G56" t="s">
        <v>63</v>
      </c>
      <c r="H56" t="s">
        <v>132</v>
      </c>
      <c r="I56" s="42"/>
      <c r="J56" s="43">
        <v>49</v>
      </c>
      <c r="K56" s="37" t="str">
        <f t="shared" si="6"/>
        <v>В37-49</v>
      </c>
      <c r="L56" s="37" t="str">
        <f t="shared" si="6"/>
        <v>172,32</v>
      </c>
      <c r="M56" s="37" t="str">
        <f t="shared" si="2"/>
        <v>89-9(37)</v>
      </c>
      <c r="N56" s="38">
        <f t="shared" si="7"/>
        <v>0</v>
      </c>
      <c r="O56" s="38">
        <f t="shared" si="7"/>
        <v>0</v>
      </c>
      <c r="P56" s="38" t="str">
        <f t="shared" si="3"/>
        <v>172,32</v>
      </c>
      <c r="Q56" s="39">
        <f t="shared" si="4"/>
        <v>2.2999999999999829</v>
      </c>
      <c r="R56" s="39" t="str">
        <f t="shared" si="5"/>
        <v>170,02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179</v>
      </c>
      <c r="G57" t="s">
        <v>180</v>
      </c>
      <c r="H57" t="s">
        <v>181</v>
      </c>
      <c r="I57" s="42"/>
      <c r="J57" s="43">
        <v>50</v>
      </c>
      <c r="K57" s="37" t="str">
        <f t="shared" si="6"/>
        <v>В37-50</v>
      </c>
      <c r="L57" s="37" t="str">
        <f t="shared" si="6"/>
        <v>171,90</v>
      </c>
      <c r="M57" s="37" t="str">
        <f t="shared" si="2"/>
        <v>89-9(37)</v>
      </c>
      <c r="N57" s="38">
        <f t="shared" si="7"/>
        <v>0</v>
      </c>
      <c r="O57" s="38">
        <f t="shared" si="7"/>
        <v>0</v>
      </c>
      <c r="P57" s="38" t="str">
        <f t="shared" si="3"/>
        <v>171,90</v>
      </c>
      <c r="Q57" s="39">
        <f t="shared" si="4"/>
        <v>2.0500000000000114</v>
      </c>
      <c r="R57" s="39" t="str">
        <f t="shared" si="5"/>
        <v>169,85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182</v>
      </c>
      <c r="G58" t="s">
        <v>183</v>
      </c>
      <c r="H58" t="s">
        <v>184</v>
      </c>
      <c r="I58" s="42"/>
      <c r="J58" s="43">
        <v>51</v>
      </c>
      <c r="K58" s="37" t="str">
        <f t="shared" si="6"/>
        <v>В37-51</v>
      </c>
      <c r="L58" s="37" t="str">
        <f t="shared" si="6"/>
        <v>173,46</v>
      </c>
      <c r="M58" s="37" t="str">
        <f t="shared" si="2"/>
        <v>89-9(37)</v>
      </c>
      <c r="N58" s="38">
        <f t="shared" si="7"/>
        <v>0</v>
      </c>
      <c r="O58" s="38">
        <f t="shared" si="7"/>
        <v>0</v>
      </c>
      <c r="P58" s="38" t="str">
        <f t="shared" si="3"/>
        <v>173,46</v>
      </c>
      <c r="Q58" s="39">
        <f t="shared" si="4"/>
        <v>1.8000000000000114</v>
      </c>
      <c r="R58" s="39" t="str">
        <f t="shared" si="5"/>
        <v>171,66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185</v>
      </c>
      <c r="G59" t="s">
        <v>186</v>
      </c>
      <c r="H59" t="s">
        <v>157</v>
      </c>
      <c r="I59" s="42"/>
      <c r="J59" s="43">
        <v>52</v>
      </c>
      <c r="K59" s="37" t="str">
        <f t="shared" si="6"/>
        <v>В37-52</v>
      </c>
      <c r="L59" s="37" t="str">
        <f t="shared" si="6"/>
        <v>173,41</v>
      </c>
      <c r="M59" s="37" t="str">
        <f t="shared" si="2"/>
        <v>89-9(37)</v>
      </c>
      <c r="N59" s="38">
        <f t="shared" si="7"/>
        <v>0</v>
      </c>
      <c r="O59" s="38">
        <f t="shared" si="7"/>
        <v>0</v>
      </c>
      <c r="P59" s="38" t="str">
        <f t="shared" si="3"/>
        <v>173,41</v>
      </c>
      <c r="Q59" s="39">
        <f t="shared" si="4"/>
        <v>2.0099999999999909</v>
      </c>
      <c r="R59" s="39" t="str">
        <f t="shared" si="5"/>
        <v>171,40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187</v>
      </c>
      <c r="G60" t="s">
        <v>188</v>
      </c>
      <c r="H60" t="s">
        <v>189</v>
      </c>
      <c r="I60" s="42"/>
      <c r="J60" s="43">
        <v>53</v>
      </c>
      <c r="K60" s="37" t="str">
        <f t="shared" si="6"/>
        <v>В37-53</v>
      </c>
      <c r="L60" s="37" t="str">
        <f t="shared" si="6"/>
        <v>173,12</v>
      </c>
      <c r="M60" s="37" t="str">
        <f t="shared" si="2"/>
        <v>89-9(37)</v>
      </c>
      <c r="N60" s="38">
        <f t="shared" si="7"/>
        <v>0</v>
      </c>
      <c r="O60" s="38">
        <f t="shared" si="7"/>
        <v>0</v>
      </c>
      <c r="P60" s="38" t="str">
        <f t="shared" si="3"/>
        <v>173,12</v>
      </c>
      <c r="Q60" s="39">
        <f t="shared" si="4"/>
        <v>2.0200000000000102</v>
      </c>
      <c r="R60" s="39" t="str">
        <f t="shared" si="5"/>
        <v>171,10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190</v>
      </c>
      <c r="G61" t="s">
        <v>117</v>
      </c>
      <c r="H61" t="s">
        <v>191</v>
      </c>
      <c r="I61" s="42"/>
      <c r="J61" s="43">
        <v>54</v>
      </c>
      <c r="K61" s="37" t="str">
        <f t="shared" si="6"/>
        <v>В37-54</v>
      </c>
      <c r="L61" s="37" t="str">
        <f t="shared" si="6"/>
        <v>173,16</v>
      </c>
      <c r="M61" s="37" t="str">
        <f t="shared" si="2"/>
        <v>89-9(37)</v>
      </c>
      <c r="N61" s="38">
        <f t="shared" si="7"/>
        <v>0</v>
      </c>
      <c r="O61" s="38">
        <f t="shared" si="7"/>
        <v>0</v>
      </c>
      <c r="P61" s="38" t="str">
        <f t="shared" si="3"/>
        <v>173,16</v>
      </c>
      <c r="Q61" s="39">
        <f t="shared" si="4"/>
        <v>2.1999999999999886</v>
      </c>
      <c r="R61" s="39" t="str">
        <f t="shared" si="5"/>
        <v>170,96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192</v>
      </c>
      <c r="G62" t="s">
        <v>193</v>
      </c>
      <c r="H62" t="s">
        <v>194</v>
      </c>
      <c r="I62" s="42"/>
      <c r="J62" s="43">
        <v>55</v>
      </c>
      <c r="K62" s="37" t="str">
        <f t="shared" si="6"/>
        <v>В37-55</v>
      </c>
      <c r="L62" s="37" t="str">
        <f t="shared" si="6"/>
        <v>173,19</v>
      </c>
      <c r="M62" s="37" t="str">
        <f t="shared" si="2"/>
        <v>89-9(37)</v>
      </c>
      <c r="N62" s="38">
        <f t="shared" si="7"/>
        <v>0</v>
      </c>
      <c r="O62" s="38">
        <f t="shared" si="7"/>
        <v>0</v>
      </c>
      <c r="P62" s="38" t="str">
        <f t="shared" si="3"/>
        <v>173,19</v>
      </c>
      <c r="Q62" s="39">
        <f t="shared" si="4"/>
        <v>1.8299999999999841</v>
      </c>
      <c r="R62" s="39" t="str">
        <f t="shared" si="5"/>
        <v>171,36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195</v>
      </c>
      <c r="G63" t="s">
        <v>83</v>
      </c>
      <c r="H63" t="s">
        <v>196</v>
      </c>
      <c r="I63" s="42"/>
      <c r="J63" s="43">
        <v>56</v>
      </c>
      <c r="K63" s="37" t="str">
        <f t="shared" si="6"/>
        <v>В37-56</v>
      </c>
      <c r="L63" s="37" t="str">
        <f t="shared" si="6"/>
        <v>172,55</v>
      </c>
      <c r="M63" s="37" t="str">
        <f t="shared" si="2"/>
        <v>89-9(37)</v>
      </c>
      <c r="N63" s="38">
        <f t="shared" si="7"/>
        <v>0</v>
      </c>
      <c r="O63" s="38">
        <f t="shared" si="7"/>
        <v>0</v>
      </c>
      <c r="P63" s="38" t="str">
        <f t="shared" si="3"/>
        <v>172,55</v>
      </c>
      <c r="Q63" s="39">
        <f t="shared" si="4"/>
        <v>2.160000000000025</v>
      </c>
      <c r="R63" s="39" t="str">
        <f t="shared" si="5"/>
        <v>170,39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197</v>
      </c>
      <c r="G64" t="s">
        <v>123</v>
      </c>
      <c r="H64" t="s">
        <v>198</v>
      </c>
      <c r="I64" s="42"/>
      <c r="J64" s="43">
        <v>57</v>
      </c>
      <c r="K64" s="37" t="str">
        <f t="shared" ref="K64:L127" si="8">F64</f>
        <v>В37-57</v>
      </c>
      <c r="L64" s="37" t="str">
        <f t="shared" si="8"/>
        <v>172,42</v>
      </c>
      <c r="M64" s="37" t="str">
        <f t="shared" si="2"/>
        <v>89-9(37)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172,42</v>
      </c>
      <c r="Q64" s="39">
        <f t="shared" si="4"/>
        <v>1.8999999999999773</v>
      </c>
      <c r="R64" s="39" t="str">
        <f t="shared" si="5"/>
        <v>170,52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199</v>
      </c>
      <c r="G65" t="s">
        <v>200</v>
      </c>
      <c r="H65" t="s">
        <v>201</v>
      </c>
      <c r="I65" s="42"/>
      <c r="J65" s="43">
        <v>58</v>
      </c>
      <c r="K65" s="37" t="str">
        <f t="shared" si="8"/>
        <v>В37-58</v>
      </c>
      <c r="L65" s="37" t="str">
        <f t="shared" si="8"/>
        <v>172,63</v>
      </c>
      <c r="M65" s="37" t="str">
        <f t="shared" si="2"/>
        <v>89-9(37)</v>
      </c>
      <c r="N65" s="38">
        <f t="shared" si="9"/>
        <v>0</v>
      </c>
      <c r="O65" s="38">
        <f t="shared" si="9"/>
        <v>0</v>
      </c>
      <c r="P65" s="38" t="str">
        <f t="shared" si="3"/>
        <v>172,63</v>
      </c>
      <c r="Q65" s="39">
        <f t="shared" si="4"/>
        <v>2.5699999999999932</v>
      </c>
      <c r="R65" s="39" t="str">
        <f t="shared" si="5"/>
        <v>170,06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202</v>
      </c>
      <c r="G66" t="s">
        <v>203</v>
      </c>
      <c r="H66" t="s">
        <v>204</v>
      </c>
      <c r="I66" s="42"/>
      <c r="J66" s="43">
        <v>59</v>
      </c>
      <c r="K66" s="37" t="str">
        <f t="shared" si="8"/>
        <v>В37-59</v>
      </c>
      <c r="L66" s="37" t="str">
        <f t="shared" si="8"/>
        <v>171,83</v>
      </c>
      <c r="M66" s="37" t="str">
        <f t="shared" si="2"/>
        <v>89-9(37)</v>
      </c>
      <c r="N66" s="38">
        <f t="shared" si="9"/>
        <v>0</v>
      </c>
      <c r="O66" s="38">
        <f t="shared" si="9"/>
        <v>0</v>
      </c>
      <c r="P66" s="38" t="str">
        <f t="shared" si="3"/>
        <v>171,83</v>
      </c>
      <c r="Q66" s="39">
        <f t="shared" si="4"/>
        <v>2</v>
      </c>
      <c r="R66" s="39" t="str">
        <f t="shared" si="5"/>
        <v>169,83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205</v>
      </c>
      <c r="G67" t="s">
        <v>206</v>
      </c>
      <c r="H67" t="s">
        <v>204</v>
      </c>
      <c r="I67" s="42"/>
      <c r="J67" s="43">
        <v>60</v>
      </c>
      <c r="K67" s="37" t="str">
        <f t="shared" si="8"/>
        <v>В37-60</v>
      </c>
      <c r="L67" s="37" t="str">
        <f t="shared" si="8"/>
        <v>171,53</v>
      </c>
      <c r="M67" s="37" t="str">
        <f t="shared" si="2"/>
        <v>89-9(37)</v>
      </c>
      <c r="N67" s="38">
        <f t="shared" si="9"/>
        <v>0</v>
      </c>
      <c r="O67" s="38">
        <f t="shared" si="9"/>
        <v>0</v>
      </c>
      <c r="P67" s="38" t="str">
        <f t="shared" si="3"/>
        <v>171,53</v>
      </c>
      <c r="Q67" s="39">
        <f t="shared" si="4"/>
        <v>1.6999999999999886</v>
      </c>
      <c r="R67" s="39" t="str">
        <f t="shared" si="5"/>
        <v>169,83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207</v>
      </c>
      <c r="G68" t="s">
        <v>208</v>
      </c>
      <c r="H68" t="s">
        <v>209</v>
      </c>
      <c r="I68" s="42"/>
      <c r="J68" s="43">
        <v>61</v>
      </c>
      <c r="K68" s="37" t="str">
        <f t="shared" si="8"/>
        <v>В37-61</v>
      </c>
      <c r="L68" s="37" t="str">
        <f t="shared" si="8"/>
        <v>171,35</v>
      </c>
      <c r="M68" s="37" t="str">
        <f t="shared" si="2"/>
        <v>89-9(37)</v>
      </c>
      <c r="N68" s="38">
        <f t="shared" si="9"/>
        <v>0</v>
      </c>
      <c r="O68" s="38">
        <f t="shared" si="9"/>
        <v>0</v>
      </c>
      <c r="P68" s="38" t="str">
        <f t="shared" si="3"/>
        <v>171,35</v>
      </c>
      <c r="Q68" s="39">
        <f t="shared" si="4"/>
        <v>2.0300000000000011</v>
      </c>
      <c r="R68" s="39" t="str">
        <f t="shared" si="5"/>
        <v>169,32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210</v>
      </c>
      <c r="G69" t="s">
        <v>211</v>
      </c>
      <c r="H69" t="s">
        <v>212</v>
      </c>
      <c r="I69" s="42"/>
      <c r="J69" s="43">
        <v>62</v>
      </c>
      <c r="K69" s="37" t="str">
        <f t="shared" si="8"/>
        <v>В37-62</v>
      </c>
      <c r="L69" s="37" t="str">
        <f t="shared" si="8"/>
        <v>171,17</v>
      </c>
      <c r="M69" s="37" t="str">
        <f t="shared" si="2"/>
        <v>89-9(37)</v>
      </c>
      <c r="N69" s="38">
        <f t="shared" si="9"/>
        <v>0</v>
      </c>
      <c r="O69" s="38">
        <f t="shared" si="9"/>
        <v>0</v>
      </c>
      <c r="P69" s="38" t="str">
        <f t="shared" si="3"/>
        <v>171,17</v>
      </c>
      <c r="Q69" s="39">
        <f t="shared" si="4"/>
        <v>1.8199999999999932</v>
      </c>
      <c r="R69" s="39" t="str">
        <f t="shared" si="5"/>
        <v>169,35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213</v>
      </c>
      <c r="G70" t="s">
        <v>214</v>
      </c>
      <c r="H70" t="s">
        <v>215</v>
      </c>
      <c r="I70" s="42"/>
      <c r="J70" s="43">
        <v>63</v>
      </c>
      <c r="K70" s="37" t="str">
        <f t="shared" si="8"/>
        <v>В37-63</v>
      </c>
      <c r="L70" s="37" t="str">
        <f t="shared" si="8"/>
        <v>170,94</v>
      </c>
      <c r="M70" s="37" t="str">
        <f t="shared" si="2"/>
        <v>89-9(37)</v>
      </c>
      <c r="N70" s="38">
        <f t="shared" si="9"/>
        <v>0</v>
      </c>
      <c r="O70" s="38">
        <f t="shared" si="9"/>
        <v>0</v>
      </c>
      <c r="P70" s="38" t="str">
        <f t="shared" si="3"/>
        <v>170,94</v>
      </c>
      <c r="Q70" s="39">
        <f t="shared" si="4"/>
        <v>2.0500000000000114</v>
      </c>
      <c r="R70" s="39" t="str">
        <f t="shared" si="5"/>
        <v>168,89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216</v>
      </c>
      <c r="G71" t="s">
        <v>217</v>
      </c>
      <c r="H71" t="s">
        <v>218</v>
      </c>
      <c r="I71" s="42"/>
      <c r="J71" s="43">
        <v>64</v>
      </c>
      <c r="K71" s="37" t="str">
        <f t="shared" si="8"/>
        <v>В37-64</v>
      </c>
      <c r="L71" s="37" t="str">
        <f t="shared" si="8"/>
        <v>170,85</v>
      </c>
      <c r="M71" s="37" t="str">
        <f t="shared" si="2"/>
        <v>89-9(37)</v>
      </c>
      <c r="N71" s="38">
        <f t="shared" si="9"/>
        <v>0</v>
      </c>
      <c r="O71" s="38">
        <f t="shared" si="9"/>
        <v>0</v>
      </c>
      <c r="P71" s="38" t="str">
        <f t="shared" si="3"/>
        <v>170,85</v>
      </c>
      <c r="Q71" s="39">
        <f t="shared" si="4"/>
        <v>1.9699999999999989</v>
      </c>
      <c r="R71" s="39" t="str">
        <f t="shared" si="5"/>
        <v>168,88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219</v>
      </c>
      <c r="G72" t="s">
        <v>220</v>
      </c>
      <c r="H72" t="s">
        <v>221</v>
      </c>
      <c r="I72" s="42"/>
      <c r="J72" s="43">
        <v>65</v>
      </c>
      <c r="K72" s="37" t="str">
        <f t="shared" si="8"/>
        <v>В37-65</v>
      </c>
      <c r="L72" s="37" t="str">
        <f t="shared" si="8"/>
        <v>171,48</v>
      </c>
      <c r="M72" s="37" t="str">
        <f t="shared" si="2"/>
        <v>89-9(37)</v>
      </c>
      <c r="N72" s="38">
        <f t="shared" si="9"/>
        <v>0</v>
      </c>
      <c r="O72" s="38">
        <f t="shared" si="9"/>
        <v>0</v>
      </c>
      <c r="P72" s="38" t="str">
        <f t="shared" si="3"/>
        <v>171,48</v>
      </c>
      <c r="Q72" s="39">
        <f t="shared" si="4"/>
        <v>1.9499999999999886</v>
      </c>
      <c r="R72" s="39" t="str">
        <f t="shared" si="5"/>
        <v>169,53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222</v>
      </c>
      <c r="G73" t="s">
        <v>223</v>
      </c>
      <c r="H73" t="s">
        <v>224</v>
      </c>
      <c r="I73" s="42"/>
      <c r="J73" s="43">
        <v>66</v>
      </c>
      <c r="K73" s="37" t="str">
        <f t="shared" si="8"/>
        <v>В37-66</v>
      </c>
      <c r="L73" s="37" t="str">
        <f t="shared" si="8"/>
        <v>171,25</v>
      </c>
      <c r="M73" s="37" t="str">
        <f t="shared" ref="M73:M136" si="10">$L$2</f>
        <v>89-9(37)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171,25</v>
      </c>
      <c r="Q73" s="39">
        <f t="shared" ref="Q73:Q136" si="12">P73-R73</f>
        <v>2.0500000000000114</v>
      </c>
      <c r="R73" s="39" t="str">
        <f t="shared" ref="R73:R136" si="13">H73</f>
        <v>169,20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225</v>
      </c>
      <c r="G74" t="s">
        <v>226</v>
      </c>
      <c r="H74" t="s">
        <v>227</v>
      </c>
      <c r="I74" s="42"/>
      <c r="J74" s="43">
        <v>67</v>
      </c>
      <c r="K74" s="37" t="str">
        <f t="shared" si="8"/>
        <v>В37-67</v>
      </c>
      <c r="L74" s="37" t="str">
        <f t="shared" si="8"/>
        <v>172,12</v>
      </c>
      <c r="M74" s="37" t="str">
        <f t="shared" si="10"/>
        <v>89-9(37)</v>
      </c>
      <c r="N74" s="38">
        <f t="shared" si="9"/>
        <v>0</v>
      </c>
      <c r="O74" s="38">
        <f t="shared" si="9"/>
        <v>0</v>
      </c>
      <c r="P74" s="38" t="str">
        <f t="shared" si="11"/>
        <v>172,12</v>
      </c>
      <c r="Q74" s="39">
        <f t="shared" si="12"/>
        <v>2.210000000000008</v>
      </c>
      <c r="R74" s="39" t="str">
        <f t="shared" si="13"/>
        <v>169,91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228</v>
      </c>
      <c r="G75" t="s">
        <v>229</v>
      </c>
      <c r="H75" t="s">
        <v>230</v>
      </c>
      <c r="I75" s="42"/>
      <c r="J75" s="43">
        <v>68</v>
      </c>
      <c r="K75" s="37" t="str">
        <f t="shared" si="8"/>
        <v>В37-68</v>
      </c>
      <c r="L75" s="37" t="str">
        <f t="shared" si="8"/>
        <v>171,65</v>
      </c>
      <c r="M75" s="37" t="str">
        <f t="shared" si="10"/>
        <v>89-9(37)</v>
      </c>
      <c r="N75" s="38">
        <f t="shared" si="9"/>
        <v>0</v>
      </c>
      <c r="O75" s="38">
        <f t="shared" si="9"/>
        <v>0</v>
      </c>
      <c r="P75" s="38" t="str">
        <f t="shared" si="11"/>
        <v>171,65</v>
      </c>
      <c r="Q75" s="39">
        <f t="shared" si="12"/>
        <v>1.9500000000000171</v>
      </c>
      <c r="R75" s="39" t="str">
        <f t="shared" si="13"/>
        <v>169,70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231</v>
      </c>
      <c r="G76" t="s">
        <v>232</v>
      </c>
      <c r="H76" t="s">
        <v>233</v>
      </c>
      <c r="I76" s="42"/>
      <c r="J76" s="43">
        <v>69</v>
      </c>
      <c r="K76" s="37" t="str">
        <f t="shared" si="8"/>
        <v>В37-69</v>
      </c>
      <c r="L76" s="37" t="str">
        <f t="shared" si="8"/>
        <v>171,52</v>
      </c>
      <c r="M76" s="37" t="str">
        <f t="shared" si="10"/>
        <v>89-9(37)</v>
      </c>
      <c r="N76" s="38">
        <f t="shared" si="9"/>
        <v>0</v>
      </c>
      <c r="O76" s="38">
        <f t="shared" si="9"/>
        <v>0</v>
      </c>
      <c r="P76" s="38" t="str">
        <f t="shared" si="11"/>
        <v>171,52</v>
      </c>
      <c r="Q76" s="39">
        <f t="shared" si="12"/>
        <v>1.3000000000000114</v>
      </c>
      <c r="R76" s="39" t="str">
        <f t="shared" si="13"/>
        <v>170,22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234</v>
      </c>
      <c r="G77" t="s">
        <v>235</v>
      </c>
      <c r="H77" t="s">
        <v>236</v>
      </c>
      <c r="I77" s="42"/>
      <c r="J77" s="43">
        <v>70</v>
      </c>
      <c r="K77" s="37" t="str">
        <f t="shared" si="8"/>
        <v>В37-70</v>
      </c>
      <c r="L77" s="37" t="str">
        <f t="shared" si="8"/>
        <v>171,67</v>
      </c>
      <c r="M77" s="37" t="str">
        <f t="shared" si="10"/>
        <v>89-9(37)</v>
      </c>
      <c r="N77" s="38">
        <f t="shared" si="9"/>
        <v>0</v>
      </c>
      <c r="O77" s="38">
        <f t="shared" si="9"/>
        <v>0</v>
      </c>
      <c r="P77" s="38" t="str">
        <f t="shared" si="11"/>
        <v>171,67</v>
      </c>
      <c r="Q77" s="39">
        <f t="shared" si="12"/>
        <v>2.0699999999999932</v>
      </c>
      <c r="R77" s="39" t="str">
        <f t="shared" si="13"/>
        <v>169,60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237</v>
      </c>
      <c r="G78" t="s">
        <v>229</v>
      </c>
      <c r="H78" t="s">
        <v>238</v>
      </c>
      <c r="I78" s="42"/>
      <c r="J78" s="43">
        <v>71</v>
      </c>
      <c r="K78" s="37" t="str">
        <f t="shared" si="8"/>
        <v>В37-71</v>
      </c>
      <c r="L78" s="37" t="str">
        <f t="shared" si="8"/>
        <v>171,65</v>
      </c>
      <c r="M78" s="37" t="str">
        <f t="shared" si="10"/>
        <v>89-9(37)</v>
      </c>
      <c r="N78" s="38">
        <f t="shared" si="9"/>
        <v>0</v>
      </c>
      <c r="O78" s="38">
        <f t="shared" si="9"/>
        <v>0</v>
      </c>
      <c r="P78" s="38" t="str">
        <f t="shared" si="11"/>
        <v>171,65</v>
      </c>
      <c r="Q78" s="39">
        <f t="shared" si="12"/>
        <v>2.0200000000000102</v>
      </c>
      <c r="R78" s="39" t="str">
        <f t="shared" si="13"/>
        <v>169,63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239</v>
      </c>
      <c r="G79" t="s">
        <v>240</v>
      </c>
      <c r="H79" t="s">
        <v>241</v>
      </c>
      <c r="I79" s="42"/>
      <c r="J79" s="43">
        <v>72</v>
      </c>
      <c r="K79" s="37" t="str">
        <f t="shared" si="8"/>
        <v>В37-72</v>
      </c>
      <c r="L79" s="37" t="str">
        <f t="shared" si="8"/>
        <v>172,00</v>
      </c>
      <c r="M79" s="37" t="str">
        <f t="shared" si="10"/>
        <v>89-9(37)</v>
      </c>
      <c r="N79" s="38">
        <f t="shared" si="9"/>
        <v>0</v>
      </c>
      <c r="O79" s="38">
        <f t="shared" si="9"/>
        <v>0</v>
      </c>
      <c r="P79" s="38" t="str">
        <f t="shared" si="11"/>
        <v>172,00</v>
      </c>
      <c r="Q79" s="39">
        <f t="shared" si="12"/>
        <v>1.9499999999999886</v>
      </c>
      <c r="R79" s="39" t="str">
        <f t="shared" si="13"/>
        <v>170,05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242</v>
      </c>
      <c r="G80" t="s">
        <v>74</v>
      </c>
      <c r="H80" t="s">
        <v>243</v>
      </c>
      <c r="I80" s="42"/>
      <c r="J80" s="43">
        <v>73</v>
      </c>
      <c r="K80" s="37" t="str">
        <f t="shared" si="8"/>
        <v>В37-73</v>
      </c>
      <c r="L80" s="37" t="str">
        <f t="shared" si="8"/>
        <v>172,34</v>
      </c>
      <c r="M80" s="37" t="str">
        <f t="shared" si="10"/>
        <v>89-9(37)</v>
      </c>
      <c r="N80" s="38">
        <f t="shared" si="9"/>
        <v>0</v>
      </c>
      <c r="O80" s="38">
        <f t="shared" si="9"/>
        <v>0</v>
      </c>
      <c r="P80" s="38" t="str">
        <f t="shared" si="11"/>
        <v>172,34</v>
      </c>
      <c r="Q80" s="39">
        <f t="shared" si="12"/>
        <v>2.039999999999992</v>
      </c>
      <c r="R80" s="39" t="str">
        <f t="shared" si="13"/>
        <v>170,30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244</v>
      </c>
      <c r="G81" t="s">
        <v>245</v>
      </c>
      <c r="H81" t="s">
        <v>246</v>
      </c>
      <c r="I81" s="42"/>
      <c r="J81" s="43">
        <v>74</v>
      </c>
      <c r="K81" s="37" t="str">
        <f t="shared" si="8"/>
        <v>В37-74</v>
      </c>
      <c r="L81" s="37" t="str">
        <f t="shared" si="8"/>
        <v>170,95</v>
      </c>
      <c r="M81" s="37" t="str">
        <f t="shared" si="10"/>
        <v>89-9(37)</v>
      </c>
      <c r="N81" s="38">
        <f t="shared" si="9"/>
        <v>0</v>
      </c>
      <c r="O81" s="38">
        <f t="shared" si="9"/>
        <v>0</v>
      </c>
      <c r="P81" s="38" t="str">
        <f t="shared" si="11"/>
        <v>170,95</v>
      </c>
      <c r="Q81" s="39">
        <f t="shared" si="12"/>
        <v>1.4499999999999886</v>
      </c>
      <c r="R81" s="39" t="str">
        <f t="shared" si="13"/>
        <v>169,50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247</v>
      </c>
      <c r="G82" t="s">
        <v>184</v>
      </c>
      <c r="H82" t="s">
        <v>158</v>
      </c>
      <c r="I82" s="42"/>
      <c r="J82" s="43">
        <v>75</v>
      </c>
      <c r="K82" s="37" t="str">
        <f t="shared" si="8"/>
        <v>В37-75</v>
      </c>
      <c r="L82" s="37" t="str">
        <f t="shared" si="8"/>
        <v>171,66</v>
      </c>
      <c r="M82" s="37" t="str">
        <f t="shared" si="10"/>
        <v>89-9(37)</v>
      </c>
      <c r="N82" s="38">
        <f t="shared" si="9"/>
        <v>0</v>
      </c>
      <c r="O82" s="38">
        <f t="shared" si="9"/>
        <v>0</v>
      </c>
      <c r="P82" s="38" t="str">
        <f t="shared" si="11"/>
        <v>171,66</v>
      </c>
      <c r="Q82" s="39">
        <f t="shared" si="12"/>
        <v>2.210000000000008</v>
      </c>
      <c r="R82" s="39" t="str">
        <f t="shared" si="13"/>
        <v>169,45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248</v>
      </c>
      <c r="G83" t="s">
        <v>191</v>
      </c>
      <c r="H83" t="s">
        <v>158</v>
      </c>
      <c r="I83" s="42"/>
      <c r="J83" s="43">
        <v>76</v>
      </c>
      <c r="K83" s="37" t="str">
        <f t="shared" si="8"/>
        <v>В37-76</v>
      </c>
      <c r="L83" s="37" t="str">
        <f t="shared" si="8"/>
        <v>170,96</v>
      </c>
      <c r="M83" s="37" t="str">
        <f t="shared" si="10"/>
        <v>89-9(37)</v>
      </c>
      <c r="N83" s="38">
        <f t="shared" si="9"/>
        <v>0</v>
      </c>
      <c r="O83" s="38">
        <f t="shared" si="9"/>
        <v>0</v>
      </c>
      <c r="P83" s="38" t="str">
        <f t="shared" si="11"/>
        <v>170,96</v>
      </c>
      <c r="Q83" s="39">
        <f t="shared" si="12"/>
        <v>1.5100000000000193</v>
      </c>
      <c r="R83" s="39" t="str">
        <f t="shared" si="13"/>
        <v>169,45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249</v>
      </c>
      <c r="G84" t="s">
        <v>250</v>
      </c>
      <c r="H84" t="s">
        <v>251</v>
      </c>
      <c r="I84" s="42"/>
      <c r="J84" s="43">
        <v>77</v>
      </c>
      <c r="K84" s="37" t="str">
        <f t="shared" si="8"/>
        <v>В37-77</v>
      </c>
      <c r="L84" s="37" t="str">
        <f t="shared" si="8"/>
        <v>170,77</v>
      </c>
      <c r="M84" s="37" t="str">
        <f t="shared" si="10"/>
        <v>89-9(37)</v>
      </c>
      <c r="N84" s="38">
        <f t="shared" si="9"/>
        <v>0</v>
      </c>
      <c r="O84" s="38">
        <f t="shared" si="9"/>
        <v>0</v>
      </c>
      <c r="P84" s="38" t="str">
        <f t="shared" si="11"/>
        <v>170,77</v>
      </c>
      <c r="Q84" s="39">
        <f t="shared" si="12"/>
        <v>1.9699999999999989</v>
      </c>
      <c r="R84" s="39" t="str">
        <f t="shared" si="13"/>
        <v>168,80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252</v>
      </c>
      <c r="G85" t="s">
        <v>253</v>
      </c>
      <c r="H85" t="s">
        <v>254</v>
      </c>
      <c r="I85" s="42"/>
      <c r="J85" s="43">
        <v>78</v>
      </c>
      <c r="K85" s="37" t="str">
        <f t="shared" si="8"/>
        <v>В37-78</v>
      </c>
      <c r="L85" s="37" t="str">
        <f t="shared" si="8"/>
        <v>170,70</v>
      </c>
      <c r="M85" s="37" t="str">
        <f t="shared" si="10"/>
        <v>89-9(37)</v>
      </c>
      <c r="N85" s="38">
        <f t="shared" si="9"/>
        <v>0</v>
      </c>
      <c r="O85" s="38">
        <f t="shared" si="9"/>
        <v>0</v>
      </c>
      <c r="P85" s="38" t="str">
        <f t="shared" si="11"/>
        <v>170,70</v>
      </c>
      <c r="Q85" s="39">
        <f t="shared" si="12"/>
        <v>2</v>
      </c>
      <c r="R85" s="39" t="str">
        <f t="shared" si="13"/>
        <v>168,70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255</v>
      </c>
      <c r="G86" t="s">
        <v>256</v>
      </c>
      <c r="H86" t="s">
        <v>257</v>
      </c>
      <c r="I86" s="42"/>
      <c r="J86" s="43">
        <v>79</v>
      </c>
      <c r="K86" s="37" t="str">
        <f t="shared" si="8"/>
        <v>В37-79</v>
      </c>
      <c r="L86" s="37" t="str">
        <f t="shared" si="8"/>
        <v>170,48</v>
      </c>
      <c r="M86" s="37" t="str">
        <f t="shared" si="10"/>
        <v>89-9(37)</v>
      </c>
      <c r="N86" s="38">
        <f t="shared" si="9"/>
        <v>0</v>
      </c>
      <c r="O86" s="38">
        <f t="shared" si="9"/>
        <v>0</v>
      </c>
      <c r="P86" s="38" t="str">
        <f t="shared" si="11"/>
        <v>170,48</v>
      </c>
      <c r="Q86" s="39">
        <f t="shared" si="12"/>
        <v>1.9799999999999898</v>
      </c>
      <c r="R86" s="39" t="str">
        <f t="shared" si="13"/>
        <v>168,50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258</v>
      </c>
      <c r="G87" t="s">
        <v>259</v>
      </c>
      <c r="H87" t="s">
        <v>224</v>
      </c>
      <c r="I87" s="42"/>
      <c r="J87" s="43">
        <v>80</v>
      </c>
      <c r="K87" s="37" t="str">
        <f t="shared" si="8"/>
        <v>В37-80</v>
      </c>
      <c r="L87" s="37" t="str">
        <f t="shared" si="8"/>
        <v>170,38</v>
      </c>
      <c r="M87" s="37" t="str">
        <f t="shared" si="10"/>
        <v>89-9(37)</v>
      </c>
      <c r="N87" s="38">
        <f t="shared" si="9"/>
        <v>0</v>
      </c>
      <c r="O87" s="38">
        <f t="shared" si="9"/>
        <v>0</v>
      </c>
      <c r="P87" s="38" t="str">
        <f t="shared" si="11"/>
        <v>170,38</v>
      </c>
      <c r="Q87" s="39">
        <f t="shared" si="12"/>
        <v>1.1800000000000068</v>
      </c>
      <c r="R87" s="39" t="str">
        <f t="shared" si="13"/>
        <v>169,20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260</v>
      </c>
      <c r="G88" t="s">
        <v>243</v>
      </c>
      <c r="H88" t="s">
        <v>257</v>
      </c>
      <c r="I88" s="42"/>
      <c r="J88" s="43">
        <v>81</v>
      </c>
      <c r="K88" s="37" t="str">
        <f t="shared" si="8"/>
        <v>В37-81</v>
      </c>
      <c r="L88" s="37" t="str">
        <f t="shared" si="8"/>
        <v>170,30</v>
      </c>
      <c r="M88" s="37" t="str">
        <f t="shared" si="10"/>
        <v>89-9(37)</v>
      </c>
      <c r="N88" s="38">
        <f t="shared" si="9"/>
        <v>0</v>
      </c>
      <c r="O88" s="38">
        <f t="shared" si="9"/>
        <v>0</v>
      </c>
      <c r="P88" s="38" t="str">
        <f t="shared" si="11"/>
        <v>170,30</v>
      </c>
      <c r="Q88" s="39">
        <f t="shared" si="12"/>
        <v>1.8000000000000114</v>
      </c>
      <c r="R88" s="39" t="str">
        <f t="shared" si="13"/>
        <v>168,50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261</v>
      </c>
      <c r="G89" t="s">
        <v>124</v>
      </c>
      <c r="H89" t="s">
        <v>262</v>
      </c>
      <c r="I89" s="42"/>
      <c r="J89" s="43">
        <v>82</v>
      </c>
      <c r="K89" s="37" t="str">
        <f t="shared" si="8"/>
        <v>В37-82</v>
      </c>
      <c r="L89" s="37" t="str">
        <f t="shared" si="8"/>
        <v>170,15</v>
      </c>
      <c r="M89" s="37" t="str">
        <f t="shared" si="10"/>
        <v>89-9(37)</v>
      </c>
      <c r="N89" s="38">
        <f t="shared" si="9"/>
        <v>0</v>
      </c>
      <c r="O89" s="38">
        <f t="shared" si="9"/>
        <v>0</v>
      </c>
      <c r="P89" s="38" t="str">
        <f t="shared" si="11"/>
        <v>170,15</v>
      </c>
      <c r="Q89" s="39">
        <f t="shared" si="12"/>
        <v>1.9500000000000171</v>
      </c>
      <c r="R89" s="39" t="str">
        <f t="shared" si="13"/>
        <v>168,20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263</v>
      </c>
      <c r="G90" t="s">
        <v>264</v>
      </c>
      <c r="H90" t="s">
        <v>265</v>
      </c>
      <c r="I90" s="42"/>
      <c r="J90" s="43">
        <v>83</v>
      </c>
      <c r="K90" s="37" t="str">
        <f t="shared" si="8"/>
        <v>В37-83</v>
      </c>
      <c r="L90" s="37" t="str">
        <f t="shared" si="8"/>
        <v>168,90</v>
      </c>
      <c r="M90" s="37" t="str">
        <f t="shared" si="10"/>
        <v>89-9(37)</v>
      </c>
      <c r="N90" s="38">
        <f t="shared" si="9"/>
        <v>0</v>
      </c>
      <c r="O90" s="38">
        <f t="shared" si="9"/>
        <v>0</v>
      </c>
      <c r="P90" s="38" t="str">
        <f t="shared" si="11"/>
        <v>168,90</v>
      </c>
      <c r="Q90" s="39">
        <f t="shared" si="12"/>
        <v>2.0500000000000114</v>
      </c>
      <c r="R90" s="39" t="str">
        <f t="shared" si="13"/>
        <v>166,85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266</v>
      </c>
      <c r="G91" t="s">
        <v>243</v>
      </c>
      <c r="H91" t="s">
        <v>267</v>
      </c>
      <c r="I91" s="42"/>
      <c r="J91" s="43">
        <v>84</v>
      </c>
      <c r="K91" s="37" t="str">
        <f t="shared" si="8"/>
        <v>В37-84</v>
      </c>
      <c r="L91" s="37" t="str">
        <f t="shared" si="8"/>
        <v>170,30</v>
      </c>
      <c r="M91" s="37" t="str">
        <f t="shared" si="10"/>
        <v>89-9(37)</v>
      </c>
      <c r="N91" s="38">
        <f t="shared" si="9"/>
        <v>0</v>
      </c>
      <c r="O91" s="38">
        <f t="shared" si="9"/>
        <v>0</v>
      </c>
      <c r="P91" s="38" t="str">
        <f t="shared" si="11"/>
        <v>170,30</v>
      </c>
      <c r="Q91" s="39">
        <f t="shared" si="12"/>
        <v>1.9000000000000057</v>
      </c>
      <c r="R91" s="39" t="str">
        <f t="shared" si="13"/>
        <v>168,40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268</v>
      </c>
      <c r="G92" t="s">
        <v>269</v>
      </c>
      <c r="H92" t="s">
        <v>270</v>
      </c>
      <c r="I92" s="42"/>
      <c r="J92" s="43">
        <v>85</v>
      </c>
      <c r="K92" s="37" t="str">
        <f t="shared" si="8"/>
        <v>В37-85</v>
      </c>
      <c r="L92" s="37" t="str">
        <f t="shared" si="8"/>
        <v>170,01</v>
      </c>
      <c r="M92" s="37" t="str">
        <f t="shared" si="10"/>
        <v>89-9(37)</v>
      </c>
      <c r="N92" s="38">
        <f t="shared" si="9"/>
        <v>0</v>
      </c>
      <c r="O92" s="38">
        <f t="shared" si="9"/>
        <v>0</v>
      </c>
      <c r="P92" s="38" t="str">
        <f t="shared" si="11"/>
        <v>170,01</v>
      </c>
      <c r="Q92" s="39">
        <f t="shared" si="12"/>
        <v>1.9099999999999966</v>
      </c>
      <c r="R92" s="39" t="str">
        <f t="shared" si="13"/>
        <v>168,10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271</v>
      </c>
      <c r="G93" t="s">
        <v>272</v>
      </c>
      <c r="H93" t="s">
        <v>273</v>
      </c>
      <c r="I93" s="42"/>
      <c r="J93" s="43">
        <v>86</v>
      </c>
      <c r="K93" s="37" t="str">
        <f t="shared" si="8"/>
        <v>В37-86</v>
      </c>
      <c r="L93" s="37" t="str">
        <f t="shared" si="8"/>
        <v>170,79</v>
      </c>
      <c r="M93" s="37" t="str">
        <f t="shared" si="10"/>
        <v>89-9(37)</v>
      </c>
      <c r="N93" s="38">
        <f t="shared" si="9"/>
        <v>0</v>
      </c>
      <c r="O93" s="38">
        <f t="shared" si="9"/>
        <v>0</v>
      </c>
      <c r="P93" s="38" t="str">
        <f t="shared" si="11"/>
        <v>170,79</v>
      </c>
      <c r="Q93" s="39">
        <f t="shared" si="12"/>
        <v>2.1200000000000045</v>
      </c>
      <c r="R93" s="39" t="str">
        <f t="shared" si="13"/>
        <v>168,67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274</v>
      </c>
      <c r="G94" t="s">
        <v>275</v>
      </c>
      <c r="H94" t="s">
        <v>276</v>
      </c>
      <c r="I94" s="42"/>
      <c r="J94" s="43">
        <v>87</v>
      </c>
      <c r="K94" s="37" t="str">
        <f t="shared" si="8"/>
        <v>В37-87</v>
      </c>
      <c r="L94" s="37" t="str">
        <f t="shared" si="8"/>
        <v>168,01</v>
      </c>
      <c r="M94" s="37" t="str">
        <f t="shared" si="10"/>
        <v>89-9(37)</v>
      </c>
      <c r="N94" s="38">
        <f t="shared" si="9"/>
        <v>0</v>
      </c>
      <c r="O94" s="38">
        <f t="shared" si="9"/>
        <v>0</v>
      </c>
      <c r="P94" s="38" t="str">
        <f t="shared" si="11"/>
        <v>168,01</v>
      </c>
      <c r="Q94" s="39">
        <f t="shared" si="12"/>
        <v>2.0600000000000023</v>
      </c>
      <c r="R94" s="39" t="str">
        <f t="shared" si="13"/>
        <v>165,95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277</v>
      </c>
      <c r="G95" t="s">
        <v>278</v>
      </c>
      <c r="H95" t="s">
        <v>279</v>
      </c>
      <c r="I95" s="42"/>
      <c r="J95" s="43">
        <v>88</v>
      </c>
      <c r="K95" s="37" t="str">
        <f t="shared" si="8"/>
        <v>В37-88</v>
      </c>
      <c r="L95" s="37" t="str">
        <f t="shared" si="8"/>
        <v>167,93</v>
      </c>
      <c r="M95" s="37" t="str">
        <f t="shared" si="10"/>
        <v>89-9(37)</v>
      </c>
      <c r="N95" s="38">
        <f t="shared" si="9"/>
        <v>0</v>
      </c>
      <c r="O95" s="38">
        <f t="shared" si="9"/>
        <v>0</v>
      </c>
      <c r="P95" s="38" t="str">
        <f t="shared" si="11"/>
        <v>167,93</v>
      </c>
      <c r="Q95" s="39">
        <f t="shared" si="12"/>
        <v>1.6200000000000045</v>
      </c>
      <c r="R95" s="39" t="str">
        <f t="shared" si="13"/>
        <v>166,31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280</v>
      </c>
      <c r="G96" t="s">
        <v>281</v>
      </c>
      <c r="H96" t="s">
        <v>282</v>
      </c>
      <c r="I96" s="42"/>
      <c r="J96" s="43">
        <v>89</v>
      </c>
      <c r="K96" s="37" t="str">
        <f t="shared" si="8"/>
        <v>В37-89</v>
      </c>
      <c r="L96" s="37" t="str">
        <f t="shared" si="8"/>
        <v>167,12</v>
      </c>
      <c r="M96" s="37" t="str">
        <f t="shared" si="10"/>
        <v>89-9(37)</v>
      </c>
      <c r="N96" s="38">
        <f t="shared" si="9"/>
        <v>0</v>
      </c>
      <c r="O96" s="38">
        <f t="shared" si="9"/>
        <v>0</v>
      </c>
      <c r="P96" s="38" t="str">
        <f t="shared" si="11"/>
        <v>167,12</v>
      </c>
      <c r="Q96" s="39">
        <f t="shared" si="12"/>
        <v>1.9800000000000182</v>
      </c>
      <c r="R96" s="39" t="str">
        <f t="shared" si="13"/>
        <v>165,14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283</v>
      </c>
      <c r="G97" t="s">
        <v>284</v>
      </c>
      <c r="H97" t="s">
        <v>285</v>
      </c>
      <c r="I97" s="42"/>
      <c r="J97" s="43">
        <v>90</v>
      </c>
      <c r="K97" s="37" t="str">
        <f t="shared" si="8"/>
        <v>В37-90</v>
      </c>
      <c r="L97" s="37" t="str">
        <f t="shared" si="8"/>
        <v>167,16</v>
      </c>
      <c r="M97" s="37" t="str">
        <f t="shared" si="10"/>
        <v>89-9(37)</v>
      </c>
      <c r="N97" s="38">
        <f t="shared" si="9"/>
        <v>0</v>
      </c>
      <c r="O97" s="38">
        <f t="shared" si="9"/>
        <v>0</v>
      </c>
      <c r="P97" s="38" t="str">
        <f t="shared" si="11"/>
        <v>167,16</v>
      </c>
      <c r="Q97" s="39">
        <f t="shared" si="12"/>
        <v>-1468.08</v>
      </c>
      <c r="R97" s="39" t="str">
        <f t="shared" si="13"/>
        <v>1635,24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286</v>
      </c>
      <c r="G98" t="s">
        <v>287</v>
      </c>
      <c r="H98" t="s">
        <v>288</v>
      </c>
      <c r="I98" s="42"/>
      <c r="J98" s="43">
        <v>91</v>
      </c>
      <c r="K98" s="37" t="str">
        <f t="shared" si="8"/>
        <v>В37-91</v>
      </c>
      <c r="L98" s="37" t="str">
        <f t="shared" si="8"/>
        <v>168,37</v>
      </c>
      <c r="M98" s="37" t="str">
        <f t="shared" si="10"/>
        <v>89-9(37)</v>
      </c>
      <c r="N98" s="38">
        <f t="shared" si="9"/>
        <v>0</v>
      </c>
      <c r="O98" s="38">
        <f t="shared" si="9"/>
        <v>0</v>
      </c>
      <c r="P98" s="38" t="str">
        <f t="shared" si="11"/>
        <v>168,37</v>
      </c>
      <c r="Q98" s="39">
        <f t="shared" si="12"/>
        <v>2.7199999999999989</v>
      </c>
      <c r="R98" s="39" t="str">
        <f t="shared" si="13"/>
        <v>165,65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289</v>
      </c>
      <c r="G99" t="s">
        <v>290</v>
      </c>
      <c r="H99" t="s">
        <v>291</v>
      </c>
      <c r="I99" s="42"/>
      <c r="J99" s="43">
        <v>92</v>
      </c>
      <c r="K99" s="37" t="str">
        <f t="shared" si="8"/>
        <v>В37-92</v>
      </c>
      <c r="L99" s="37" t="str">
        <f t="shared" si="8"/>
        <v>168,76</v>
      </c>
      <c r="M99" s="37" t="str">
        <f t="shared" si="10"/>
        <v>89-9(37)</v>
      </c>
      <c r="N99" s="38">
        <f t="shared" si="9"/>
        <v>0</v>
      </c>
      <c r="O99" s="38">
        <f t="shared" si="9"/>
        <v>0</v>
      </c>
      <c r="P99" s="38" t="str">
        <f t="shared" si="11"/>
        <v>168,76</v>
      </c>
      <c r="Q99" s="39">
        <f t="shared" si="12"/>
        <v>1.7800000000000011</v>
      </c>
      <c r="R99" s="39" t="str">
        <f t="shared" si="13"/>
        <v>166,98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292</v>
      </c>
      <c r="G100" t="s">
        <v>293</v>
      </c>
      <c r="H100" t="s">
        <v>294</v>
      </c>
      <c r="I100" s="42"/>
      <c r="J100" s="43">
        <v>93</v>
      </c>
      <c r="K100" s="37" t="str">
        <f t="shared" si="8"/>
        <v>В37-93</v>
      </c>
      <c r="L100" s="37" t="str">
        <f t="shared" si="8"/>
        <v>169,10</v>
      </c>
      <c r="M100" s="37" t="str">
        <f t="shared" si="10"/>
        <v>89-9(37)</v>
      </c>
      <c r="N100" s="38">
        <f t="shared" si="9"/>
        <v>0</v>
      </c>
      <c r="O100" s="38">
        <f t="shared" si="9"/>
        <v>0</v>
      </c>
      <c r="P100" s="38" t="str">
        <f t="shared" si="11"/>
        <v>169,10</v>
      </c>
      <c r="Q100" s="39">
        <f t="shared" si="12"/>
        <v>2.0300000000000011</v>
      </c>
      <c r="R100" s="39" t="str">
        <f t="shared" si="13"/>
        <v>167,07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295</v>
      </c>
      <c r="G101" t="s">
        <v>296</v>
      </c>
      <c r="H101" t="s">
        <v>297</v>
      </c>
      <c r="I101" s="42"/>
      <c r="J101" s="43">
        <v>94</v>
      </c>
      <c r="K101" s="37" t="str">
        <f t="shared" si="8"/>
        <v>В37-94</v>
      </c>
      <c r="L101" s="37" t="str">
        <f t="shared" si="8"/>
        <v>169,13</v>
      </c>
      <c r="M101" s="37" t="str">
        <f t="shared" si="10"/>
        <v>89-9(37)</v>
      </c>
      <c r="N101" s="38">
        <f t="shared" si="9"/>
        <v>0</v>
      </c>
      <c r="O101" s="38">
        <f t="shared" si="9"/>
        <v>0</v>
      </c>
      <c r="P101" s="38" t="str">
        <f t="shared" si="11"/>
        <v>169,13</v>
      </c>
      <c r="Q101" s="39">
        <f t="shared" si="12"/>
        <v>2.0300000000000011</v>
      </c>
      <c r="R101" s="39" t="str">
        <f t="shared" si="13"/>
        <v>167,10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298</v>
      </c>
      <c r="G102" t="s">
        <v>299</v>
      </c>
      <c r="H102" t="s">
        <v>281</v>
      </c>
      <c r="I102" s="42"/>
      <c r="J102" s="43">
        <v>95</v>
      </c>
      <c r="K102" s="37" t="str">
        <f t="shared" si="8"/>
        <v>В37-95</v>
      </c>
      <c r="L102" s="37" t="str">
        <f t="shared" si="8"/>
        <v>169,11</v>
      </c>
      <c r="M102" s="37" t="str">
        <f t="shared" si="10"/>
        <v>89-9(37)</v>
      </c>
      <c r="N102" s="38">
        <f t="shared" si="9"/>
        <v>0</v>
      </c>
      <c r="O102" s="38">
        <f t="shared" si="9"/>
        <v>0</v>
      </c>
      <c r="P102" s="38" t="str">
        <f t="shared" si="11"/>
        <v>169,11</v>
      </c>
      <c r="Q102" s="39">
        <f t="shared" si="12"/>
        <v>1.9900000000000091</v>
      </c>
      <c r="R102" s="39" t="str">
        <f t="shared" si="13"/>
        <v>167,12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300</v>
      </c>
      <c r="G103" t="s">
        <v>299</v>
      </c>
      <c r="H103" t="s">
        <v>281</v>
      </c>
      <c r="I103" s="42"/>
      <c r="J103" s="43">
        <v>96</v>
      </c>
      <c r="K103" s="37" t="str">
        <f t="shared" si="8"/>
        <v>В37-96</v>
      </c>
      <c r="L103" s="37" t="str">
        <f t="shared" si="8"/>
        <v>169,11</v>
      </c>
      <c r="M103" s="37" t="str">
        <f t="shared" si="10"/>
        <v>89-9(37)</v>
      </c>
      <c r="N103" s="38">
        <f t="shared" si="9"/>
        <v>0</v>
      </c>
      <c r="O103" s="38">
        <f t="shared" si="9"/>
        <v>0</v>
      </c>
      <c r="P103" s="38" t="str">
        <f t="shared" si="11"/>
        <v>169,11</v>
      </c>
      <c r="Q103" s="39">
        <f t="shared" si="12"/>
        <v>1.9900000000000091</v>
      </c>
      <c r="R103" s="39" t="str">
        <f t="shared" si="13"/>
        <v>167,12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301</v>
      </c>
      <c r="G104" t="s">
        <v>302</v>
      </c>
      <c r="H104" t="s">
        <v>303</v>
      </c>
      <c r="I104" s="42"/>
      <c r="J104" s="43">
        <v>97</v>
      </c>
      <c r="K104" s="37" t="str">
        <f t="shared" si="8"/>
        <v>В37-97</v>
      </c>
      <c r="L104" s="37" t="str">
        <f t="shared" si="8"/>
        <v>168,42</v>
      </c>
      <c r="M104" s="37" t="str">
        <f t="shared" si="10"/>
        <v>89-9(37)</v>
      </c>
      <c r="N104" s="38">
        <f t="shared" si="9"/>
        <v>0</v>
      </c>
      <c r="O104" s="38">
        <f t="shared" si="9"/>
        <v>0</v>
      </c>
      <c r="P104" s="38" t="str">
        <f t="shared" si="11"/>
        <v>168,42</v>
      </c>
      <c r="Q104" s="39">
        <f t="shared" si="12"/>
        <v>2.0499999999999829</v>
      </c>
      <c r="R104" s="39" t="str">
        <f t="shared" si="13"/>
        <v>166,37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304</v>
      </c>
      <c r="G105" t="s">
        <v>305</v>
      </c>
      <c r="H105" t="s">
        <v>306</v>
      </c>
      <c r="I105" s="42"/>
      <c r="J105" s="43">
        <v>98</v>
      </c>
      <c r="K105" s="37" t="str">
        <f t="shared" si="8"/>
        <v>В37-98</v>
      </c>
      <c r="L105" s="37" t="str">
        <f t="shared" si="8"/>
        <v>168,32</v>
      </c>
      <c r="M105" s="37" t="str">
        <f t="shared" si="10"/>
        <v>89-9(37)</v>
      </c>
      <c r="N105" s="38">
        <f t="shared" si="9"/>
        <v>0</v>
      </c>
      <c r="O105" s="38">
        <f t="shared" si="9"/>
        <v>0</v>
      </c>
      <c r="P105" s="38" t="str">
        <f t="shared" si="11"/>
        <v>168,32</v>
      </c>
      <c r="Q105" s="39">
        <f t="shared" si="12"/>
        <v>2.5</v>
      </c>
      <c r="R105" s="39" t="str">
        <f t="shared" si="13"/>
        <v>165,82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307</v>
      </c>
      <c r="G106" t="s">
        <v>308</v>
      </c>
      <c r="H106" t="s">
        <v>309</v>
      </c>
      <c r="I106" s="42"/>
      <c r="J106" s="43">
        <v>99</v>
      </c>
      <c r="K106" s="37" t="str">
        <f t="shared" si="8"/>
        <v>В37-99</v>
      </c>
      <c r="L106" s="37" t="str">
        <f t="shared" si="8"/>
        <v>169,17</v>
      </c>
      <c r="M106" s="37" t="str">
        <f t="shared" si="10"/>
        <v>89-9(37)</v>
      </c>
      <c r="N106" s="38">
        <f t="shared" si="9"/>
        <v>0</v>
      </c>
      <c r="O106" s="38">
        <f t="shared" si="9"/>
        <v>0</v>
      </c>
      <c r="P106" s="38" t="str">
        <f t="shared" si="11"/>
        <v>169,17</v>
      </c>
      <c r="Q106" s="39">
        <f t="shared" si="12"/>
        <v>2.0199999999999818</v>
      </c>
      <c r="R106" s="39" t="str">
        <f t="shared" si="13"/>
        <v>167,15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310</v>
      </c>
      <c r="G107" t="s">
        <v>311</v>
      </c>
      <c r="H107" t="s">
        <v>312</v>
      </c>
      <c r="I107" s="42"/>
      <c r="J107" s="43">
        <v>100</v>
      </c>
      <c r="K107" s="37" t="str">
        <f t="shared" si="8"/>
        <v>В37-100</v>
      </c>
      <c r="L107" s="37" t="str">
        <f t="shared" si="8"/>
        <v>165,74</v>
      </c>
      <c r="M107" s="37" t="str">
        <f t="shared" si="10"/>
        <v>89-9(37)</v>
      </c>
      <c r="N107" s="38">
        <f t="shared" si="9"/>
        <v>0</v>
      </c>
      <c r="O107" s="38">
        <f t="shared" si="9"/>
        <v>0</v>
      </c>
      <c r="P107" s="38" t="str">
        <f t="shared" si="11"/>
        <v>165,74</v>
      </c>
      <c r="Q107" s="39">
        <f t="shared" si="12"/>
        <v>2.4000000000000057</v>
      </c>
      <c r="R107" s="39" t="str">
        <f t="shared" si="13"/>
        <v>163,34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313</v>
      </c>
      <c r="G108" t="s">
        <v>314</v>
      </c>
      <c r="H108" t="s">
        <v>315</v>
      </c>
      <c r="I108" s="42"/>
      <c r="J108" s="43">
        <v>101</v>
      </c>
      <c r="K108" s="37" t="str">
        <f t="shared" si="8"/>
        <v>В37-101</v>
      </c>
      <c r="L108" s="37" t="str">
        <f t="shared" si="8"/>
        <v>165,96</v>
      </c>
      <c r="M108" s="37" t="str">
        <f t="shared" si="10"/>
        <v>89-9(37)</v>
      </c>
      <c r="N108" s="38">
        <f t="shared" si="9"/>
        <v>0</v>
      </c>
      <c r="O108" s="38">
        <f t="shared" si="9"/>
        <v>0</v>
      </c>
      <c r="P108" s="38" t="str">
        <f t="shared" si="11"/>
        <v>165,96</v>
      </c>
      <c r="Q108" s="39">
        <f t="shared" si="12"/>
        <v>2.2600000000000193</v>
      </c>
      <c r="R108" s="39" t="str">
        <f t="shared" si="13"/>
        <v>163,70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316</v>
      </c>
      <c r="G109" t="s">
        <v>317</v>
      </c>
      <c r="H109" t="s">
        <v>318</v>
      </c>
      <c r="I109" s="42"/>
      <c r="J109" s="43">
        <v>102</v>
      </c>
      <c r="K109" s="37" t="str">
        <f t="shared" si="8"/>
        <v>В37-102</v>
      </c>
      <c r="L109" s="37" t="str">
        <f t="shared" si="8"/>
        <v>165,11</v>
      </c>
      <c r="M109" s="37" t="str">
        <f t="shared" si="10"/>
        <v>89-9(37)</v>
      </c>
      <c r="N109" s="38">
        <f t="shared" si="9"/>
        <v>0</v>
      </c>
      <c r="O109" s="38">
        <f t="shared" si="9"/>
        <v>0</v>
      </c>
      <c r="P109" s="38" t="str">
        <f t="shared" si="11"/>
        <v>165,11</v>
      </c>
      <c r="Q109" s="39">
        <f t="shared" si="12"/>
        <v>1.960000000000008</v>
      </c>
      <c r="R109" s="39" t="str">
        <f t="shared" si="13"/>
        <v>163,15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319</v>
      </c>
      <c r="G110" t="s">
        <v>320</v>
      </c>
      <c r="H110" t="s">
        <v>321</v>
      </c>
      <c r="I110" s="42"/>
      <c r="J110" s="43">
        <v>103</v>
      </c>
      <c r="K110" s="37" t="str">
        <f t="shared" si="8"/>
        <v>В37-103</v>
      </c>
      <c r="L110" s="37" t="str">
        <f t="shared" si="8"/>
        <v>166,46</v>
      </c>
      <c r="M110" s="37" t="str">
        <f t="shared" si="10"/>
        <v>89-9(37)</v>
      </c>
      <c r="N110" s="38">
        <f t="shared" si="9"/>
        <v>0</v>
      </c>
      <c r="O110" s="38">
        <f t="shared" si="9"/>
        <v>0</v>
      </c>
      <c r="P110" s="38" t="str">
        <f t="shared" si="11"/>
        <v>166,46</v>
      </c>
      <c r="Q110" s="39">
        <f t="shared" si="12"/>
        <v>2.0100000000000193</v>
      </c>
      <c r="R110" s="39" t="str">
        <f t="shared" si="13"/>
        <v>164,45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322</v>
      </c>
      <c r="G111" t="s">
        <v>323</v>
      </c>
      <c r="H111" t="s">
        <v>324</v>
      </c>
      <c r="I111" s="42"/>
      <c r="J111" s="43">
        <v>104</v>
      </c>
      <c r="K111" s="37" t="str">
        <f t="shared" si="8"/>
        <v>В37-104</v>
      </c>
      <c r="L111" s="37" t="str">
        <f t="shared" si="8"/>
        <v>166,50</v>
      </c>
      <c r="M111" s="37" t="str">
        <f t="shared" si="10"/>
        <v>89-9(37)</v>
      </c>
      <c r="N111" s="38">
        <f t="shared" si="9"/>
        <v>0</v>
      </c>
      <c r="O111" s="38">
        <f t="shared" si="9"/>
        <v>0</v>
      </c>
      <c r="P111" s="38" t="str">
        <f t="shared" si="11"/>
        <v>166,50</v>
      </c>
      <c r="Q111" s="39">
        <f t="shared" si="12"/>
        <v>2</v>
      </c>
      <c r="R111" s="39" t="str">
        <f t="shared" si="13"/>
        <v>164,50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325</v>
      </c>
      <c r="G112" t="s">
        <v>326</v>
      </c>
      <c r="H112" t="s">
        <v>327</v>
      </c>
      <c r="I112" s="42"/>
      <c r="J112" s="43">
        <v>105</v>
      </c>
      <c r="K112" s="37" t="str">
        <f t="shared" si="8"/>
        <v>В37-105</v>
      </c>
      <c r="L112" s="37" t="str">
        <f t="shared" si="8"/>
        <v>166,62</v>
      </c>
      <c r="M112" s="37" t="str">
        <f t="shared" si="10"/>
        <v>89-9(37)</v>
      </c>
      <c r="N112" s="38">
        <f t="shared" si="9"/>
        <v>0</v>
      </c>
      <c r="O112" s="38">
        <f t="shared" si="9"/>
        <v>0</v>
      </c>
      <c r="P112" s="38" t="str">
        <f t="shared" si="11"/>
        <v>166,62</v>
      </c>
      <c r="Q112" s="39">
        <f t="shared" si="12"/>
        <v>1.75</v>
      </c>
      <c r="R112" s="39" t="str">
        <f t="shared" si="13"/>
        <v>164,87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328</v>
      </c>
      <c r="G113" t="s">
        <v>329</v>
      </c>
      <c r="H113" t="s">
        <v>330</v>
      </c>
      <c r="I113" s="42"/>
      <c r="J113" s="43">
        <v>106</v>
      </c>
      <c r="K113" s="37" t="str">
        <f t="shared" si="8"/>
        <v>В37-106</v>
      </c>
      <c r="L113" s="37" t="str">
        <f t="shared" si="8"/>
        <v>165,70</v>
      </c>
      <c r="M113" s="37" t="str">
        <f t="shared" si="10"/>
        <v>89-9(37)</v>
      </c>
      <c r="N113" s="38">
        <f t="shared" si="9"/>
        <v>0</v>
      </c>
      <c r="O113" s="38">
        <f t="shared" si="9"/>
        <v>0</v>
      </c>
      <c r="P113" s="38" t="str">
        <f t="shared" si="11"/>
        <v>165,70</v>
      </c>
      <c r="Q113" s="39">
        <f t="shared" si="12"/>
        <v>1.5</v>
      </c>
      <c r="R113" s="39" t="str">
        <f t="shared" si="13"/>
        <v>164,20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331</v>
      </c>
      <c r="G114" t="s">
        <v>332</v>
      </c>
      <c r="H114" t="s">
        <v>333</v>
      </c>
      <c r="I114" s="42"/>
      <c r="J114" s="43">
        <v>107</v>
      </c>
      <c r="K114" s="37" t="str">
        <f t="shared" si="8"/>
        <v>В37-107</v>
      </c>
      <c r="L114" s="37" t="str">
        <f t="shared" si="8"/>
        <v>164,49</v>
      </c>
      <c r="M114" s="37" t="str">
        <f t="shared" si="10"/>
        <v>89-9(37)</v>
      </c>
      <c r="N114" s="38">
        <f t="shared" si="9"/>
        <v>0</v>
      </c>
      <c r="O114" s="38">
        <f t="shared" si="9"/>
        <v>0</v>
      </c>
      <c r="P114" s="38" t="str">
        <f t="shared" si="11"/>
        <v>164,49</v>
      </c>
      <c r="Q114" s="39">
        <f t="shared" si="12"/>
        <v>1.9900000000000091</v>
      </c>
      <c r="R114" s="39" t="str">
        <f t="shared" si="13"/>
        <v>162,50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334</v>
      </c>
      <c r="G115" t="s">
        <v>335</v>
      </c>
      <c r="H115" t="s">
        <v>336</v>
      </c>
      <c r="I115" s="42"/>
      <c r="J115" s="43">
        <v>108</v>
      </c>
      <c r="K115" s="37" t="str">
        <f t="shared" si="8"/>
        <v>В37-108</v>
      </c>
      <c r="L115" s="37" t="str">
        <f t="shared" si="8"/>
        <v>165,30</v>
      </c>
      <c r="M115" s="37" t="str">
        <f t="shared" si="10"/>
        <v>89-9(37)</v>
      </c>
      <c r="N115" s="38">
        <f t="shared" si="9"/>
        <v>0</v>
      </c>
      <c r="O115" s="38">
        <f t="shared" si="9"/>
        <v>0</v>
      </c>
      <c r="P115" s="38" t="str">
        <f t="shared" si="11"/>
        <v>165,30</v>
      </c>
      <c r="Q115" s="39">
        <f t="shared" si="12"/>
        <v>2.8800000000000239</v>
      </c>
      <c r="R115" s="39" t="str">
        <f t="shared" si="13"/>
        <v>162,42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337</v>
      </c>
      <c r="G116" t="s">
        <v>338</v>
      </c>
      <c r="H116" t="s">
        <v>339</v>
      </c>
      <c r="I116" s="42"/>
      <c r="J116" s="43">
        <v>109</v>
      </c>
      <c r="K116" s="37" t="str">
        <f t="shared" si="8"/>
        <v>В37-109</v>
      </c>
      <c r="L116" s="37" t="str">
        <f t="shared" si="8"/>
        <v>162,85</v>
      </c>
      <c r="M116" s="37" t="str">
        <f t="shared" si="10"/>
        <v>89-9(37)</v>
      </c>
      <c r="N116" s="38">
        <f t="shared" si="9"/>
        <v>0</v>
      </c>
      <c r="O116" s="38">
        <f t="shared" si="9"/>
        <v>0</v>
      </c>
      <c r="P116" s="38" t="str">
        <f t="shared" si="11"/>
        <v>162,85</v>
      </c>
      <c r="Q116" s="39">
        <f t="shared" si="12"/>
        <v>1.9499999999999886</v>
      </c>
      <c r="R116" s="39" t="str">
        <f t="shared" si="13"/>
        <v>160,90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340</v>
      </c>
      <c r="G117" t="s">
        <v>341</v>
      </c>
      <c r="H117" t="s">
        <v>342</v>
      </c>
      <c r="I117" s="42"/>
      <c r="J117" s="43">
        <v>110</v>
      </c>
      <c r="K117" s="37" t="str">
        <f t="shared" si="8"/>
        <v>В37-110</v>
      </c>
      <c r="L117" s="37" t="str">
        <f t="shared" si="8"/>
        <v>163,05</v>
      </c>
      <c r="M117" s="37" t="str">
        <f t="shared" si="10"/>
        <v>89-9(37)</v>
      </c>
      <c r="N117" s="38">
        <f t="shared" si="9"/>
        <v>0</v>
      </c>
      <c r="O117" s="38">
        <f t="shared" si="9"/>
        <v>0</v>
      </c>
      <c r="P117" s="38" t="str">
        <f t="shared" si="11"/>
        <v>163,05</v>
      </c>
      <c r="Q117" s="39">
        <f t="shared" si="12"/>
        <v>1.9800000000000182</v>
      </c>
      <c r="R117" s="39" t="str">
        <f t="shared" si="13"/>
        <v>161,07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343</v>
      </c>
      <c r="G118" t="s">
        <v>344</v>
      </c>
      <c r="H118" t="s">
        <v>345</v>
      </c>
      <c r="I118" s="42"/>
      <c r="J118" s="43">
        <v>111</v>
      </c>
      <c r="K118" s="37" t="str">
        <f t="shared" si="8"/>
        <v>В37-111</v>
      </c>
      <c r="L118" s="37" t="str">
        <f t="shared" si="8"/>
        <v>163,01</v>
      </c>
      <c r="M118" s="37" t="str">
        <f t="shared" si="10"/>
        <v>89-9(37)</v>
      </c>
      <c r="N118" s="38">
        <f t="shared" si="9"/>
        <v>0</v>
      </c>
      <c r="O118" s="38">
        <f t="shared" si="9"/>
        <v>0</v>
      </c>
      <c r="P118" s="38" t="str">
        <f t="shared" si="11"/>
        <v>163,01</v>
      </c>
      <c r="Q118" s="39">
        <f t="shared" si="12"/>
        <v>1.9899999999999807</v>
      </c>
      <c r="R118" s="39" t="str">
        <f t="shared" si="13"/>
        <v>161,02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346</v>
      </c>
      <c r="G119" t="s">
        <v>347</v>
      </c>
      <c r="H119" t="s">
        <v>348</v>
      </c>
      <c r="I119" s="42"/>
      <c r="J119" s="43">
        <v>112</v>
      </c>
      <c r="K119" s="37" t="str">
        <f t="shared" si="8"/>
        <v>В37-112</v>
      </c>
      <c r="L119" s="37" t="str">
        <f t="shared" si="8"/>
        <v>163,04</v>
      </c>
      <c r="M119" s="37" t="str">
        <f t="shared" si="10"/>
        <v>89-9(37)</v>
      </c>
      <c r="N119" s="38">
        <f t="shared" si="9"/>
        <v>0</v>
      </c>
      <c r="O119" s="38">
        <f t="shared" si="9"/>
        <v>0</v>
      </c>
      <c r="P119" s="38" t="str">
        <f t="shared" si="11"/>
        <v>163,04</v>
      </c>
      <c r="Q119" s="39">
        <f t="shared" si="12"/>
        <v>2.039999999999992</v>
      </c>
      <c r="R119" s="39" t="str">
        <f t="shared" si="13"/>
        <v>161,00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349</v>
      </c>
      <c r="G120" t="s">
        <v>350</v>
      </c>
      <c r="H120" t="s">
        <v>351</v>
      </c>
      <c r="I120" s="42"/>
      <c r="J120" s="43">
        <v>113</v>
      </c>
      <c r="K120" s="37" t="str">
        <f t="shared" si="8"/>
        <v>В37-113</v>
      </c>
      <c r="L120" s="37" t="str">
        <f t="shared" si="8"/>
        <v>162,24</v>
      </c>
      <c r="M120" s="37" t="str">
        <f t="shared" si="10"/>
        <v>89-9(37)</v>
      </c>
      <c r="N120" s="38">
        <f t="shared" si="9"/>
        <v>0</v>
      </c>
      <c r="O120" s="38">
        <f t="shared" si="9"/>
        <v>0</v>
      </c>
      <c r="P120" s="38" t="str">
        <f t="shared" si="11"/>
        <v>162,24</v>
      </c>
      <c r="Q120" s="39">
        <f t="shared" si="12"/>
        <v>2.0400000000000205</v>
      </c>
      <c r="R120" s="39" t="str">
        <f t="shared" si="13"/>
        <v>160,20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352</v>
      </c>
      <c r="G121" t="s">
        <v>353</v>
      </c>
      <c r="H121" t="s">
        <v>354</v>
      </c>
      <c r="I121" s="42"/>
      <c r="J121" s="43">
        <v>114</v>
      </c>
      <c r="K121" s="37" t="str">
        <f t="shared" si="8"/>
        <v>В37-114</v>
      </c>
      <c r="L121" s="37" t="str">
        <f t="shared" si="8"/>
        <v>162,29</v>
      </c>
      <c r="M121" s="37" t="str">
        <f t="shared" si="10"/>
        <v>89-9(37)</v>
      </c>
      <c r="N121" s="38">
        <f t="shared" si="9"/>
        <v>0</v>
      </c>
      <c r="O121" s="38">
        <f t="shared" si="9"/>
        <v>0</v>
      </c>
      <c r="P121" s="38" t="str">
        <f t="shared" si="11"/>
        <v>162,29</v>
      </c>
      <c r="Q121" s="39">
        <f t="shared" si="12"/>
        <v>2.1099999999999852</v>
      </c>
      <c r="R121" s="39" t="str">
        <f t="shared" si="13"/>
        <v>160,18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355</v>
      </c>
      <c r="G122" t="s">
        <v>356</v>
      </c>
      <c r="H122" t="s">
        <v>357</v>
      </c>
      <c r="I122" s="42"/>
      <c r="J122" s="43">
        <v>115</v>
      </c>
      <c r="K122" s="37" t="str">
        <f t="shared" si="8"/>
        <v>В37-115</v>
      </c>
      <c r="L122" s="37" t="str">
        <f t="shared" si="8"/>
        <v>163,07</v>
      </c>
      <c r="M122" s="37" t="str">
        <f t="shared" si="10"/>
        <v>89-9(37)</v>
      </c>
      <c r="N122" s="38">
        <f t="shared" si="9"/>
        <v>0</v>
      </c>
      <c r="O122" s="38">
        <f t="shared" si="9"/>
        <v>0</v>
      </c>
      <c r="P122" s="38" t="str">
        <f t="shared" si="11"/>
        <v>163,07</v>
      </c>
      <c r="Q122" s="39">
        <f t="shared" si="12"/>
        <v>1.9300000000000068</v>
      </c>
      <c r="R122" s="39" t="str">
        <f t="shared" si="13"/>
        <v>161,14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358</v>
      </c>
      <c r="G123" t="s">
        <v>359</v>
      </c>
      <c r="H123" t="s">
        <v>360</v>
      </c>
      <c r="I123" s="42"/>
      <c r="J123" s="43">
        <v>116</v>
      </c>
      <c r="K123" s="37" t="str">
        <f t="shared" si="8"/>
        <v>В37-116</v>
      </c>
      <c r="L123" s="37" t="str">
        <f t="shared" si="8"/>
        <v>162,75</v>
      </c>
      <c r="M123" s="37" t="str">
        <f t="shared" si="10"/>
        <v>89-9(37)</v>
      </c>
      <c r="N123" s="38">
        <f t="shared" si="9"/>
        <v>0</v>
      </c>
      <c r="O123" s="38">
        <f t="shared" si="9"/>
        <v>0</v>
      </c>
      <c r="P123" s="38" t="str">
        <f t="shared" si="11"/>
        <v>162,75</v>
      </c>
      <c r="Q123" s="39">
        <f t="shared" si="12"/>
        <v>2.1500000000000057</v>
      </c>
      <c r="R123" s="39" t="str">
        <f t="shared" si="13"/>
        <v>160,60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361</v>
      </c>
      <c r="G124" t="s">
        <v>362</v>
      </c>
      <c r="H124" t="s">
        <v>363</v>
      </c>
      <c r="I124" s="42"/>
      <c r="J124" s="43">
        <v>117</v>
      </c>
      <c r="K124" s="37" t="str">
        <f t="shared" si="8"/>
        <v>В37-117</v>
      </c>
      <c r="L124" s="37" t="str">
        <f t="shared" si="8"/>
        <v>163,25</v>
      </c>
      <c r="M124" s="37" t="str">
        <f t="shared" si="10"/>
        <v>89-9(37)</v>
      </c>
      <c r="N124" s="38">
        <f t="shared" si="9"/>
        <v>0</v>
      </c>
      <c r="O124" s="38">
        <f t="shared" si="9"/>
        <v>0</v>
      </c>
      <c r="P124" s="38" t="str">
        <f t="shared" si="11"/>
        <v>163,25</v>
      </c>
      <c r="Q124" s="39">
        <f t="shared" si="12"/>
        <v>1.9499999999999886</v>
      </c>
      <c r="R124" s="39" t="str">
        <f t="shared" si="13"/>
        <v>161,30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364</v>
      </c>
      <c r="G125" t="s">
        <v>365</v>
      </c>
      <c r="H125" t="s">
        <v>360</v>
      </c>
      <c r="I125" s="42"/>
      <c r="J125" s="43">
        <v>118</v>
      </c>
      <c r="K125" s="37" t="str">
        <f t="shared" si="8"/>
        <v>В37-118</v>
      </c>
      <c r="L125" s="37" t="str">
        <f t="shared" si="8"/>
        <v>162,58</v>
      </c>
      <c r="M125" s="37" t="str">
        <f t="shared" si="10"/>
        <v>89-9(37)</v>
      </c>
      <c r="N125" s="38">
        <f t="shared" si="9"/>
        <v>0</v>
      </c>
      <c r="O125" s="38">
        <f t="shared" si="9"/>
        <v>0</v>
      </c>
      <c r="P125" s="38" t="str">
        <f t="shared" si="11"/>
        <v>162,58</v>
      </c>
      <c r="Q125" s="39">
        <f t="shared" si="12"/>
        <v>1.9800000000000182</v>
      </c>
      <c r="R125" s="39" t="str">
        <f t="shared" si="13"/>
        <v>160,60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366</v>
      </c>
      <c r="G126" t="s">
        <v>367</v>
      </c>
      <c r="H126" t="s">
        <v>368</v>
      </c>
      <c r="I126" s="42"/>
      <c r="J126" s="43">
        <v>119</v>
      </c>
      <c r="K126" s="37" t="str">
        <f t="shared" si="8"/>
        <v>В37-119</v>
      </c>
      <c r="L126" s="37" t="str">
        <f t="shared" si="8"/>
        <v>160,13</v>
      </c>
      <c r="M126" s="37" t="str">
        <f t="shared" si="10"/>
        <v>89-9(37)</v>
      </c>
      <c r="N126" s="38">
        <f t="shared" si="9"/>
        <v>0</v>
      </c>
      <c r="O126" s="38">
        <f t="shared" si="9"/>
        <v>0</v>
      </c>
      <c r="P126" s="38" t="str">
        <f t="shared" si="11"/>
        <v>160,13</v>
      </c>
      <c r="Q126" s="39">
        <f t="shared" si="12"/>
        <v>1.6999999999999886</v>
      </c>
      <c r="R126" s="39" t="str">
        <f t="shared" si="13"/>
        <v>158,43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369</v>
      </c>
      <c r="G127" t="s">
        <v>370</v>
      </c>
      <c r="H127" t="s">
        <v>371</v>
      </c>
      <c r="I127" s="42"/>
      <c r="J127" s="43">
        <v>120</v>
      </c>
      <c r="K127" s="37" t="str">
        <f t="shared" si="8"/>
        <v>В37-120</v>
      </c>
      <c r="L127" s="37" t="str">
        <f t="shared" si="8"/>
        <v>159,88</v>
      </c>
      <c r="M127" s="37" t="str">
        <f t="shared" si="10"/>
        <v>89-9(37)</v>
      </c>
      <c r="N127" s="38">
        <f t="shared" si="9"/>
        <v>0</v>
      </c>
      <c r="O127" s="38">
        <f t="shared" si="9"/>
        <v>0</v>
      </c>
      <c r="P127" s="38" t="str">
        <f t="shared" si="11"/>
        <v>159,88</v>
      </c>
      <c r="Q127" s="39">
        <f t="shared" si="12"/>
        <v>1.7999999999999829</v>
      </c>
      <c r="R127" s="39" t="str">
        <f t="shared" si="13"/>
        <v>158,08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372</v>
      </c>
      <c r="G128" t="s">
        <v>373</v>
      </c>
      <c r="H128" t="s">
        <v>374</v>
      </c>
      <c r="I128" s="42"/>
      <c r="J128" s="43">
        <v>121</v>
      </c>
      <c r="K128" s="37" t="str">
        <f t="shared" ref="K128:L191" si="14">F128</f>
        <v>В37-121</v>
      </c>
      <c r="L128" s="37" t="str">
        <f t="shared" si="14"/>
        <v>159,24</v>
      </c>
      <c r="M128" s="37" t="str">
        <f t="shared" si="10"/>
        <v>89-9(37)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159,24</v>
      </c>
      <c r="Q128" s="39">
        <f t="shared" si="12"/>
        <v>1.75</v>
      </c>
      <c r="R128" s="39" t="str">
        <f t="shared" si="13"/>
        <v>157,49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375</v>
      </c>
      <c r="G129" t="s">
        <v>376</v>
      </c>
      <c r="H129" t="s">
        <v>377</v>
      </c>
      <c r="I129" s="42"/>
      <c r="J129" s="43">
        <v>122</v>
      </c>
      <c r="K129" s="37" t="str">
        <f t="shared" si="14"/>
        <v>В37-122</v>
      </c>
      <c r="L129" s="37" t="str">
        <f t="shared" si="14"/>
        <v>162,20</v>
      </c>
      <c r="M129" s="37" t="str">
        <f t="shared" si="10"/>
        <v>89-9(37)</v>
      </c>
      <c r="N129" s="38">
        <f t="shared" si="15"/>
        <v>0</v>
      </c>
      <c r="O129" s="38">
        <f t="shared" si="15"/>
        <v>0</v>
      </c>
      <c r="P129" s="38" t="str">
        <f t="shared" si="11"/>
        <v>162,20</v>
      </c>
      <c r="Q129" s="39">
        <f t="shared" si="12"/>
        <v>1.9499999999999886</v>
      </c>
      <c r="R129" s="39" t="str">
        <f t="shared" si="13"/>
        <v>160,25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378</v>
      </c>
      <c r="G130" t="s">
        <v>338</v>
      </c>
      <c r="H130" t="s">
        <v>339</v>
      </c>
      <c r="I130" s="42"/>
      <c r="J130" s="43">
        <v>123</v>
      </c>
      <c r="K130" s="37" t="str">
        <f t="shared" si="14"/>
        <v>В37-123</v>
      </c>
      <c r="L130" s="37" t="str">
        <f t="shared" si="14"/>
        <v>162,85</v>
      </c>
      <c r="M130" s="37" t="str">
        <f t="shared" si="10"/>
        <v>89-9(37)</v>
      </c>
      <c r="N130" s="38">
        <f t="shared" si="15"/>
        <v>0</v>
      </c>
      <c r="O130" s="38">
        <f t="shared" si="15"/>
        <v>0</v>
      </c>
      <c r="P130" s="38" t="str">
        <f t="shared" si="11"/>
        <v>162,85</v>
      </c>
      <c r="Q130" s="39">
        <f t="shared" si="12"/>
        <v>1.9499999999999886</v>
      </c>
      <c r="R130" s="39" t="str">
        <f t="shared" si="13"/>
        <v>160,90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379</v>
      </c>
      <c r="G131" t="s">
        <v>380</v>
      </c>
      <c r="H131" t="s">
        <v>381</v>
      </c>
      <c r="I131" s="42"/>
      <c r="J131" s="43">
        <v>124</v>
      </c>
      <c r="K131" s="37" t="str">
        <f t="shared" si="14"/>
        <v>В37-124</v>
      </c>
      <c r="L131" s="37" t="str">
        <f t="shared" si="14"/>
        <v>162,45</v>
      </c>
      <c r="M131" s="37" t="str">
        <f t="shared" si="10"/>
        <v>89-9(37)</v>
      </c>
      <c r="N131" s="38">
        <f t="shared" si="15"/>
        <v>0</v>
      </c>
      <c r="O131" s="38">
        <f t="shared" si="15"/>
        <v>0</v>
      </c>
      <c r="P131" s="38" t="str">
        <f t="shared" si="11"/>
        <v>162,45</v>
      </c>
      <c r="Q131" s="39">
        <f t="shared" si="12"/>
        <v>2.0499999999999829</v>
      </c>
      <c r="R131" s="39" t="str">
        <f t="shared" si="13"/>
        <v>160,40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382</v>
      </c>
      <c r="G132" t="s">
        <v>383</v>
      </c>
      <c r="H132" t="s">
        <v>384</v>
      </c>
      <c r="I132" s="42"/>
      <c r="J132" s="43">
        <v>125</v>
      </c>
      <c r="K132" s="37" t="str">
        <f t="shared" si="14"/>
        <v>В37-125</v>
      </c>
      <c r="L132" s="37" t="str">
        <f t="shared" si="14"/>
        <v>162,40</v>
      </c>
      <c r="M132" s="37" t="str">
        <f t="shared" si="10"/>
        <v>89-9(37)</v>
      </c>
      <c r="N132" s="38">
        <f t="shared" si="15"/>
        <v>0</v>
      </c>
      <c r="O132" s="38">
        <f t="shared" si="15"/>
        <v>0</v>
      </c>
      <c r="P132" s="38" t="str">
        <f t="shared" si="11"/>
        <v>162,40</v>
      </c>
      <c r="Q132" s="39">
        <f t="shared" si="12"/>
        <v>2.0500000000000114</v>
      </c>
      <c r="R132" s="39" t="str">
        <f t="shared" si="13"/>
        <v>160,35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385</v>
      </c>
      <c r="G133" t="s">
        <v>386</v>
      </c>
      <c r="H133" t="s">
        <v>387</v>
      </c>
      <c r="I133" s="42"/>
      <c r="J133" s="43">
        <v>126</v>
      </c>
      <c r="K133" s="37" t="str">
        <f t="shared" si="14"/>
        <v>В37-126</v>
      </c>
      <c r="L133" s="37" t="str">
        <f t="shared" si="14"/>
        <v>162,34</v>
      </c>
      <c r="M133" s="37" t="str">
        <f t="shared" si="10"/>
        <v>89-9(37)</v>
      </c>
      <c r="N133" s="38">
        <f t="shared" si="15"/>
        <v>0</v>
      </c>
      <c r="O133" s="38">
        <f t="shared" si="15"/>
        <v>0</v>
      </c>
      <c r="P133" s="38" t="str">
        <f t="shared" si="11"/>
        <v>162,34</v>
      </c>
      <c r="Q133" s="39">
        <f t="shared" si="12"/>
        <v>2.039999999999992</v>
      </c>
      <c r="R133" s="39" t="str">
        <f t="shared" si="13"/>
        <v>160,30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388</v>
      </c>
      <c r="G134" t="s">
        <v>336</v>
      </c>
      <c r="H134" t="s">
        <v>389</v>
      </c>
      <c r="I134" s="42"/>
      <c r="J134" s="43">
        <v>127</v>
      </c>
      <c r="K134" s="37" t="str">
        <f t="shared" si="14"/>
        <v>В37-127</v>
      </c>
      <c r="L134" s="37" t="str">
        <f t="shared" si="14"/>
        <v>162,42</v>
      </c>
      <c r="M134" s="37" t="str">
        <f t="shared" si="10"/>
        <v>89-9(37)</v>
      </c>
      <c r="N134" s="38">
        <f t="shared" si="15"/>
        <v>0</v>
      </c>
      <c r="O134" s="38">
        <f t="shared" si="15"/>
        <v>0</v>
      </c>
      <c r="P134" s="38" t="str">
        <f t="shared" si="11"/>
        <v>162,42</v>
      </c>
      <c r="Q134" s="39">
        <f t="shared" si="12"/>
        <v>2.1399999999999864</v>
      </c>
      <c r="R134" s="39" t="str">
        <f t="shared" si="13"/>
        <v>160,28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390</v>
      </c>
      <c r="G135" t="s">
        <v>336</v>
      </c>
      <c r="H135" t="s">
        <v>384</v>
      </c>
      <c r="I135" s="42"/>
      <c r="J135" s="43">
        <v>128</v>
      </c>
      <c r="K135" s="37" t="str">
        <f t="shared" si="14"/>
        <v>В37-128</v>
      </c>
      <c r="L135" s="37" t="str">
        <f t="shared" si="14"/>
        <v>162,42</v>
      </c>
      <c r="M135" s="37" t="str">
        <f t="shared" si="10"/>
        <v>89-9(37)</v>
      </c>
      <c r="N135" s="38">
        <f t="shared" si="15"/>
        <v>0</v>
      </c>
      <c r="O135" s="38">
        <f t="shared" si="15"/>
        <v>0</v>
      </c>
      <c r="P135" s="38" t="str">
        <f t="shared" si="11"/>
        <v>162,42</v>
      </c>
      <c r="Q135" s="39">
        <f t="shared" si="12"/>
        <v>2.0699999999999932</v>
      </c>
      <c r="R135" s="39" t="str">
        <f t="shared" si="13"/>
        <v>160,35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391</v>
      </c>
      <c r="G136" t="s">
        <v>392</v>
      </c>
      <c r="H136" t="s">
        <v>393</v>
      </c>
      <c r="I136" s="42"/>
      <c r="J136" s="43">
        <v>129</v>
      </c>
      <c r="K136" s="37" t="str">
        <f t="shared" si="14"/>
        <v>В37-129</v>
      </c>
      <c r="L136" s="37" t="str">
        <f t="shared" si="14"/>
        <v>161,05</v>
      </c>
      <c r="M136" s="37" t="str">
        <f t="shared" si="10"/>
        <v>89-9(37)</v>
      </c>
      <c r="N136" s="38">
        <f t="shared" si="15"/>
        <v>0</v>
      </c>
      <c r="O136" s="38">
        <f t="shared" si="15"/>
        <v>0</v>
      </c>
      <c r="P136" s="38" t="str">
        <f t="shared" si="11"/>
        <v>161,05</v>
      </c>
      <c r="Q136" s="39">
        <f t="shared" si="12"/>
        <v>1.8000000000000114</v>
      </c>
      <c r="R136" s="39" t="str">
        <f t="shared" si="13"/>
        <v>159,25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394</v>
      </c>
      <c r="G137" t="s">
        <v>395</v>
      </c>
      <c r="H137" t="s">
        <v>396</v>
      </c>
      <c r="I137" s="42"/>
      <c r="J137" s="43">
        <v>130</v>
      </c>
      <c r="K137" s="37" t="str">
        <f t="shared" si="14"/>
        <v>В37-130</v>
      </c>
      <c r="L137" s="37" t="str">
        <f t="shared" si="14"/>
        <v>162,90</v>
      </c>
      <c r="M137" s="37" t="str">
        <f t="shared" ref="M137:M200" si="16">$L$2</f>
        <v>89-9(37)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162,90</v>
      </c>
      <c r="Q137" s="39">
        <f t="shared" ref="Q137:Q200" si="18">P137-R137</f>
        <v>2.0500000000000114</v>
      </c>
      <c r="R137" s="39" t="str">
        <f t="shared" ref="R137:R200" si="19">H137</f>
        <v>160,85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397</v>
      </c>
      <c r="G138" t="s">
        <v>398</v>
      </c>
      <c r="H138" t="s">
        <v>399</v>
      </c>
      <c r="I138" s="42"/>
      <c r="J138" s="43">
        <v>131</v>
      </c>
      <c r="K138" s="37" t="str">
        <f t="shared" si="14"/>
        <v>В37-131</v>
      </c>
      <c r="L138" s="37" t="str">
        <f t="shared" si="14"/>
        <v>161,60</v>
      </c>
      <c r="M138" s="37" t="str">
        <f t="shared" si="16"/>
        <v>89-9(37)</v>
      </c>
      <c r="N138" s="38">
        <f t="shared" si="15"/>
        <v>0</v>
      </c>
      <c r="O138" s="38">
        <f t="shared" si="15"/>
        <v>0</v>
      </c>
      <c r="P138" s="38" t="str">
        <f t="shared" si="17"/>
        <v>161,60</v>
      </c>
      <c r="Q138" s="39">
        <f t="shared" si="18"/>
        <v>2.4499999999999886</v>
      </c>
      <c r="R138" s="39" t="str">
        <f t="shared" si="19"/>
        <v>159,15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400</v>
      </c>
      <c r="G139" t="s">
        <v>401</v>
      </c>
      <c r="H139" t="s">
        <v>402</v>
      </c>
      <c r="I139" s="42"/>
      <c r="J139" s="43">
        <v>132</v>
      </c>
      <c r="K139" s="37" t="str">
        <f t="shared" si="14"/>
        <v>В37-132</v>
      </c>
      <c r="L139" s="37" t="str">
        <f t="shared" si="14"/>
        <v>161,75</v>
      </c>
      <c r="M139" s="37" t="str">
        <f t="shared" si="16"/>
        <v>89-9(37)</v>
      </c>
      <c r="N139" s="38">
        <f t="shared" si="15"/>
        <v>0</v>
      </c>
      <c r="O139" s="38">
        <f t="shared" si="15"/>
        <v>0</v>
      </c>
      <c r="P139" s="38" t="str">
        <f t="shared" si="17"/>
        <v>161,75</v>
      </c>
      <c r="Q139" s="39">
        <f t="shared" si="18"/>
        <v>2.0500000000000114</v>
      </c>
      <c r="R139" s="39" t="str">
        <f t="shared" si="19"/>
        <v>159,70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403</v>
      </c>
      <c r="G140" t="s">
        <v>404</v>
      </c>
      <c r="H140" t="s">
        <v>402</v>
      </c>
      <c r="I140" s="42"/>
      <c r="J140" s="43">
        <v>133</v>
      </c>
      <c r="K140" s="37" t="str">
        <f t="shared" si="14"/>
        <v>В37-133</v>
      </c>
      <c r="L140" s="37" t="str">
        <f t="shared" si="14"/>
        <v>161,67</v>
      </c>
      <c r="M140" s="37" t="str">
        <f t="shared" si="16"/>
        <v>89-9(37)</v>
      </c>
      <c r="N140" s="38">
        <f t="shared" si="15"/>
        <v>0</v>
      </c>
      <c r="O140" s="38">
        <f t="shared" si="15"/>
        <v>0</v>
      </c>
      <c r="P140" s="38" t="str">
        <f t="shared" si="17"/>
        <v>161,67</v>
      </c>
      <c r="Q140" s="39">
        <f t="shared" si="18"/>
        <v>1.9699999999999989</v>
      </c>
      <c r="R140" s="39" t="str">
        <f t="shared" si="19"/>
        <v>159,70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405</v>
      </c>
      <c r="G141" t="s">
        <v>406</v>
      </c>
      <c r="H141" t="s">
        <v>407</v>
      </c>
      <c r="I141" s="42"/>
      <c r="J141" s="43">
        <v>134</v>
      </c>
      <c r="K141" s="37" t="str">
        <f t="shared" si="14"/>
        <v>В37-134</v>
      </c>
      <c r="L141" s="37" t="str">
        <f t="shared" si="14"/>
        <v>157,92</v>
      </c>
      <c r="M141" s="37" t="str">
        <f t="shared" si="16"/>
        <v>89-9(37)</v>
      </c>
      <c r="N141" s="38">
        <f t="shared" si="15"/>
        <v>0</v>
      </c>
      <c r="O141" s="38">
        <f t="shared" si="15"/>
        <v>0</v>
      </c>
      <c r="P141" s="38" t="str">
        <f t="shared" si="17"/>
        <v>157,92</v>
      </c>
      <c r="Q141" s="39">
        <f t="shared" si="18"/>
        <v>0.85999999999998522</v>
      </c>
      <c r="R141" s="39" t="str">
        <f t="shared" si="19"/>
        <v>157,06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408</v>
      </c>
      <c r="G142" t="s">
        <v>409</v>
      </c>
      <c r="H142" t="s">
        <v>410</v>
      </c>
      <c r="J142" s="43">
        <v>135</v>
      </c>
      <c r="K142" s="37" t="str">
        <f t="shared" si="14"/>
        <v>В37-135</v>
      </c>
      <c r="L142" s="37" t="str">
        <f t="shared" si="14"/>
        <v>161,59</v>
      </c>
      <c r="M142" s="37" t="str">
        <f t="shared" si="16"/>
        <v>89-9(37)</v>
      </c>
      <c r="N142" s="38">
        <f t="shared" si="15"/>
        <v>0</v>
      </c>
      <c r="O142" s="38">
        <f t="shared" si="15"/>
        <v>0</v>
      </c>
      <c r="P142" s="38" t="str">
        <f t="shared" si="17"/>
        <v>161,59</v>
      </c>
      <c r="Q142" s="39">
        <f t="shared" si="18"/>
        <v>2.460000000000008</v>
      </c>
      <c r="R142" s="39" t="str">
        <f t="shared" si="19"/>
        <v>159,13</v>
      </c>
      <c r="S142" s="45"/>
    </row>
    <row r="143" spans="2:26">
      <c r="B143" s="35">
        <v>136</v>
      </c>
      <c r="C143" s="36"/>
      <c r="D143" s="36"/>
      <c r="E143" s="36"/>
      <c r="F143" t="s">
        <v>411</v>
      </c>
      <c r="G143" t="s">
        <v>412</v>
      </c>
      <c r="H143" t="s">
        <v>413</v>
      </c>
      <c r="J143" s="43">
        <v>136</v>
      </c>
      <c r="K143" s="37" t="str">
        <f t="shared" si="14"/>
        <v>В37-136</v>
      </c>
      <c r="L143" s="37" t="str">
        <f t="shared" si="14"/>
        <v>166,96</v>
      </c>
      <c r="M143" s="37" t="str">
        <f t="shared" si="16"/>
        <v>89-9(37)</v>
      </c>
      <c r="N143" s="38">
        <f t="shared" si="15"/>
        <v>0</v>
      </c>
      <c r="O143" s="38">
        <f t="shared" si="15"/>
        <v>0</v>
      </c>
      <c r="P143" s="38" t="str">
        <f t="shared" si="17"/>
        <v>166,96</v>
      </c>
      <c r="Q143" s="39">
        <f t="shared" si="18"/>
        <v>2.5600000000000023</v>
      </c>
      <c r="R143" s="39" t="str">
        <f t="shared" si="19"/>
        <v>164,40</v>
      </c>
      <c r="S143" s="45"/>
    </row>
    <row r="144" spans="2:26">
      <c r="B144" s="35">
        <v>137</v>
      </c>
      <c r="C144" s="36"/>
      <c r="D144" s="36"/>
      <c r="E144" s="36"/>
      <c r="F144" t="s">
        <v>414</v>
      </c>
      <c r="G144" t="s">
        <v>412</v>
      </c>
      <c r="H144" t="s">
        <v>413</v>
      </c>
      <c r="J144" s="43">
        <v>137</v>
      </c>
      <c r="K144" s="37" t="str">
        <f t="shared" si="14"/>
        <v>В37-137</v>
      </c>
      <c r="L144" s="37" t="str">
        <f t="shared" si="14"/>
        <v>166,96</v>
      </c>
      <c r="M144" s="37" t="str">
        <f t="shared" si="16"/>
        <v>89-9(37)</v>
      </c>
      <c r="N144" s="38">
        <f t="shared" si="15"/>
        <v>0</v>
      </c>
      <c r="O144" s="38">
        <f t="shared" si="15"/>
        <v>0</v>
      </c>
      <c r="P144" s="38" t="str">
        <f t="shared" si="17"/>
        <v>166,96</v>
      </c>
      <c r="Q144" s="39">
        <f t="shared" si="18"/>
        <v>2.5600000000000023</v>
      </c>
      <c r="R144" s="39" t="str">
        <f t="shared" si="19"/>
        <v>164,40</v>
      </c>
      <c r="S144" s="45"/>
    </row>
    <row r="145" spans="2:19">
      <c r="B145" s="35">
        <v>138</v>
      </c>
      <c r="C145" s="36"/>
      <c r="D145" s="36"/>
      <c r="E145" s="36"/>
      <c r="F145" t="s">
        <v>415</v>
      </c>
      <c r="G145" t="s">
        <v>416</v>
      </c>
      <c r="H145" t="s">
        <v>417</v>
      </c>
      <c r="J145" s="43">
        <v>138</v>
      </c>
      <c r="K145" s="37" t="str">
        <f t="shared" si="14"/>
        <v>В37-138</v>
      </c>
      <c r="L145" s="37" t="str">
        <f t="shared" si="14"/>
        <v>167,25</v>
      </c>
      <c r="M145" s="37" t="str">
        <f t="shared" si="16"/>
        <v>89-9(37)</v>
      </c>
      <c r="N145" s="38">
        <f t="shared" si="15"/>
        <v>0</v>
      </c>
      <c r="O145" s="38">
        <f t="shared" si="15"/>
        <v>0</v>
      </c>
      <c r="P145" s="38" t="str">
        <f t="shared" si="17"/>
        <v>167,25</v>
      </c>
      <c r="Q145" s="39">
        <f t="shared" si="18"/>
        <v>2.9000000000000057</v>
      </c>
      <c r="R145" s="39" t="str">
        <f t="shared" si="19"/>
        <v>164,35</v>
      </c>
      <c r="S145" s="45"/>
    </row>
    <row r="146" spans="2:19">
      <c r="B146" s="35">
        <v>139</v>
      </c>
      <c r="C146" s="36"/>
      <c r="D146" s="36"/>
      <c r="E146" s="36"/>
      <c r="F146" t="s">
        <v>418</v>
      </c>
      <c r="G146" t="s">
        <v>419</v>
      </c>
      <c r="H146" t="s">
        <v>420</v>
      </c>
      <c r="J146" s="43">
        <v>139</v>
      </c>
      <c r="K146" s="37" t="str">
        <f t="shared" si="14"/>
        <v>В37-139</v>
      </c>
      <c r="L146" s="37" t="str">
        <f t="shared" si="14"/>
        <v>166,55</v>
      </c>
      <c r="M146" s="37" t="str">
        <f t="shared" si="16"/>
        <v>89-9(37)</v>
      </c>
      <c r="N146" s="38">
        <f t="shared" si="15"/>
        <v>0</v>
      </c>
      <c r="O146" s="38">
        <f t="shared" si="15"/>
        <v>0</v>
      </c>
      <c r="P146" s="38" t="str">
        <f t="shared" si="17"/>
        <v>166,55</v>
      </c>
      <c r="Q146" s="39">
        <f t="shared" si="18"/>
        <v>1.6300000000000239</v>
      </c>
      <c r="R146" s="39" t="str">
        <f t="shared" si="19"/>
        <v>164,92</v>
      </c>
      <c r="S146" s="45"/>
    </row>
    <row r="147" spans="2:19">
      <c r="B147" s="35">
        <v>140</v>
      </c>
      <c r="C147" s="36"/>
      <c r="D147" s="36"/>
      <c r="E147" s="36"/>
      <c r="F147" t="s">
        <v>421</v>
      </c>
      <c r="G147" t="s">
        <v>422</v>
      </c>
      <c r="H147" t="s">
        <v>423</v>
      </c>
      <c r="J147" s="43">
        <v>140</v>
      </c>
      <c r="K147" s="37" t="str">
        <f t="shared" si="14"/>
        <v>В37-140</v>
      </c>
      <c r="L147" s="37" t="str">
        <f t="shared" si="14"/>
        <v>167,61</v>
      </c>
      <c r="M147" s="37" t="str">
        <f t="shared" si="16"/>
        <v>89-9(37)</v>
      </c>
      <c r="N147" s="38">
        <f t="shared" si="15"/>
        <v>0</v>
      </c>
      <c r="O147" s="38">
        <f t="shared" si="15"/>
        <v>0</v>
      </c>
      <c r="P147" s="38" t="str">
        <f t="shared" si="17"/>
        <v>167,61</v>
      </c>
      <c r="Q147" s="39">
        <f t="shared" si="18"/>
        <v>1.4900000000000091</v>
      </c>
      <c r="R147" s="39" t="str">
        <f t="shared" si="19"/>
        <v>166,12</v>
      </c>
      <c r="S147" s="45"/>
    </row>
    <row r="148" spans="2:19">
      <c r="B148" s="35">
        <v>141</v>
      </c>
      <c r="C148" s="36"/>
      <c r="D148" s="36"/>
      <c r="E148" s="36"/>
      <c r="F148" t="s">
        <v>424</v>
      </c>
      <c r="G148" t="s">
        <v>324</v>
      </c>
      <c r="H148" t="s">
        <v>425</v>
      </c>
      <c r="J148" s="43">
        <v>141</v>
      </c>
      <c r="K148" s="37" t="str">
        <f t="shared" si="14"/>
        <v>В37-141</v>
      </c>
      <c r="L148" s="37" t="str">
        <f t="shared" si="14"/>
        <v>164,50</v>
      </c>
      <c r="M148" s="37" t="str">
        <f t="shared" si="16"/>
        <v>89-9(37)</v>
      </c>
      <c r="N148" s="38">
        <f t="shared" si="15"/>
        <v>0</v>
      </c>
      <c r="O148" s="38">
        <f t="shared" si="15"/>
        <v>0</v>
      </c>
      <c r="P148" s="38" t="str">
        <f t="shared" si="17"/>
        <v>164,50</v>
      </c>
      <c r="Q148" s="39">
        <f t="shared" si="18"/>
        <v>1.4000000000000057</v>
      </c>
      <c r="R148" s="39" t="str">
        <f t="shared" si="19"/>
        <v>163,10</v>
      </c>
      <c r="S148" s="45"/>
    </row>
    <row r="149" spans="2:19">
      <c r="B149" s="35">
        <v>142</v>
      </c>
      <c r="C149" s="36"/>
      <c r="D149" s="36"/>
      <c r="E149" s="36"/>
      <c r="F149" t="s">
        <v>426</v>
      </c>
      <c r="G149" t="s">
        <v>427</v>
      </c>
      <c r="H149" t="s">
        <v>428</v>
      </c>
      <c r="J149" s="43">
        <v>142</v>
      </c>
      <c r="K149" s="37" t="str">
        <f t="shared" si="14"/>
        <v>В37-142</v>
      </c>
      <c r="L149" s="37" t="str">
        <f t="shared" si="14"/>
        <v>170,89</v>
      </c>
      <c r="M149" s="37" t="str">
        <f t="shared" si="16"/>
        <v>89-9(37)</v>
      </c>
      <c r="N149" s="38">
        <f t="shared" si="15"/>
        <v>0</v>
      </c>
      <c r="O149" s="38">
        <f t="shared" si="15"/>
        <v>0</v>
      </c>
      <c r="P149" s="38" t="str">
        <f t="shared" si="17"/>
        <v>170,89</v>
      </c>
      <c r="Q149" s="39">
        <f t="shared" si="18"/>
        <v>1.6799999999999784</v>
      </c>
      <c r="R149" s="39" t="str">
        <f t="shared" si="19"/>
        <v>169,21</v>
      </c>
      <c r="S149" s="45"/>
    </row>
    <row r="150" spans="2:19">
      <c r="B150" s="35">
        <v>143</v>
      </c>
      <c r="C150" s="36"/>
      <c r="D150" s="36"/>
      <c r="E150" s="36"/>
      <c r="F150" t="s">
        <v>429</v>
      </c>
      <c r="G150" t="s">
        <v>430</v>
      </c>
      <c r="H150" t="s">
        <v>431</v>
      </c>
      <c r="J150" s="43">
        <v>143</v>
      </c>
      <c r="K150" s="37" t="str">
        <f t="shared" si="14"/>
        <v>В37-143</v>
      </c>
      <c r="L150" s="37" t="str">
        <f t="shared" si="14"/>
        <v>170,40</v>
      </c>
      <c r="M150" s="37" t="str">
        <f t="shared" si="16"/>
        <v>89-9(37)</v>
      </c>
      <c r="N150" s="38">
        <f t="shared" si="15"/>
        <v>0</v>
      </c>
      <c r="O150" s="38">
        <f t="shared" si="15"/>
        <v>0</v>
      </c>
      <c r="P150" s="38" t="str">
        <f t="shared" si="17"/>
        <v>170,40</v>
      </c>
      <c r="Q150" s="39">
        <f t="shared" si="18"/>
        <v>1.9500000000000171</v>
      </c>
      <c r="R150" s="39" t="str">
        <f t="shared" si="19"/>
        <v>168,45</v>
      </c>
      <c r="S150" s="45"/>
    </row>
    <row r="151" spans="2:19">
      <c r="B151" s="35">
        <v>144</v>
      </c>
      <c r="C151" s="36"/>
      <c r="D151" s="36"/>
      <c r="E151" s="36"/>
      <c r="F151" t="s">
        <v>432</v>
      </c>
      <c r="G151" t="s">
        <v>433</v>
      </c>
      <c r="H151" t="s">
        <v>434</v>
      </c>
      <c r="J151" s="43">
        <v>144</v>
      </c>
      <c r="K151" s="37" t="str">
        <f t="shared" si="14"/>
        <v>В37-144</v>
      </c>
      <c r="L151" s="37" t="str">
        <f t="shared" si="14"/>
        <v>170,24</v>
      </c>
      <c r="M151" s="37" t="str">
        <f t="shared" si="16"/>
        <v>89-9(37)</v>
      </c>
      <c r="N151" s="38">
        <f t="shared" si="15"/>
        <v>0</v>
      </c>
      <c r="O151" s="38">
        <f t="shared" si="15"/>
        <v>0</v>
      </c>
      <c r="P151" s="38" t="str">
        <f t="shared" si="17"/>
        <v>170,24</v>
      </c>
      <c r="Q151" s="39">
        <f t="shared" si="18"/>
        <v>1.8000000000000114</v>
      </c>
      <c r="R151" s="39" t="str">
        <f t="shared" si="19"/>
        <v>168,44</v>
      </c>
      <c r="S151" s="45"/>
    </row>
    <row r="152" spans="2:19">
      <c r="B152" s="35">
        <v>145</v>
      </c>
      <c r="C152" s="36"/>
      <c r="D152" s="36"/>
      <c r="E152" s="36"/>
      <c r="F152" t="s">
        <v>435</v>
      </c>
      <c r="G152" t="s">
        <v>436</v>
      </c>
      <c r="H152" t="s">
        <v>437</v>
      </c>
      <c r="J152" s="43">
        <v>145</v>
      </c>
      <c r="K152" s="37" t="str">
        <f t="shared" si="14"/>
        <v>В37-145</v>
      </c>
      <c r="L152" s="37" t="str">
        <f t="shared" si="14"/>
        <v>169,58</v>
      </c>
      <c r="M152" s="37" t="str">
        <f t="shared" si="16"/>
        <v>89-9(37)</v>
      </c>
      <c r="N152" s="38">
        <f t="shared" si="15"/>
        <v>0</v>
      </c>
      <c r="O152" s="38">
        <f t="shared" si="15"/>
        <v>0</v>
      </c>
      <c r="P152" s="38" t="str">
        <f t="shared" si="17"/>
        <v>169,58</v>
      </c>
      <c r="Q152" s="39">
        <f t="shared" si="18"/>
        <v>1.3500000000000227</v>
      </c>
      <c r="R152" s="39" t="str">
        <f t="shared" si="19"/>
        <v>168,23</v>
      </c>
      <c r="S152" s="45"/>
    </row>
    <row r="153" spans="2:19">
      <c r="B153" s="35">
        <v>146</v>
      </c>
      <c r="C153" s="36"/>
      <c r="D153" s="36"/>
      <c r="E153" s="36"/>
      <c r="F153" t="s">
        <v>438</v>
      </c>
      <c r="G153" t="s">
        <v>439</v>
      </c>
      <c r="H153" t="s">
        <v>440</v>
      </c>
      <c r="J153" s="43">
        <v>146</v>
      </c>
      <c r="K153" s="37" t="str">
        <f t="shared" si="14"/>
        <v>В37-146</v>
      </c>
      <c r="L153" s="37" t="str">
        <f t="shared" si="14"/>
        <v>168,24</v>
      </c>
      <c r="M153" s="37" t="str">
        <f t="shared" si="16"/>
        <v>89-9(37)</v>
      </c>
      <c r="N153" s="38">
        <f t="shared" si="15"/>
        <v>0</v>
      </c>
      <c r="O153" s="38">
        <f t="shared" si="15"/>
        <v>0</v>
      </c>
      <c r="P153" s="38" t="str">
        <f t="shared" si="17"/>
        <v>168,24</v>
      </c>
      <c r="Q153" s="39">
        <f t="shared" si="18"/>
        <v>2.0400000000000205</v>
      </c>
      <c r="R153" s="39" t="str">
        <f t="shared" si="19"/>
        <v>166,20</v>
      </c>
      <c r="S153" s="45"/>
    </row>
    <row r="154" spans="2:19">
      <c r="B154" s="35">
        <v>147</v>
      </c>
      <c r="C154" s="36"/>
      <c r="D154" s="36"/>
      <c r="E154" s="36"/>
      <c r="F154" t="s">
        <v>441</v>
      </c>
      <c r="G154" t="s">
        <v>217</v>
      </c>
      <c r="H154" t="s">
        <v>442</v>
      </c>
      <c r="J154" s="43">
        <v>147</v>
      </c>
      <c r="K154" s="37" t="str">
        <f t="shared" si="14"/>
        <v>В37-147</v>
      </c>
      <c r="L154" s="37" t="str">
        <f t="shared" si="14"/>
        <v>170,85</v>
      </c>
      <c r="M154" s="37" t="str">
        <f t="shared" si="16"/>
        <v>89-9(37)</v>
      </c>
      <c r="N154" s="38">
        <f t="shared" si="15"/>
        <v>0</v>
      </c>
      <c r="O154" s="38">
        <f t="shared" si="15"/>
        <v>0</v>
      </c>
      <c r="P154" s="38" t="str">
        <f t="shared" si="17"/>
        <v>170,85</v>
      </c>
      <c r="Q154" s="39">
        <f t="shared" si="18"/>
        <v>1.8700000000000045</v>
      </c>
      <c r="R154" s="39" t="str">
        <f t="shared" si="19"/>
        <v>168,98</v>
      </c>
      <c r="S154" s="45"/>
    </row>
    <row r="155" spans="2:19">
      <c r="B155" s="35">
        <v>148</v>
      </c>
      <c r="C155" s="36"/>
      <c r="D155" s="36"/>
      <c r="E155" s="36"/>
      <c r="F155" t="s">
        <v>443</v>
      </c>
      <c r="G155" t="s">
        <v>444</v>
      </c>
      <c r="H155" t="s">
        <v>224</v>
      </c>
      <c r="J155" s="43">
        <v>148</v>
      </c>
      <c r="K155" s="37" t="str">
        <f t="shared" si="14"/>
        <v>В37-148</v>
      </c>
      <c r="L155" s="37" t="str">
        <f t="shared" si="14"/>
        <v>171,23</v>
      </c>
      <c r="M155" s="37" t="str">
        <f t="shared" si="16"/>
        <v>89-9(37)</v>
      </c>
      <c r="N155" s="38">
        <f t="shared" si="15"/>
        <v>0</v>
      </c>
      <c r="O155" s="38">
        <f t="shared" si="15"/>
        <v>0</v>
      </c>
      <c r="P155" s="38" t="str">
        <f t="shared" si="17"/>
        <v>171,23</v>
      </c>
      <c r="Q155" s="39">
        <f t="shared" si="18"/>
        <v>2.0300000000000011</v>
      </c>
      <c r="R155" s="39" t="str">
        <f t="shared" si="19"/>
        <v>169,20</v>
      </c>
      <c r="S155" s="45"/>
    </row>
    <row r="156" spans="2:19">
      <c r="B156" s="35">
        <v>149</v>
      </c>
      <c r="C156" s="36"/>
      <c r="D156" s="36"/>
      <c r="E156" s="36"/>
      <c r="F156" t="s">
        <v>445</v>
      </c>
      <c r="G156" t="s">
        <v>446</v>
      </c>
      <c r="H156" t="s">
        <v>447</v>
      </c>
      <c r="J156" s="43">
        <v>149</v>
      </c>
      <c r="K156" s="37" t="str">
        <f t="shared" si="14"/>
        <v>В37-149</v>
      </c>
      <c r="L156" s="37" t="str">
        <f t="shared" si="14"/>
        <v>171,06</v>
      </c>
      <c r="M156" s="37" t="str">
        <f t="shared" si="16"/>
        <v>89-9(37)</v>
      </c>
      <c r="N156" s="38">
        <f t="shared" si="15"/>
        <v>0</v>
      </c>
      <c r="O156" s="38">
        <f t="shared" si="15"/>
        <v>0</v>
      </c>
      <c r="P156" s="38" t="str">
        <f t="shared" si="17"/>
        <v>171,06</v>
      </c>
      <c r="Q156" s="39">
        <f t="shared" si="18"/>
        <v>0.78000000000000114</v>
      </c>
      <c r="R156" s="39" t="str">
        <f t="shared" si="19"/>
        <v>170,28</v>
      </c>
      <c r="S156" s="45"/>
    </row>
    <row r="157" spans="2:19">
      <c r="B157" s="35">
        <v>150</v>
      </c>
      <c r="C157" s="36"/>
      <c r="D157" s="36"/>
      <c r="E157" s="36"/>
      <c r="F157" t="s">
        <v>448</v>
      </c>
      <c r="G157" t="s">
        <v>181</v>
      </c>
      <c r="H157" t="s">
        <v>449</v>
      </c>
      <c r="J157" s="43">
        <v>150</v>
      </c>
      <c r="K157" s="37" t="str">
        <f t="shared" si="14"/>
        <v>В37-150</v>
      </c>
      <c r="L157" s="37" t="str">
        <f t="shared" si="14"/>
        <v>169,85</v>
      </c>
      <c r="M157" s="37" t="str">
        <f t="shared" si="16"/>
        <v>89-9(37)</v>
      </c>
      <c r="N157" s="38">
        <f t="shared" si="15"/>
        <v>0</v>
      </c>
      <c r="O157" s="38">
        <f t="shared" si="15"/>
        <v>0</v>
      </c>
      <c r="P157" s="38" t="str">
        <f t="shared" si="17"/>
        <v>169,85</v>
      </c>
      <c r="Q157" s="39">
        <f t="shared" si="18"/>
        <v>2.0499999999999829</v>
      </c>
      <c r="R157" s="39" t="str">
        <f t="shared" si="19"/>
        <v>167,80</v>
      </c>
      <c r="S157" s="45"/>
    </row>
    <row r="158" spans="2:19">
      <c r="B158" s="35">
        <v>151</v>
      </c>
      <c r="C158" s="36"/>
      <c r="D158" s="36"/>
      <c r="E158" s="36"/>
      <c r="F158" t="s">
        <v>450</v>
      </c>
      <c r="G158" t="s">
        <v>158</v>
      </c>
      <c r="H158" t="s">
        <v>451</v>
      </c>
      <c r="J158" s="43">
        <v>151</v>
      </c>
      <c r="K158" s="37" t="str">
        <f t="shared" si="14"/>
        <v>В37-151</v>
      </c>
      <c r="L158" s="37" t="str">
        <f t="shared" si="14"/>
        <v>169,45</v>
      </c>
      <c r="M158" s="37" t="str">
        <f t="shared" si="16"/>
        <v>89-9(37)</v>
      </c>
      <c r="N158" s="38">
        <f t="shared" si="15"/>
        <v>0</v>
      </c>
      <c r="O158" s="38">
        <f t="shared" si="15"/>
        <v>0</v>
      </c>
      <c r="P158" s="38" t="str">
        <f t="shared" si="17"/>
        <v>169,45</v>
      </c>
      <c r="Q158" s="39">
        <f t="shared" si="18"/>
        <v>2.1899999999999977</v>
      </c>
      <c r="R158" s="39" t="str">
        <f t="shared" si="19"/>
        <v>167,26</v>
      </c>
      <c r="S158" s="45"/>
    </row>
    <row r="159" spans="2:19">
      <c r="B159" s="35">
        <v>152</v>
      </c>
      <c r="C159" s="36"/>
      <c r="D159" s="36"/>
      <c r="E159" s="36"/>
      <c r="F159" t="s">
        <v>452</v>
      </c>
      <c r="G159" t="s">
        <v>453</v>
      </c>
      <c r="H159" t="s">
        <v>454</v>
      </c>
      <c r="J159" s="43">
        <v>152</v>
      </c>
      <c r="K159" s="37" t="str">
        <f t="shared" si="14"/>
        <v>В37-152</v>
      </c>
      <c r="L159" s="37" t="str">
        <f t="shared" si="14"/>
        <v>169,87</v>
      </c>
      <c r="M159" s="37" t="str">
        <f t="shared" si="16"/>
        <v>89-9(37)</v>
      </c>
      <c r="N159" s="38">
        <f t="shared" si="15"/>
        <v>0</v>
      </c>
      <c r="O159" s="38">
        <f t="shared" si="15"/>
        <v>0</v>
      </c>
      <c r="P159" s="38" t="str">
        <f t="shared" si="17"/>
        <v>169,87</v>
      </c>
      <c r="Q159" s="39">
        <f t="shared" si="18"/>
        <v>1.9300000000000068</v>
      </c>
      <c r="R159" s="39" t="str">
        <f t="shared" si="19"/>
        <v>167,94</v>
      </c>
      <c r="S159" s="45"/>
    </row>
    <row r="160" spans="2:19">
      <c r="B160" s="35">
        <v>153</v>
      </c>
      <c r="C160" s="36"/>
      <c r="D160" s="36"/>
      <c r="E160" s="36"/>
      <c r="F160" t="s">
        <v>455</v>
      </c>
      <c r="G160" t="s">
        <v>456</v>
      </c>
      <c r="H160" t="s">
        <v>457</v>
      </c>
      <c r="J160" s="43">
        <v>153</v>
      </c>
      <c r="K160" s="37" t="str">
        <f t="shared" si="14"/>
        <v>В37-153</v>
      </c>
      <c r="L160" s="37" t="str">
        <f t="shared" si="14"/>
        <v>169,93</v>
      </c>
      <c r="M160" s="37" t="str">
        <f t="shared" si="16"/>
        <v>89-9(37)</v>
      </c>
      <c r="N160" s="38">
        <f t="shared" si="15"/>
        <v>0</v>
      </c>
      <c r="O160" s="38">
        <f t="shared" si="15"/>
        <v>0</v>
      </c>
      <c r="P160" s="38" t="str">
        <f t="shared" si="17"/>
        <v>169,93</v>
      </c>
      <c r="Q160" s="39">
        <f t="shared" si="18"/>
        <v>1.8700000000000045</v>
      </c>
      <c r="R160" s="39" t="str">
        <f t="shared" si="19"/>
        <v>168,06</v>
      </c>
      <c r="S160" s="45"/>
    </row>
    <row r="161" spans="2:19">
      <c r="B161" s="35">
        <v>154</v>
      </c>
      <c r="C161" s="36"/>
      <c r="D161" s="36"/>
      <c r="E161" s="36"/>
      <c r="F161" t="s">
        <v>458</v>
      </c>
      <c r="G161" t="s">
        <v>459</v>
      </c>
      <c r="H161" t="s">
        <v>460</v>
      </c>
      <c r="J161" s="43">
        <v>154</v>
      </c>
      <c r="K161" s="37" t="str">
        <f t="shared" si="14"/>
        <v>В37-154</v>
      </c>
      <c r="L161" s="37" t="str">
        <f t="shared" si="14"/>
        <v>168,12</v>
      </c>
      <c r="M161" s="37" t="str">
        <f t="shared" si="16"/>
        <v>89-9(37)</v>
      </c>
      <c r="N161" s="38">
        <f t="shared" si="15"/>
        <v>0</v>
      </c>
      <c r="O161" s="38">
        <f t="shared" si="15"/>
        <v>0</v>
      </c>
      <c r="P161" s="38" t="str">
        <f t="shared" si="17"/>
        <v>168,12</v>
      </c>
      <c r="Q161" s="39">
        <f t="shared" si="18"/>
        <v>1.8600000000000136</v>
      </c>
      <c r="R161" s="39" t="str">
        <f t="shared" si="19"/>
        <v>166,26</v>
      </c>
      <c r="S161" s="45"/>
    </row>
    <row r="162" spans="2:19">
      <c r="B162" s="35">
        <v>155</v>
      </c>
      <c r="C162" s="36"/>
      <c r="D162" s="36"/>
      <c r="E162" s="36"/>
      <c r="F162" t="s">
        <v>461</v>
      </c>
      <c r="G162" t="s">
        <v>439</v>
      </c>
      <c r="H162" t="s">
        <v>462</v>
      </c>
      <c r="J162" s="43">
        <v>155</v>
      </c>
      <c r="K162" s="37" t="str">
        <f t="shared" si="14"/>
        <v>В37-155</v>
      </c>
      <c r="L162" s="37" t="str">
        <f t="shared" si="14"/>
        <v>168,24</v>
      </c>
      <c r="M162" s="37" t="str">
        <f t="shared" si="16"/>
        <v>89-9(37)</v>
      </c>
      <c r="N162" s="38">
        <f t="shared" si="15"/>
        <v>0</v>
      </c>
      <c r="O162" s="38">
        <f t="shared" si="15"/>
        <v>0</v>
      </c>
      <c r="P162" s="38" t="str">
        <f t="shared" si="17"/>
        <v>168,24</v>
      </c>
      <c r="Q162" s="39">
        <f t="shared" si="18"/>
        <v>2.3500000000000227</v>
      </c>
      <c r="R162" s="39" t="str">
        <f t="shared" si="19"/>
        <v>165,89</v>
      </c>
      <c r="S162" s="45"/>
    </row>
    <row r="163" spans="2:19">
      <c r="B163" s="35">
        <v>156</v>
      </c>
      <c r="C163" s="36"/>
      <c r="D163" s="36"/>
      <c r="E163" s="36"/>
      <c r="F163" t="s">
        <v>463</v>
      </c>
      <c r="G163" t="s">
        <v>464</v>
      </c>
      <c r="H163" t="s">
        <v>465</v>
      </c>
      <c r="J163" s="43">
        <v>156</v>
      </c>
      <c r="K163" s="37" t="str">
        <f t="shared" si="14"/>
        <v>В37-156</v>
      </c>
      <c r="L163" s="37" t="str">
        <f t="shared" si="14"/>
        <v>169,18</v>
      </c>
      <c r="M163" s="37" t="str">
        <f t="shared" si="16"/>
        <v>89-9(37)</v>
      </c>
      <c r="N163" s="38">
        <f t="shared" si="15"/>
        <v>0</v>
      </c>
      <c r="O163" s="38">
        <f t="shared" si="15"/>
        <v>0</v>
      </c>
      <c r="P163" s="38" t="str">
        <f t="shared" si="17"/>
        <v>169,18</v>
      </c>
      <c r="Q163" s="39">
        <f t="shared" si="18"/>
        <v>2.25</v>
      </c>
      <c r="R163" s="39" t="str">
        <f t="shared" si="19"/>
        <v>166,93</v>
      </c>
      <c r="S163" s="45"/>
    </row>
    <row r="164" spans="2:19">
      <c r="B164" s="35">
        <v>157</v>
      </c>
      <c r="C164" s="36"/>
      <c r="D164" s="36"/>
      <c r="E164" s="36"/>
      <c r="F164" t="s">
        <v>466</v>
      </c>
      <c r="G164" t="s">
        <v>467</v>
      </c>
      <c r="H164" t="s">
        <v>468</v>
      </c>
      <c r="J164" s="43">
        <v>157</v>
      </c>
      <c r="K164" s="37" t="str">
        <f t="shared" si="14"/>
        <v>В37-157</v>
      </c>
      <c r="L164" s="37" t="str">
        <f t="shared" si="14"/>
        <v>167,89</v>
      </c>
      <c r="M164" s="37" t="str">
        <f t="shared" si="16"/>
        <v>89-9(37)</v>
      </c>
      <c r="N164" s="38">
        <f t="shared" si="15"/>
        <v>0</v>
      </c>
      <c r="O164" s="38">
        <f t="shared" si="15"/>
        <v>0</v>
      </c>
      <c r="P164" s="38" t="str">
        <f t="shared" si="17"/>
        <v>167,89</v>
      </c>
      <c r="Q164" s="39">
        <f t="shared" si="18"/>
        <v>1.8499999999999943</v>
      </c>
      <c r="R164" s="39" t="str">
        <f t="shared" si="19"/>
        <v>166,04</v>
      </c>
      <c r="S164" s="45"/>
    </row>
    <row r="165" spans="2:19">
      <c r="B165" s="35">
        <v>158</v>
      </c>
      <c r="C165" s="36"/>
      <c r="D165" s="36"/>
      <c r="E165" s="36"/>
      <c r="F165" t="s">
        <v>469</v>
      </c>
      <c r="G165" t="s">
        <v>470</v>
      </c>
      <c r="H165" t="s">
        <v>311</v>
      </c>
      <c r="J165" s="43">
        <v>158</v>
      </c>
      <c r="K165" s="37" t="str">
        <f t="shared" si="14"/>
        <v>В37-158</v>
      </c>
      <c r="L165" s="37" t="str">
        <f t="shared" si="14"/>
        <v>167,97</v>
      </c>
      <c r="M165" s="37" t="str">
        <f t="shared" si="16"/>
        <v>89-9(37)</v>
      </c>
      <c r="N165" s="38">
        <f t="shared" si="15"/>
        <v>0</v>
      </c>
      <c r="O165" s="38">
        <f t="shared" si="15"/>
        <v>0</v>
      </c>
      <c r="P165" s="38" t="str">
        <f t="shared" si="17"/>
        <v>167,97</v>
      </c>
      <c r="Q165" s="39">
        <f t="shared" si="18"/>
        <v>2.2299999999999898</v>
      </c>
      <c r="R165" s="39" t="str">
        <f t="shared" si="19"/>
        <v>165,74</v>
      </c>
      <c r="S165" s="45"/>
    </row>
    <row r="166" spans="2:19">
      <c r="B166" s="35">
        <v>159</v>
      </c>
      <c r="C166" s="36"/>
      <c r="D166" s="36"/>
      <c r="E166" s="36"/>
      <c r="F166" t="s">
        <v>471</v>
      </c>
      <c r="G166" t="s">
        <v>472</v>
      </c>
      <c r="H166" t="s">
        <v>473</v>
      </c>
      <c r="J166" s="43">
        <v>159</v>
      </c>
      <c r="K166" s="37" t="str">
        <f t="shared" si="14"/>
        <v>В37-159</v>
      </c>
      <c r="L166" s="37" t="str">
        <f t="shared" si="14"/>
        <v>167,74</v>
      </c>
      <c r="M166" s="37" t="str">
        <f t="shared" si="16"/>
        <v>89-9(37)</v>
      </c>
      <c r="N166" s="38">
        <f t="shared" si="15"/>
        <v>0</v>
      </c>
      <c r="O166" s="38">
        <f t="shared" si="15"/>
        <v>0</v>
      </c>
      <c r="P166" s="38" t="str">
        <f t="shared" si="17"/>
        <v>167,74</v>
      </c>
      <c r="Q166" s="39">
        <f t="shared" si="18"/>
        <v>2.2000000000000171</v>
      </c>
      <c r="R166" s="39" t="str">
        <f t="shared" si="19"/>
        <v>165,54</v>
      </c>
      <c r="S166" s="45"/>
    </row>
    <row r="167" spans="2:19">
      <c r="B167" s="35">
        <v>160</v>
      </c>
      <c r="C167" s="36"/>
      <c r="D167" s="36"/>
      <c r="E167" s="36"/>
      <c r="F167" t="s">
        <v>474</v>
      </c>
      <c r="G167" t="s">
        <v>475</v>
      </c>
      <c r="H167" t="s">
        <v>476</v>
      </c>
      <c r="J167" s="43">
        <v>160</v>
      </c>
      <c r="K167" s="37" t="str">
        <f t="shared" si="14"/>
        <v>В37-160</v>
      </c>
      <c r="L167" s="37" t="str">
        <f t="shared" si="14"/>
        <v>166,28</v>
      </c>
      <c r="M167" s="37" t="str">
        <f t="shared" si="16"/>
        <v>89-9(37)</v>
      </c>
      <c r="N167" s="38">
        <f t="shared" si="15"/>
        <v>0</v>
      </c>
      <c r="O167" s="38">
        <f t="shared" si="15"/>
        <v>0</v>
      </c>
      <c r="P167" s="38" t="str">
        <f t="shared" si="17"/>
        <v>166,28</v>
      </c>
      <c r="Q167" s="39">
        <f t="shared" si="18"/>
        <v>1.7299999999999898</v>
      </c>
      <c r="R167" s="39" t="str">
        <f t="shared" si="19"/>
        <v>164,55</v>
      </c>
      <c r="S167" s="45"/>
    </row>
    <row r="168" spans="2:19">
      <c r="B168" s="35">
        <v>161</v>
      </c>
      <c r="C168" s="36"/>
      <c r="D168" s="36"/>
      <c r="E168" s="36"/>
      <c r="F168" t="s">
        <v>477</v>
      </c>
      <c r="G168" t="s">
        <v>478</v>
      </c>
      <c r="H168" t="s">
        <v>404</v>
      </c>
      <c r="J168" s="43">
        <v>161</v>
      </c>
      <c r="K168" s="37" t="str">
        <f t="shared" si="14"/>
        <v>В37-161</v>
      </c>
      <c r="L168" s="37" t="str">
        <f t="shared" si="14"/>
        <v>163,48</v>
      </c>
      <c r="M168" s="37" t="str">
        <f t="shared" si="16"/>
        <v>89-9(37)</v>
      </c>
      <c r="N168" s="38">
        <f t="shared" si="15"/>
        <v>0</v>
      </c>
      <c r="O168" s="38">
        <f t="shared" si="15"/>
        <v>0</v>
      </c>
      <c r="P168" s="38" t="str">
        <f t="shared" si="17"/>
        <v>163,48</v>
      </c>
      <c r="Q168" s="39">
        <f t="shared" si="18"/>
        <v>1.8100000000000023</v>
      </c>
      <c r="R168" s="39" t="str">
        <f t="shared" si="19"/>
        <v>161,67</v>
      </c>
      <c r="S168" s="45"/>
    </row>
    <row r="169" spans="2:19">
      <c r="B169" s="35">
        <v>162</v>
      </c>
      <c r="C169" s="36"/>
      <c r="D169" s="36"/>
      <c r="E169" s="36"/>
      <c r="F169" t="s">
        <v>479</v>
      </c>
      <c r="G169" t="s">
        <v>480</v>
      </c>
      <c r="H169" t="s">
        <v>481</v>
      </c>
      <c r="J169" s="43">
        <v>162</v>
      </c>
      <c r="K169" s="37" t="str">
        <f t="shared" si="14"/>
        <v>В37-162</v>
      </c>
      <c r="L169" s="37" t="str">
        <f t="shared" si="14"/>
        <v>163,67</v>
      </c>
      <c r="M169" s="37" t="str">
        <f t="shared" si="16"/>
        <v>89-9(37)</v>
      </c>
      <c r="N169" s="38">
        <f t="shared" si="15"/>
        <v>0</v>
      </c>
      <c r="O169" s="38">
        <f t="shared" si="15"/>
        <v>0</v>
      </c>
      <c r="P169" s="38" t="str">
        <f t="shared" si="17"/>
        <v>163,67</v>
      </c>
      <c r="Q169" s="39">
        <f t="shared" si="18"/>
        <v>1.7800000000000011</v>
      </c>
      <c r="R169" s="39" t="str">
        <f t="shared" si="19"/>
        <v>161,89</v>
      </c>
      <c r="S169" s="45"/>
    </row>
    <row r="170" spans="2:19">
      <c r="B170" s="35">
        <v>163</v>
      </c>
      <c r="C170" s="36"/>
      <c r="D170" s="36"/>
      <c r="E170" s="36"/>
      <c r="F170" t="s">
        <v>482</v>
      </c>
      <c r="G170" t="s">
        <v>483</v>
      </c>
      <c r="H170" t="s">
        <v>484</v>
      </c>
      <c r="J170" s="43">
        <v>163</v>
      </c>
      <c r="K170" s="37" t="str">
        <f t="shared" si="14"/>
        <v>В37-163</v>
      </c>
      <c r="L170" s="37" t="str">
        <f t="shared" si="14"/>
        <v>161,91</v>
      </c>
      <c r="M170" s="37" t="str">
        <f t="shared" si="16"/>
        <v>89-9(37)</v>
      </c>
      <c r="N170" s="38">
        <f t="shared" si="15"/>
        <v>0</v>
      </c>
      <c r="O170" s="38">
        <f t="shared" si="15"/>
        <v>0</v>
      </c>
      <c r="P170" s="38" t="str">
        <f t="shared" si="17"/>
        <v>161,91</v>
      </c>
      <c r="Q170" s="39">
        <f t="shared" si="18"/>
        <v>1.7599999999999909</v>
      </c>
      <c r="R170" s="39" t="str">
        <f t="shared" si="19"/>
        <v>160,15</v>
      </c>
      <c r="S170" s="45"/>
    </row>
    <row r="171" spans="2:19">
      <c r="B171" s="35">
        <v>164</v>
      </c>
      <c r="C171" s="36"/>
      <c r="D171" s="36"/>
      <c r="E171" s="36"/>
      <c r="F171" t="s">
        <v>485</v>
      </c>
      <c r="G171" t="s">
        <v>486</v>
      </c>
      <c r="H171" t="s">
        <v>487</v>
      </c>
      <c r="J171" s="43">
        <v>164</v>
      </c>
      <c r="K171" s="37" t="str">
        <f t="shared" si="14"/>
        <v>В37-164</v>
      </c>
      <c r="L171" s="37" t="str">
        <f t="shared" si="14"/>
        <v>161,33</v>
      </c>
      <c r="M171" s="37" t="str">
        <f t="shared" si="16"/>
        <v>89-9(37)</v>
      </c>
      <c r="N171" s="38">
        <f t="shared" si="15"/>
        <v>0</v>
      </c>
      <c r="O171" s="38">
        <f t="shared" si="15"/>
        <v>0</v>
      </c>
      <c r="P171" s="38" t="str">
        <f t="shared" si="17"/>
        <v>161,33</v>
      </c>
      <c r="Q171" s="39">
        <f t="shared" si="18"/>
        <v>1.710000000000008</v>
      </c>
      <c r="R171" s="39" t="str">
        <f t="shared" si="19"/>
        <v>159,62</v>
      </c>
      <c r="S171" s="45"/>
    </row>
    <row r="172" spans="2:19">
      <c r="B172" s="35">
        <v>165</v>
      </c>
      <c r="C172" s="36"/>
      <c r="D172" s="36"/>
      <c r="E172" s="36"/>
      <c r="F172" t="s">
        <v>488</v>
      </c>
      <c r="G172" t="s">
        <v>348</v>
      </c>
      <c r="H172" t="s">
        <v>489</v>
      </c>
      <c r="J172" s="43">
        <v>165</v>
      </c>
      <c r="K172" s="37" t="str">
        <f t="shared" si="14"/>
        <v>В37-165</v>
      </c>
      <c r="L172" s="37" t="str">
        <f t="shared" si="14"/>
        <v>161,00</v>
      </c>
      <c r="M172" s="37" t="str">
        <f t="shared" si="16"/>
        <v>89-9(37)</v>
      </c>
      <c r="N172" s="38">
        <f t="shared" si="15"/>
        <v>0</v>
      </c>
      <c r="O172" s="38">
        <f t="shared" si="15"/>
        <v>0</v>
      </c>
      <c r="P172" s="38" t="str">
        <f t="shared" si="17"/>
        <v>161,00</v>
      </c>
      <c r="Q172" s="39">
        <f t="shared" si="18"/>
        <v>1.6500000000000057</v>
      </c>
      <c r="R172" s="39" t="str">
        <f t="shared" si="19"/>
        <v>159,35</v>
      </c>
      <c r="S172" s="45"/>
    </row>
    <row r="173" spans="2:19">
      <c r="B173" s="35">
        <v>166</v>
      </c>
      <c r="C173" s="36"/>
      <c r="D173" s="36"/>
      <c r="E173" s="36"/>
      <c r="F173" t="s">
        <v>490</v>
      </c>
      <c r="G173" t="s">
        <v>491</v>
      </c>
      <c r="H173" t="s">
        <v>492</v>
      </c>
      <c r="J173" s="43">
        <v>166</v>
      </c>
      <c r="K173" s="37" t="str">
        <f t="shared" si="14"/>
        <v>В37-166</v>
      </c>
      <c r="L173" s="37" t="str">
        <f t="shared" si="14"/>
        <v>160,37</v>
      </c>
      <c r="M173" s="37" t="str">
        <f t="shared" si="16"/>
        <v>89-9(37)</v>
      </c>
      <c r="N173" s="38">
        <f t="shared" si="15"/>
        <v>0</v>
      </c>
      <c r="O173" s="38">
        <f t="shared" si="15"/>
        <v>0</v>
      </c>
      <c r="P173" s="38" t="str">
        <f t="shared" si="17"/>
        <v>160,37</v>
      </c>
      <c r="Q173" s="39">
        <f t="shared" si="18"/>
        <v>1.5999999999999943</v>
      </c>
      <c r="R173" s="39" t="str">
        <f t="shared" si="19"/>
        <v>158,77</v>
      </c>
      <c r="S173" s="45"/>
    </row>
    <row r="174" spans="2:19">
      <c r="B174" s="35">
        <v>167</v>
      </c>
      <c r="C174" s="36"/>
      <c r="D174" s="36"/>
      <c r="E174" s="36"/>
      <c r="F174" t="s">
        <v>493</v>
      </c>
      <c r="G174" t="s">
        <v>494</v>
      </c>
      <c r="H174" t="s">
        <v>495</v>
      </c>
      <c r="J174" s="43">
        <v>167</v>
      </c>
      <c r="K174" s="37" t="str">
        <f t="shared" si="14"/>
        <v>В37-167</v>
      </c>
      <c r="L174" s="37" t="str">
        <f t="shared" si="14"/>
        <v>160,10</v>
      </c>
      <c r="M174" s="37" t="str">
        <f t="shared" si="16"/>
        <v>89-9(37)</v>
      </c>
      <c r="N174" s="38">
        <f t="shared" si="15"/>
        <v>0</v>
      </c>
      <c r="O174" s="38">
        <f t="shared" si="15"/>
        <v>0</v>
      </c>
      <c r="P174" s="38" t="str">
        <f t="shared" si="17"/>
        <v>160,10</v>
      </c>
      <c r="Q174" s="39">
        <f t="shared" si="18"/>
        <v>1.6999999999999886</v>
      </c>
      <c r="R174" s="39" t="str">
        <f t="shared" si="19"/>
        <v>158,40</v>
      </c>
      <c r="S174" s="45"/>
    </row>
    <row r="175" spans="2:19">
      <c r="B175" s="35">
        <v>168</v>
      </c>
      <c r="C175" s="36"/>
      <c r="D175" s="36"/>
      <c r="E175" s="36"/>
      <c r="F175" t="s">
        <v>496</v>
      </c>
      <c r="G175" t="s">
        <v>404</v>
      </c>
      <c r="H175" t="s">
        <v>494</v>
      </c>
      <c r="J175" s="43">
        <v>168</v>
      </c>
      <c r="K175" s="37" t="str">
        <f t="shared" si="14"/>
        <v>В37-168</v>
      </c>
      <c r="L175" s="37" t="str">
        <f t="shared" si="14"/>
        <v>161,67</v>
      </c>
      <c r="M175" s="37" t="str">
        <f t="shared" si="16"/>
        <v>89-9(37)</v>
      </c>
      <c r="N175" s="38">
        <f t="shared" si="15"/>
        <v>0</v>
      </c>
      <c r="O175" s="38">
        <f t="shared" si="15"/>
        <v>0</v>
      </c>
      <c r="P175" s="38" t="str">
        <f t="shared" si="17"/>
        <v>161,67</v>
      </c>
      <c r="Q175" s="39">
        <f t="shared" si="18"/>
        <v>1.5699999999999932</v>
      </c>
      <c r="R175" s="39" t="str">
        <f t="shared" si="19"/>
        <v>160,10</v>
      </c>
      <c r="S175" s="45"/>
    </row>
    <row r="176" spans="2:19">
      <c r="B176" s="35">
        <v>169</v>
      </c>
      <c r="C176" s="36"/>
      <c r="D176" s="36"/>
      <c r="E176" s="36"/>
      <c r="F176" t="s">
        <v>497</v>
      </c>
      <c r="G176" t="s">
        <v>498</v>
      </c>
      <c r="H176" t="s">
        <v>499</v>
      </c>
      <c r="J176" s="43">
        <v>169</v>
      </c>
      <c r="K176" s="37" t="str">
        <f t="shared" si="14"/>
        <v>В37-169</v>
      </c>
      <c r="L176" s="37" t="str">
        <f t="shared" si="14"/>
        <v>161,63</v>
      </c>
      <c r="M176" s="37" t="str">
        <f t="shared" si="16"/>
        <v>89-9(37)</v>
      </c>
      <c r="N176" s="38">
        <f t="shared" si="15"/>
        <v>0</v>
      </c>
      <c r="O176" s="38">
        <f t="shared" si="15"/>
        <v>0</v>
      </c>
      <c r="P176" s="38" t="str">
        <f t="shared" si="17"/>
        <v>161,63</v>
      </c>
      <c r="Q176" s="39">
        <f t="shared" si="18"/>
        <v>2.0300000000000011</v>
      </c>
      <c r="R176" s="39" t="str">
        <f t="shared" si="19"/>
        <v>159,60</v>
      </c>
      <c r="S176" s="45"/>
    </row>
    <row r="177" spans="2:19">
      <c r="B177" s="35">
        <v>170</v>
      </c>
      <c r="C177" s="36"/>
      <c r="D177" s="36"/>
      <c r="E177" s="36"/>
      <c r="F177" t="s">
        <v>500</v>
      </c>
      <c r="G177" t="s">
        <v>501</v>
      </c>
      <c r="H177" t="s">
        <v>502</v>
      </c>
      <c r="J177" s="43">
        <v>170</v>
      </c>
      <c r="K177" s="37" t="str">
        <f t="shared" si="14"/>
        <v>В37-170</v>
      </c>
      <c r="L177" s="37" t="str">
        <f t="shared" si="14"/>
        <v>161,76</v>
      </c>
      <c r="M177" s="37" t="str">
        <f t="shared" si="16"/>
        <v>89-9(37)</v>
      </c>
      <c r="N177" s="38">
        <f t="shared" si="15"/>
        <v>0</v>
      </c>
      <c r="O177" s="38">
        <f t="shared" si="15"/>
        <v>0</v>
      </c>
      <c r="P177" s="38" t="str">
        <f t="shared" si="17"/>
        <v>161,76</v>
      </c>
      <c r="Q177" s="39">
        <f t="shared" si="18"/>
        <v>1.5999999999999943</v>
      </c>
      <c r="R177" s="39" t="str">
        <f t="shared" si="19"/>
        <v>160,16</v>
      </c>
      <c r="S177" s="45"/>
    </row>
    <row r="178" spans="2:19">
      <c r="B178" s="35">
        <v>171</v>
      </c>
      <c r="C178" s="36"/>
      <c r="D178" s="36"/>
      <c r="E178" s="36"/>
      <c r="F178" t="s">
        <v>503</v>
      </c>
      <c r="G178" t="s">
        <v>504</v>
      </c>
      <c r="H178" t="s">
        <v>505</v>
      </c>
      <c r="J178" s="43">
        <v>171</v>
      </c>
      <c r="K178" s="37" t="str">
        <f t="shared" si="14"/>
        <v>В37-171</v>
      </c>
      <c r="L178" s="37" t="str">
        <f t="shared" si="14"/>
        <v>162,53</v>
      </c>
      <c r="M178" s="37" t="str">
        <f t="shared" si="16"/>
        <v>89-9(37)</v>
      </c>
      <c r="N178" s="38">
        <f t="shared" si="15"/>
        <v>0</v>
      </c>
      <c r="O178" s="38">
        <f t="shared" si="15"/>
        <v>0</v>
      </c>
      <c r="P178" s="38" t="str">
        <f t="shared" si="17"/>
        <v>162,53</v>
      </c>
      <c r="Q178" s="39">
        <f t="shared" si="18"/>
        <v>1.789999999999992</v>
      </c>
      <c r="R178" s="39" t="str">
        <f t="shared" si="19"/>
        <v>160,74</v>
      </c>
      <c r="S178" s="45"/>
    </row>
    <row r="179" spans="2:19">
      <c r="B179" s="35">
        <v>172</v>
      </c>
      <c r="C179" s="36"/>
      <c r="D179" s="36"/>
      <c r="E179" s="36"/>
      <c r="F179" t="s">
        <v>506</v>
      </c>
      <c r="G179" t="s">
        <v>507</v>
      </c>
      <c r="H179" t="s">
        <v>508</v>
      </c>
      <c r="J179" s="43">
        <v>172</v>
      </c>
      <c r="K179" s="37" t="str">
        <f t="shared" si="14"/>
        <v>В37-172</v>
      </c>
      <c r="L179" s="37" t="str">
        <f t="shared" si="14"/>
        <v>162,89</v>
      </c>
      <c r="M179" s="37" t="str">
        <f t="shared" si="16"/>
        <v>89-9(37)</v>
      </c>
      <c r="N179" s="38">
        <f t="shared" si="15"/>
        <v>0</v>
      </c>
      <c r="O179" s="38">
        <f t="shared" si="15"/>
        <v>0</v>
      </c>
      <c r="P179" s="38" t="str">
        <f t="shared" si="17"/>
        <v>162,89</v>
      </c>
      <c r="Q179" s="39">
        <f t="shared" si="18"/>
        <v>1.6299999999999955</v>
      </c>
      <c r="R179" s="39" t="str">
        <f t="shared" si="19"/>
        <v>161,26</v>
      </c>
      <c r="S179" s="45"/>
    </row>
    <row r="180" spans="2:19">
      <c r="B180" s="35">
        <v>173</v>
      </c>
      <c r="C180" s="36"/>
      <c r="D180" s="36"/>
      <c r="E180" s="36"/>
      <c r="F180" t="s">
        <v>509</v>
      </c>
      <c r="G180" t="s">
        <v>510</v>
      </c>
      <c r="H180" t="s">
        <v>511</v>
      </c>
      <c r="J180" s="43">
        <v>173</v>
      </c>
      <c r="K180" s="37" t="str">
        <f t="shared" si="14"/>
        <v>В37-173</v>
      </c>
      <c r="L180" s="37" t="str">
        <f t="shared" si="14"/>
        <v>164,11</v>
      </c>
      <c r="M180" s="37" t="str">
        <f t="shared" si="16"/>
        <v>89-9(37)</v>
      </c>
      <c r="N180" s="38">
        <f t="shared" si="15"/>
        <v>0</v>
      </c>
      <c r="O180" s="38">
        <f t="shared" si="15"/>
        <v>0</v>
      </c>
      <c r="P180" s="38" t="str">
        <f t="shared" si="17"/>
        <v>164,11</v>
      </c>
      <c r="Q180" s="39">
        <f t="shared" si="18"/>
        <v>1.9500000000000171</v>
      </c>
      <c r="R180" s="39" t="str">
        <f t="shared" si="19"/>
        <v>162,16</v>
      </c>
      <c r="S180" s="45"/>
    </row>
    <row r="181" spans="2:19">
      <c r="B181" s="35">
        <v>174</v>
      </c>
      <c r="C181" s="36"/>
      <c r="D181" s="36"/>
      <c r="E181" s="36"/>
      <c r="F181" t="s">
        <v>512</v>
      </c>
      <c r="G181" t="s">
        <v>513</v>
      </c>
      <c r="H181" t="s">
        <v>514</v>
      </c>
      <c r="J181" s="43">
        <v>174</v>
      </c>
      <c r="K181" s="37" t="str">
        <f t="shared" si="14"/>
        <v>В37-174</v>
      </c>
      <c r="L181" s="37" t="str">
        <f t="shared" si="14"/>
        <v>163,21</v>
      </c>
      <c r="M181" s="37" t="str">
        <f t="shared" si="16"/>
        <v>89-9(37)</v>
      </c>
      <c r="N181" s="38">
        <f t="shared" si="15"/>
        <v>0</v>
      </c>
      <c r="O181" s="38">
        <f t="shared" si="15"/>
        <v>0</v>
      </c>
      <c r="P181" s="38" t="str">
        <f t="shared" si="17"/>
        <v>163,21</v>
      </c>
      <c r="Q181" s="39">
        <f t="shared" si="18"/>
        <v>1.8100000000000023</v>
      </c>
      <c r="R181" s="39" t="str">
        <f t="shared" si="19"/>
        <v>161,40</v>
      </c>
      <c r="S181" s="45"/>
    </row>
    <row r="182" spans="2:19">
      <c r="B182" s="35">
        <v>175</v>
      </c>
      <c r="C182" s="36"/>
      <c r="D182" s="36"/>
      <c r="E182" s="36"/>
      <c r="F182" t="s">
        <v>515</v>
      </c>
      <c r="G182" t="s">
        <v>324</v>
      </c>
      <c r="H182" t="s">
        <v>516</v>
      </c>
      <c r="J182" s="43">
        <v>175</v>
      </c>
      <c r="K182" s="37" t="str">
        <f t="shared" si="14"/>
        <v>В37-175</v>
      </c>
      <c r="L182" s="37" t="str">
        <f t="shared" si="14"/>
        <v>164,50</v>
      </c>
      <c r="M182" s="37" t="str">
        <f t="shared" si="16"/>
        <v>89-9(37)</v>
      </c>
      <c r="N182" s="38">
        <f t="shared" si="15"/>
        <v>0</v>
      </c>
      <c r="O182" s="38">
        <f t="shared" si="15"/>
        <v>0</v>
      </c>
      <c r="P182" s="38" t="str">
        <f t="shared" si="17"/>
        <v>164,50</v>
      </c>
      <c r="Q182" s="39">
        <f t="shared" si="18"/>
        <v>2.0200000000000102</v>
      </c>
      <c r="R182" s="39" t="str">
        <f t="shared" si="19"/>
        <v>162,48</v>
      </c>
      <c r="S182" s="45"/>
    </row>
    <row r="183" spans="2:19">
      <c r="B183" s="35">
        <v>176</v>
      </c>
      <c r="C183" s="36"/>
      <c r="D183" s="36"/>
      <c r="E183" s="36"/>
      <c r="F183" t="s">
        <v>517</v>
      </c>
      <c r="G183" t="s">
        <v>518</v>
      </c>
      <c r="H183" t="s">
        <v>519</v>
      </c>
      <c r="J183" s="43">
        <v>176</v>
      </c>
      <c r="K183" s="37" t="str">
        <f t="shared" si="14"/>
        <v>В37-176</v>
      </c>
      <c r="L183" s="37" t="str">
        <f t="shared" si="14"/>
        <v>166,27</v>
      </c>
      <c r="M183" s="37" t="str">
        <f t="shared" si="16"/>
        <v>89-9(37)</v>
      </c>
      <c r="N183" s="38">
        <f t="shared" si="15"/>
        <v>0</v>
      </c>
      <c r="O183" s="38">
        <f t="shared" si="15"/>
        <v>0</v>
      </c>
      <c r="P183" s="38" t="str">
        <f t="shared" si="17"/>
        <v>166,27</v>
      </c>
      <c r="Q183" s="39">
        <f t="shared" si="18"/>
        <v>2</v>
      </c>
      <c r="R183" s="39" t="str">
        <f t="shared" si="19"/>
        <v>164,27</v>
      </c>
      <c r="S183" s="45"/>
    </row>
    <row r="184" spans="2:19">
      <c r="B184" s="35">
        <v>177</v>
      </c>
      <c r="C184" s="36"/>
      <c r="D184" s="36"/>
      <c r="E184" s="36"/>
      <c r="F184" t="s">
        <v>520</v>
      </c>
      <c r="G184" t="s">
        <v>521</v>
      </c>
      <c r="H184" t="s">
        <v>413</v>
      </c>
      <c r="J184" s="43">
        <v>177</v>
      </c>
      <c r="K184" s="37" t="str">
        <f t="shared" si="14"/>
        <v>В37-177</v>
      </c>
      <c r="L184" s="37" t="str">
        <f t="shared" si="14"/>
        <v>166,35</v>
      </c>
      <c r="M184" s="37" t="str">
        <f t="shared" si="16"/>
        <v>89-9(37)</v>
      </c>
      <c r="N184" s="38">
        <f t="shared" si="15"/>
        <v>0</v>
      </c>
      <c r="O184" s="38">
        <f t="shared" si="15"/>
        <v>0</v>
      </c>
      <c r="P184" s="38" t="str">
        <f t="shared" si="17"/>
        <v>166,35</v>
      </c>
      <c r="Q184" s="39">
        <f t="shared" si="18"/>
        <v>1.9499999999999886</v>
      </c>
      <c r="R184" s="39" t="str">
        <f t="shared" si="19"/>
        <v>164,40</v>
      </c>
      <c r="S184" s="45"/>
    </row>
    <row r="185" spans="2:19">
      <c r="B185" s="35">
        <v>178</v>
      </c>
      <c r="C185" s="36"/>
      <c r="D185" s="36"/>
      <c r="E185" s="36"/>
      <c r="F185" t="s">
        <v>522</v>
      </c>
      <c r="G185" t="s">
        <v>523</v>
      </c>
      <c r="H185" t="s">
        <v>524</v>
      </c>
      <c r="J185" s="43">
        <v>178</v>
      </c>
      <c r="K185" s="37" t="str">
        <f t="shared" si="14"/>
        <v>В37-178</v>
      </c>
      <c r="L185" s="37" t="str">
        <f t="shared" si="14"/>
        <v>167,85</v>
      </c>
      <c r="M185" s="37" t="str">
        <f t="shared" si="16"/>
        <v>89-9(37)</v>
      </c>
      <c r="N185" s="38">
        <f t="shared" si="15"/>
        <v>0</v>
      </c>
      <c r="O185" s="38">
        <f t="shared" si="15"/>
        <v>0</v>
      </c>
      <c r="P185" s="38" t="str">
        <f t="shared" si="17"/>
        <v>167,85</v>
      </c>
      <c r="Q185" s="39">
        <f t="shared" si="18"/>
        <v>3.4899999999999807</v>
      </c>
      <c r="R185" s="39" t="str">
        <f t="shared" si="19"/>
        <v>164,36</v>
      </c>
      <c r="S185" s="45"/>
    </row>
    <row r="186" spans="2:19">
      <c r="B186" s="35">
        <v>179</v>
      </c>
      <c r="C186" s="36"/>
      <c r="D186" s="36"/>
      <c r="E186" s="36"/>
      <c r="F186" t="s">
        <v>525</v>
      </c>
      <c r="G186" t="s">
        <v>505</v>
      </c>
      <c r="H186" t="s">
        <v>393</v>
      </c>
      <c r="J186" s="43">
        <v>179</v>
      </c>
      <c r="K186" s="37" t="str">
        <f t="shared" si="14"/>
        <v>В37-179</v>
      </c>
      <c r="L186" s="37" t="str">
        <f t="shared" si="14"/>
        <v>160,74</v>
      </c>
      <c r="M186" s="37" t="str">
        <f t="shared" si="16"/>
        <v>89-9(37)</v>
      </c>
      <c r="N186" s="38">
        <f t="shared" si="15"/>
        <v>0</v>
      </c>
      <c r="O186" s="38">
        <f t="shared" si="15"/>
        <v>0</v>
      </c>
      <c r="P186" s="38" t="str">
        <f t="shared" si="17"/>
        <v>160,74</v>
      </c>
      <c r="Q186" s="39">
        <f t="shared" si="18"/>
        <v>1.4900000000000091</v>
      </c>
      <c r="R186" s="39" t="str">
        <f t="shared" si="19"/>
        <v>159,25</v>
      </c>
      <c r="S186" s="45"/>
    </row>
    <row r="187" spans="2:19">
      <c r="B187" s="35">
        <v>180</v>
      </c>
      <c r="C187" s="36"/>
      <c r="D187" s="36"/>
      <c r="E187" s="36"/>
      <c r="F187" t="s">
        <v>526</v>
      </c>
      <c r="G187" t="s">
        <v>527</v>
      </c>
      <c r="H187" t="s">
        <v>528</v>
      </c>
      <c r="J187" s="43">
        <v>180</v>
      </c>
      <c r="K187" s="37" t="str">
        <f t="shared" si="14"/>
        <v>В37-180</v>
      </c>
      <c r="L187" s="37" t="str">
        <f t="shared" si="14"/>
        <v>159,31</v>
      </c>
      <c r="M187" s="37" t="str">
        <f t="shared" si="16"/>
        <v>89-9(37)</v>
      </c>
      <c r="N187" s="38">
        <f t="shared" si="15"/>
        <v>0</v>
      </c>
      <c r="O187" s="38">
        <f t="shared" si="15"/>
        <v>0</v>
      </c>
      <c r="P187" s="38" t="str">
        <f t="shared" si="17"/>
        <v>159,31</v>
      </c>
      <c r="Q187" s="39">
        <f t="shared" si="18"/>
        <v>1.5500000000000114</v>
      </c>
      <c r="R187" s="39" t="str">
        <f t="shared" si="19"/>
        <v>157,76</v>
      </c>
      <c r="S187" s="45"/>
    </row>
    <row r="188" spans="2:19">
      <c r="B188" s="35">
        <v>181</v>
      </c>
      <c r="C188" s="36"/>
      <c r="D188" s="36"/>
      <c r="E188" s="36"/>
      <c r="F188" t="s">
        <v>529</v>
      </c>
      <c r="G188" t="s">
        <v>530</v>
      </c>
      <c r="H188" t="s">
        <v>531</v>
      </c>
      <c r="J188" s="43">
        <v>181</v>
      </c>
      <c r="K188" s="37" t="str">
        <f t="shared" si="14"/>
        <v>В37-181</v>
      </c>
      <c r="L188" s="37" t="str">
        <f t="shared" si="14"/>
        <v>165,85</v>
      </c>
      <c r="M188" s="37" t="str">
        <f t="shared" si="16"/>
        <v>89-9(37)</v>
      </c>
      <c r="N188" s="38">
        <f t="shared" si="15"/>
        <v>0</v>
      </c>
      <c r="O188" s="38">
        <f t="shared" si="15"/>
        <v>0</v>
      </c>
      <c r="P188" s="38" t="str">
        <f t="shared" si="17"/>
        <v>165,85</v>
      </c>
      <c r="Q188" s="39">
        <f t="shared" si="18"/>
        <v>1.7999999999999829</v>
      </c>
      <c r="R188" s="39" t="str">
        <f t="shared" si="19"/>
        <v>164,05</v>
      </c>
      <c r="S188" s="45"/>
    </row>
    <row r="189" spans="2:19">
      <c r="B189" s="35">
        <v>182</v>
      </c>
      <c r="C189" s="36"/>
      <c r="D189" s="36"/>
      <c r="E189" s="36"/>
      <c r="F189" t="s">
        <v>532</v>
      </c>
      <c r="G189" t="s">
        <v>533</v>
      </c>
      <c r="H189" t="s">
        <v>534</v>
      </c>
      <c r="J189" s="43">
        <v>182</v>
      </c>
      <c r="K189" s="37" t="str">
        <f t="shared" si="14"/>
        <v>В37-182</v>
      </c>
      <c r="L189" s="37" t="str">
        <f t="shared" si="14"/>
        <v>165,02</v>
      </c>
      <c r="M189" s="37" t="str">
        <f t="shared" si="16"/>
        <v>89-9(37)</v>
      </c>
      <c r="N189" s="38">
        <f t="shared" si="15"/>
        <v>0</v>
      </c>
      <c r="O189" s="38">
        <f t="shared" si="15"/>
        <v>0</v>
      </c>
      <c r="P189" s="38" t="str">
        <f t="shared" si="17"/>
        <v>165,02</v>
      </c>
      <c r="Q189" s="39">
        <f t="shared" si="18"/>
        <v>1.5200000000000102</v>
      </c>
      <c r="R189" s="39" t="str">
        <f t="shared" si="19"/>
        <v>163,50</v>
      </c>
      <c r="S189" s="45"/>
    </row>
    <row r="190" spans="2:19">
      <c r="B190" s="35">
        <v>183</v>
      </c>
      <c r="C190" s="36"/>
      <c r="D190" s="36"/>
      <c r="E190" s="36"/>
      <c r="F190" t="s">
        <v>535</v>
      </c>
      <c r="G190" t="s">
        <v>536</v>
      </c>
      <c r="H190" t="s">
        <v>537</v>
      </c>
      <c r="J190" s="43">
        <v>183</v>
      </c>
      <c r="K190" s="37" t="str">
        <f t="shared" si="14"/>
        <v>В37-183</v>
      </c>
      <c r="L190" s="37" t="str">
        <f t="shared" si="14"/>
        <v>164,98</v>
      </c>
      <c r="M190" s="37" t="str">
        <f t="shared" si="16"/>
        <v>89-9(37)</v>
      </c>
      <c r="N190" s="38">
        <f t="shared" si="15"/>
        <v>0</v>
      </c>
      <c r="O190" s="38">
        <f t="shared" si="15"/>
        <v>0</v>
      </c>
      <c r="P190" s="38" t="str">
        <f t="shared" si="17"/>
        <v>164,98</v>
      </c>
      <c r="Q190" s="39">
        <f t="shared" si="18"/>
        <v>1.3999999999999773</v>
      </c>
      <c r="R190" s="39" t="str">
        <f t="shared" si="19"/>
        <v>163,58</v>
      </c>
      <c r="S190" s="45"/>
    </row>
    <row r="191" spans="2:19">
      <c r="B191" s="35">
        <v>184</v>
      </c>
      <c r="C191" s="36"/>
      <c r="D191" s="36"/>
      <c r="E191" s="36"/>
      <c r="F191" t="s">
        <v>538</v>
      </c>
      <c r="G191" t="s">
        <v>318</v>
      </c>
      <c r="H191" t="s">
        <v>539</v>
      </c>
      <c r="J191" s="43">
        <v>184</v>
      </c>
      <c r="K191" s="37" t="str">
        <f t="shared" si="14"/>
        <v>В37-184</v>
      </c>
      <c r="L191" s="37" t="str">
        <f t="shared" si="14"/>
        <v>163,15</v>
      </c>
      <c r="M191" s="37" t="str">
        <f t="shared" si="16"/>
        <v>89-9(37)</v>
      </c>
      <c r="N191" s="38">
        <f t="shared" si="15"/>
        <v>0</v>
      </c>
      <c r="O191" s="38">
        <f t="shared" si="15"/>
        <v>0</v>
      </c>
      <c r="P191" s="38" t="str">
        <f t="shared" si="17"/>
        <v>163,15</v>
      </c>
      <c r="Q191" s="39">
        <f t="shared" si="18"/>
        <v>1.6599999999999966</v>
      </c>
      <c r="R191" s="39" t="str">
        <f t="shared" si="19"/>
        <v>161,49</v>
      </c>
      <c r="S191" s="45"/>
    </row>
    <row r="192" spans="2:19">
      <c r="B192" s="35">
        <v>185</v>
      </c>
      <c r="C192" s="36"/>
      <c r="D192" s="36"/>
      <c r="E192" s="36"/>
      <c r="F192" t="s">
        <v>540</v>
      </c>
      <c r="G192" t="s">
        <v>541</v>
      </c>
      <c r="H192" t="s">
        <v>542</v>
      </c>
      <c r="J192" s="43">
        <v>185</v>
      </c>
      <c r="K192" s="37" t="str">
        <f t="shared" ref="K192:L207" si="20">F192</f>
        <v>В37-185</v>
      </c>
      <c r="L192" s="37" t="str">
        <f t="shared" si="20"/>
        <v>163,64</v>
      </c>
      <c r="M192" s="37" t="str">
        <f t="shared" si="16"/>
        <v>89-9(37)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163,64</v>
      </c>
      <c r="Q192" s="39">
        <f t="shared" si="18"/>
        <v>2.1899999999999977</v>
      </c>
      <c r="R192" s="39" t="str">
        <f t="shared" si="19"/>
        <v>161,45</v>
      </c>
      <c r="S192" s="45"/>
    </row>
    <row r="193" spans="2:19">
      <c r="B193" s="35">
        <v>186</v>
      </c>
      <c r="C193" s="36"/>
      <c r="D193" s="36"/>
      <c r="E193" s="36"/>
      <c r="F193" t="s">
        <v>543</v>
      </c>
      <c r="G193" t="s">
        <v>544</v>
      </c>
      <c r="H193" t="s">
        <v>367</v>
      </c>
      <c r="J193" s="43">
        <v>186</v>
      </c>
      <c r="K193" s="37" t="str">
        <f t="shared" si="20"/>
        <v>В37-186</v>
      </c>
      <c r="L193" s="37" t="str">
        <f t="shared" si="20"/>
        <v>162,08</v>
      </c>
      <c r="M193" s="37" t="str">
        <f t="shared" si="16"/>
        <v>89-9(37)</v>
      </c>
      <c r="N193" s="38">
        <f t="shared" si="21"/>
        <v>0</v>
      </c>
      <c r="O193" s="38">
        <f t="shared" si="21"/>
        <v>0</v>
      </c>
      <c r="P193" s="38" t="str">
        <f t="shared" si="17"/>
        <v>162,08</v>
      </c>
      <c r="Q193" s="39">
        <f t="shared" si="18"/>
        <v>1.9500000000000171</v>
      </c>
      <c r="R193" s="39" t="str">
        <f t="shared" si="19"/>
        <v>160,13</v>
      </c>
      <c r="S193" s="45"/>
    </row>
    <row r="194" spans="2:19">
      <c r="B194" s="35">
        <v>187</v>
      </c>
      <c r="C194" s="36"/>
      <c r="D194" s="36"/>
      <c r="E194" s="36"/>
      <c r="F194" t="s">
        <v>545</v>
      </c>
      <c r="G194" t="s">
        <v>546</v>
      </c>
      <c r="H194" t="s">
        <v>547</v>
      </c>
      <c r="J194" s="43">
        <v>187</v>
      </c>
      <c r="K194" s="37" t="str">
        <f t="shared" si="20"/>
        <v>В37-187</v>
      </c>
      <c r="L194" s="37" t="str">
        <f t="shared" si="20"/>
        <v>160,53</v>
      </c>
      <c r="M194" s="37" t="str">
        <f t="shared" si="16"/>
        <v>89-9(37)</v>
      </c>
      <c r="N194" s="38">
        <f t="shared" si="21"/>
        <v>0</v>
      </c>
      <c r="O194" s="38">
        <f t="shared" si="21"/>
        <v>0</v>
      </c>
      <c r="P194" s="38" t="str">
        <f t="shared" si="17"/>
        <v>160,53</v>
      </c>
      <c r="Q194" s="39">
        <f t="shared" si="18"/>
        <v>1.7700000000000102</v>
      </c>
      <c r="R194" s="39" t="str">
        <f t="shared" si="19"/>
        <v>158,76</v>
      </c>
      <c r="S194" s="45"/>
    </row>
    <row r="195" spans="2:19">
      <c r="B195" s="35">
        <v>188</v>
      </c>
      <c r="C195" s="36"/>
      <c r="D195" s="36"/>
      <c r="E195" s="36"/>
      <c r="F195" t="s">
        <v>548</v>
      </c>
      <c r="G195" t="s">
        <v>549</v>
      </c>
      <c r="H195" t="s">
        <v>550</v>
      </c>
      <c r="J195" s="43">
        <v>188</v>
      </c>
      <c r="K195" s="37" t="str">
        <f t="shared" si="20"/>
        <v>В37-188</v>
      </c>
      <c r="L195" s="37" t="str">
        <f t="shared" si="20"/>
        <v>159,40</v>
      </c>
      <c r="M195" s="37" t="str">
        <f t="shared" si="16"/>
        <v>89-9(37)</v>
      </c>
      <c r="N195" s="38">
        <f t="shared" si="21"/>
        <v>0</v>
      </c>
      <c r="O195" s="38">
        <f t="shared" si="21"/>
        <v>0</v>
      </c>
      <c r="P195" s="38" t="str">
        <f t="shared" si="17"/>
        <v>159,40</v>
      </c>
      <c r="Q195" s="39">
        <f t="shared" si="18"/>
        <v>1.4000000000000057</v>
      </c>
      <c r="R195" s="39" t="str">
        <f t="shared" si="19"/>
        <v>158,00</v>
      </c>
      <c r="S195" s="45"/>
    </row>
    <row r="196" spans="2:19">
      <c r="B196" s="35">
        <v>189</v>
      </c>
      <c r="C196" s="36"/>
      <c r="D196" s="36"/>
      <c r="E196" s="36"/>
      <c r="F196" t="s">
        <v>551</v>
      </c>
      <c r="G196" t="s">
        <v>552</v>
      </c>
      <c r="H196" t="s">
        <v>376</v>
      </c>
      <c r="J196" s="43">
        <v>189</v>
      </c>
      <c r="K196" s="37" t="str">
        <f t="shared" si="20"/>
        <v>В37-189</v>
      </c>
      <c r="L196" s="37" t="str">
        <f t="shared" si="20"/>
        <v>164,17</v>
      </c>
      <c r="M196" s="37" t="str">
        <f t="shared" si="16"/>
        <v>89-9(37)</v>
      </c>
      <c r="N196" s="38">
        <f t="shared" si="21"/>
        <v>0</v>
      </c>
      <c r="O196" s="38">
        <f t="shared" si="21"/>
        <v>0</v>
      </c>
      <c r="P196" s="38" t="str">
        <f t="shared" si="17"/>
        <v>164,17</v>
      </c>
      <c r="Q196" s="39">
        <f t="shared" si="18"/>
        <v>1.9699999999999989</v>
      </c>
      <c r="R196" s="39" t="str">
        <f t="shared" si="19"/>
        <v>162,20</v>
      </c>
      <c r="S196" s="45"/>
    </row>
    <row r="197" spans="2:19">
      <c r="B197" s="35">
        <v>190</v>
      </c>
      <c r="C197" s="36"/>
      <c r="D197" s="36"/>
      <c r="E197" s="36"/>
      <c r="F197" t="s">
        <v>553</v>
      </c>
      <c r="G197" t="s">
        <v>554</v>
      </c>
      <c r="H197" t="s">
        <v>555</v>
      </c>
      <c r="J197" s="43">
        <v>190</v>
      </c>
      <c r="K197" s="37" t="str">
        <f t="shared" si="20"/>
        <v>В37-190</v>
      </c>
      <c r="L197" s="37" t="str">
        <f t="shared" si="20"/>
        <v>163,96</v>
      </c>
      <c r="M197" s="37" t="str">
        <f t="shared" si="16"/>
        <v>89-9(37)</v>
      </c>
      <c r="N197" s="38">
        <f t="shared" si="21"/>
        <v>0</v>
      </c>
      <c r="O197" s="38">
        <f t="shared" si="21"/>
        <v>0</v>
      </c>
      <c r="P197" s="38" t="str">
        <f t="shared" si="17"/>
        <v>163,96</v>
      </c>
      <c r="Q197" s="39">
        <f t="shared" si="18"/>
        <v>2.0600000000000023</v>
      </c>
      <c r="R197" s="39" t="str">
        <f t="shared" si="19"/>
        <v>161,90</v>
      </c>
      <c r="S197" s="45"/>
    </row>
    <row r="198" spans="2:19">
      <c r="B198" s="35">
        <v>191</v>
      </c>
      <c r="C198" s="36"/>
      <c r="D198" s="36"/>
      <c r="E198" s="36"/>
      <c r="F198" t="s">
        <v>556</v>
      </c>
      <c r="G198" t="s">
        <v>504</v>
      </c>
      <c r="H198" t="s">
        <v>557</v>
      </c>
      <c r="J198" s="43">
        <v>191</v>
      </c>
      <c r="K198" s="37" t="str">
        <f t="shared" si="20"/>
        <v>В37-191</v>
      </c>
      <c r="L198" s="37" t="str">
        <f t="shared" si="20"/>
        <v>162,53</v>
      </c>
      <c r="M198" s="37" t="str">
        <f t="shared" si="16"/>
        <v>89-9(37)</v>
      </c>
      <c r="N198" s="38">
        <f t="shared" si="21"/>
        <v>0</v>
      </c>
      <c r="O198" s="38">
        <f t="shared" si="21"/>
        <v>0</v>
      </c>
      <c r="P198" s="38" t="str">
        <f t="shared" si="17"/>
        <v>162,53</v>
      </c>
      <c r="Q198" s="39">
        <f t="shared" si="18"/>
        <v>2.0300000000000011</v>
      </c>
      <c r="R198" s="39" t="str">
        <f t="shared" si="19"/>
        <v>160,50</v>
      </c>
      <c r="S198" s="45"/>
    </row>
    <row r="199" spans="2:19">
      <c r="B199" s="35">
        <v>192</v>
      </c>
      <c r="C199" s="36"/>
      <c r="D199" s="36"/>
      <c r="E199" s="36"/>
      <c r="F199" t="s">
        <v>558</v>
      </c>
      <c r="G199" t="s">
        <v>559</v>
      </c>
      <c r="H199" t="s">
        <v>491</v>
      </c>
      <c r="J199" s="43">
        <v>192</v>
      </c>
      <c r="K199" s="37" t="str">
        <f t="shared" si="20"/>
        <v>В37-192</v>
      </c>
      <c r="L199" s="37" t="str">
        <f t="shared" si="20"/>
        <v>162,96</v>
      </c>
      <c r="M199" s="37" t="str">
        <f t="shared" si="16"/>
        <v>89-9(37)</v>
      </c>
      <c r="N199" s="38">
        <f t="shared" si="21"/>
        <v>0</v>
      </c>
      <c r="O199" s="38">
        <f t="shared" si="21"/>
        <v>0</v>
      </c>
      <c r="P199" s="38" t="str">
        <f t="shared" si="17"/>
        <v>162,96</v>
      </c>
      <c r="Q199" s="39">
        <f t="shared" si="18"/>
        <v>2.5900000000000034</v>
      </c>
      <c r="R199" s="39" t="str">
        <f t="shared" si="19"/>
        <v>160,37</v>
      </c>
      <c r="S199" s="45"/>
    </row>
    <row r="200" spans="2:19">
      <c r="B200" s="35">
        <v>193</v>
      </c>
      <c r="C200" s="36"/>
      <c r="D200" s="36"/>
      <c r="E200" s="36"/>
      <c r="F200" t="s">
        <v>560</v>
      </c>
      <c r="G200" t="s">
        <v>516</v>
      </c>
      <c r="H200" t="s">
        <v>561</v>
      </c>
      <c r="J200" s="43">
        <v>193</v>
      </c>
      <c r="K200" s="37" t="str">
        <f t="shared" si="20"/>
        <v>В37-193</v>
      </c>
      <c r="L200" s="37" t="str">
        <f t="shared" si="20"/>
        <v>162,48</v>
      </c>
      <c r="M200" s="37" t="str">
        <f t="shared" si="16"/>
        <v>89-9(37)</v>
      </c>
      <c r="N200" s="38">
        <f t="shared" si="21"/>
        <v>0</v>
      </c>
      <c r="O200" s="38">
        <f t="shared" si="21"/>
        <v>0</v>
      </c>
      <c r="P200" s="38" t="str">
        <f t="shared" si="17"/>
        <v>162,48</v>
      </c>
      <c r="Q200" s="39">
        <f t="shared" si="18"/>
        <v>1.9899999999999807</v>
      </c>
      <c r="R200" s="39" t="str">
        <f t="shared" si="19"/>
        <v>160,49</v>
      </c>
      <c r="S200" s="45"/>
    </row>
    <row r="201" spans="2:19">
      <c r="B201" s="35">
        <v>194</v>
      </c>
      <c r="C201" s="36"/>
      <c r="D201" s="36"/>
      <c r="E201" s="36"/>
      <c r="F201" t="s">
        <v>562</v>
      </c>
      <c r="G201" t="s">
        <v>380</v>
      </c>
      <c r="H201" t="s">
        <v>563</v>
      </c>
      <c r="J201" s="43">
        <v>194</v>
      </c>
      <c r="K201" s="37" t="str">
        <f t="shared" si="20"/>
        <v>В37-194</v>
      </c>
      <c r="L201" s="37" t="str">
        <f t="shared" si="20"/>
        <v>162,45</v>
      </c>
      <c r="M201" s="37" t="str">
        <f t="shared" ref="M201:M207" si="22">$L$2</f>
        <v>89-9(37)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162,45</v>
      </c>
      <c r="Q201" s="39">
        <f t="shared" ref="Q201:Q207" si="24">P201-R201</f>
        <v>2.0099999999999909</v>
      </c>
      <c r="R201" s="39" t="str">
        <f t="shared" ref="R201:R207" si="25">H201</f>
        <v>160,44</v>
      </c>
      <c r="S201" s="45"/>
    </row>
    <row r="202" spans="2:19">
      <c r="B202" s="35">
        <v>195</v>
      </c>
      <c r="C202" s="36"/>
      <c r="D202" s="36"/>
      <c r="E202" s="36"/>
      <c r="F202" t="s">
        <v>564</v>
      </c>
      <c r="G202" t="s">
        <v>565</v>
      </c>
      <c r="H202" t="s">
        <v>399</v>
      </c>
      <c r="J202" s="43">
        <v>195</v>
      </c>
      <c r="K202" s="37" t="str">
        <f t="shared" si="20"/>
        <v>В37-195</v>
      </c>
      <c r="L202" s="37" t="str">
        <f t="shared" si="20"/>
        <v>161,61</v>
      </c>
      <c r="M202" s="37" t="str">
        <f t="shared" si="22"/>
        <v>89-9(37)</v>
      </c>
      <c r="N202" s="38">
        <f t="shared" si="21"/>
        <v>0</v>
      </c>
      <c r="O202" s="38">
        <f t="shared" si="21"/>
        <v>0</v>
      </c>
      <c r="P202" s="38" t="str">
        <f t="shared" si="23"/>
        <v>161,61</v>
      </c>
      <c r="Q202" s="39">
        <f t="shared" si="24"/>
        <v>2.460000000000008</v>
      </c>
      <c r="R202" s="39" t="str">
        <f t="shared" si="25"/>
        <v>159,15</v>
      </c>
      <c r="S202" s="45"/>
    </row>
    <row r="203" spans="2:19">
      <c r="B203" s="35">
        <v>196</v>
      </c>
      <c r="C203" s="36"/>
      <c r="D203" s="36"/>
      <c r="E203" s="36"/>
      <c r="F203" t="s">
        <v>566</v>
      </c>
      <c r="G203" t="s">
        <v>498</v>
      </c>
      <c r="H203" t="s">
        <v>567</v>
      </c>
      <c r="J203" s="43">
        <v>196</v>
      </c>
      <c r="K203" s="37" t="str">
        <f t="shared" si="20"/>
        <v>В37-196</v>
      </c>
      <c r="L203" s="37" t="str">
        <f t="shared" si="20"/>
        <v>161,63</v>
      </c>
      <c r="M203" s="37" t="str">
        <f t="shared" si="22"/>
        <v>89-9(37)</v>
      </c>
      <c r="N203" s="38">
        <f t="shared" si="21"/>
        <v>0</v>
      </c>
      <c r="O203" s="38">
        <f t="shared" si="21"/>
        <v>0</v>
      </c>
      <c r="P203" s="38" t="str">
        <f t="shared" si="23"/>
        <v>161,63</v>
      </c>
      <c r="Q203" s="39">
        <f t="shared" si="24"/>
        <v>2.5300000000000011</v>
      </c>
      <c r="R203" s="39" t="str">
        <f t="shared" si="25"/>
        <v>159,10</v>
      </c>
      <c r="S203" s="45"/>
    </row>
    <row r="204" spans="2:19">
      <c r="B204" s="35">
        <v>197</v>
      </c>
      <c r="C204" s="36"/>
      <c r="D204" s="36"/>
      <c r="E204" s="36"/>
      <c r="F204" t="s">
        <v>568</v>
      </c>
      <c r="G204" t="s">
        <v>569</v>
      </c>
      <c r="H204" t="s">
        <v>570</v>
      </c>
      <c r="J204" s="43">
        <v>197</v>
      </c>
      <c r="K204" s="37" t="str">
        <f t="shared" si="20"/>
        <v>В37-197</v>
      </c>
      <c r="L204" s="37" t="str">
        <f t="shared" si="20"/>
        <v>158,64</v>
      </c>
      <c r="M204" s="37" t="str">
        <f t="shared" si="22"/>
        <v>89-9(37)</v>
      </c>
      <c r="N204" s="38">
        <f t="shared" si="21"/>
        <v>0</v>
      </c>
      <c r="O204" s="38">
        <f t="shared" si="21"/>
        <v>0</v>
      </c>
      <c r="P204" s="38" t="str">
        <f t="shared" si="23"/>
        <v>158,64</v>
      </c>
      <c r="Q204" s="39">
        <f t="shared" si="24"/>
        <v>1.8999999999999773</v>
      </c>
      <c r="R204" s="39" t="str">
        <f t="shared" si="25"/>
        <v>156,74</v>
      </c>
      <c r="S204" s="45"/>
    </row>
    <row r="205" spans="2:19">
      <c r="B205" s="35">
        <v>198</v>
      </c>
      <c r="C205" s="36"/>
      <c r="D205" s="36"/>
      <c r="E205" s="36"/>
      <c r="F205" t="s">
        <v>571</v>
      </c>
      <c r="G205" t="s">
        <v>572</v>
      </c>
      <c r="H205" t="s">
        <v>573</v>
      </c>
      <c r="J205" s="43">
        <v>198</v>
      </c>
      <c r="K205" s="37" t="str">
        <f t="shared" si="20"/>
        <v>В37-198</v>
      </c>
      <c r="L205" s="37" t="str">
        <f t="shared" si="20"/>
        <v>157,21</v>
      </c>
      <c r="M205" s="37" t="str">
        <f t="shared" si="22"/>
        <v>89-9(37)</v>
      </c>
      <c r="N205" s="38">
        <f t="shared" si="21"/>
        <v>0</v>
      </c>
      <c r="O205" s="38">
        <f t="shared" si="21"/>
        <v>0</v>
      </c>
      <c r="P205" s="38" t="str">
        <f t="shared" si="23"/>
        <v>157,21</v>
      </c>
      <c r="Q205" s="39">
        <f t="shared" si="24"/>
        <v>1.960000000000008</v>
      </c>
      <c r="R205" s="39" t="str">
        <f t="shared" si="25"/>
        <v>155,25</v>
      </c>
      <c r="S205" s="45"/>
    </row>
    <row r="206" spans="2:19">
      <c r="B206" s="35">
        <v>199</v>
      </c>
      <c r="C206" s="36"/>
      <c r="D206" s="36"/>
      <c r="E206" s="36"/>
      <c r="F206" t="s">
        <v>574</v>
      </c>
      <c r="G206" t="s">
        <v>575</v>
      </c>
      <c r="H206" t="s">
        <v>576</v>
      </c>
      <c r="J206" s="43">
        <v>199</v>
      </c>
      <c r="K206" s="37" t="str">
        <f t="shared" si="20"/>
        <v>В37-199</v>
      </c>
      <c r="L206" s="37" t="str">
        <f t="shared" si="20"/>
        <v>157,75</v>
      </c>
      <c r="M206" s="37" t="str">
        <f t="shared" si="22"/>
        <v>89-9(37)</v>
      </c>
      <c r="N206" s="38">
        <f t="shared" si="21"/>
        <v>0</v>
      </c>
      <c r="O206" s="38">
        <f t="shared" si="21"/>
        <v>0</v>
      </c>
      <c r="P206" s="38" t="str">
        <f t="shared" si="23"/>
        <v>157,75</v>
      </c>
      <c r="Q206" s="39">
        <f t="shared" si="24"/>
        <v>1.9499999999999886</v>
      </c>
      <c r="R206" s="39" t="str">
        <f t="shared" si="25"/>
        <v>155,80</v>
      </c>
      <c r="S206" s="45"/>
    </row>
    <row r="207" spans="2:19">
      <c r="B207" s="35">
        <v>200</v>
      </c>
      <c r="C207" s="36"/>
      <c r="D207" s="36"/>
      <c r="E207" s="36"/>
      <c r="F207" t="s">
        <v>577</v>
      </c>
      <c r="G207" t="s">
        <v>578</v>
      </c>
      <c r="H207" t="s">
        <v>579</v>
      </c>
      <c r="I207" s="46"/>
      <c r="J207" s="43">
        <v>200</v>
      </c>
      <c r="K207" s="37" t="str">
        <f t="shared" si="20"/>
        <v>В37-200</v>
      </c>
      <c r="L207" s="37" t="str">
        <f t="shared" si="20"/>
        <v>157,54</v>
      </c>
      <c r="M207" s="37" t="str">
        <f t="shared" si="22"/>
        <v>89-9(37)</v>
      </c>
      <c r="N207" s="38">
        <f t="shared" si="21"/>
        <v>0</v>
      </c>
      <c r="O207" s="38">
        <f t="shared" si="21"/>
        <v>0</v>
      </c>
      <c r="P207" s="38" t="str">
        <f t="shared" si="23"/>
        <v>157,54</v>
      </c>
      <c r="Q207" s="39">
        <f t="shared" si="24"/>
        <v>2.039999999999992</v>
      </c>
      <c r="R207" s="39" t="str">
        <f t="shared" si="25"/>
        <v>155,50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8" sqref="H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1130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1131</v>
      </c>
      <c r="B4" s="75"/>
      <c r="C4" s="2" t="str">
        <f>'GPS точки Заріччя (3)'!M134</f>
        <v>88-9(48)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1132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1133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1136</v>
      </c>
      <c r="B4" s="75"/>
      <c r="C4" s="2" t="str">
        <f>'GPS точки Заріччя (3)'!M134</f>
        <v>88-9(48)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65</v>
      </c>
      <c r="D9" s="68" t="s">
        <v>581</v>
      </c>
      <c r="E9" s="68"/>
      <c r="F9" s="3"/>
    </row>
    <row r="10" spans="1:9" ht="15">
      <c r="A10" s="17">
        <v>3</v>
      </c>
      <c r="B10" s="17">
        <v>1.8</v>
      </c>
      <c r="C10" s="17">
        <v>65</v>
      </c>
      <c r="D10" s="68" t="s">
        <v>581</v>
      </c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1134</v>
      </c>
      <c r="E27" s="68"/>
      <c r="F27" s="3"/>
    </row>
    <row r="28" spans="1:6" ht="15">
      <c r="A28" s="17">
        <v>3</v>
      </c>
      <c r="B28" s="17">
        <v>25</v>
      </c>
      <c r="C28" s="16" t="s">
        <v>583</v>
      </c>
      <c r="D28" s="68" t="s">
        <v>1135</v>
      </c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1137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1138</v>
      </c>
      <c r="B4" s="75"/>
      <c r="C4" s="2" t="str">
        <f>'GPS точки Заріччя (3)'!M134</f>
        <v>88-9(48)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3" sqref="G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1139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 (3)'!K143</f>
        <v>В48-338</v>
      </c>
      <c r="B4" s="75"/>
      <c r="C4" s="2" t="str">
        <f>'GPS точки Заріччя (3)'!M134</f>
        <v>88-9(48)</v>
      </c>
      <c r="D4" s="16" t="str">
        <f>'GPS точки Заріччя (3)'!L143</f>
        <v>156,23</v>
      </c>
      <c r="E4" s="52" t="str">
        <f>'GPS точки Заріччя (3)'!R143</f>
        <v>154,25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65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/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2" t="s">
        <v>0</v>
      </c>
      <c r="B3" s="73"/>
      <c r="C3" s="10" t="s">
        <v>1</v>
      </c>
      <c r="D3" s="76" t="s">
        <v>7</v>
      </c>
      <c r="E3" s="77"/>
      <c r="F3" s="3"/>
    </row>
    <row r="4" spans="1:9" ht="20.25" customHeight="1">
      <c r="A4" s="74"/>
      <c r="B4" s="75"/>
      <c r="C4" s="2"/>
      <c r="D4" s="72"/>
      <c r="E4" s="7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8" t="s">
        <v>3</v>
      </c>
      <c r="E7" s="68"/>
      <c r="F7" s="3"/>
    </row>
    <row r="8" spans="1:9" ht="15">
      <c r="A8" s="9">
        <v>1</v>
      </c>
      <c r="B8" s="9"/>
      <c r="C8" s="9"/>
      <c r="D8" s="68"/>
      <c r="E8" s="68"/>
      <c r="F8" s="3"/>
    </row>
    <row r="9" spans="1:9" ht="15">
      <c r="A9" s="9">
        <v>2</v>
      </c>
      <c r="B9" s="9"/>
      <c r="C9" s="9"/>
      <c r="D9" s="70"/>
      <c r="E9" s="70"/>
      <c r="F9" s="3"/>
    </row>
    <row r="10" spans="1:9" ht="15">
      <c r="A10" s="9">
        <v>3</v>
      </c>
      <c r="B10" s="9"/>
      <c r="C10" s="9"/>
      <c r="D10" s="70"/>
      <c r="E10" s="70"/>
      <c r="F10" s="3"/>
    </row>
    <row r="11" spans="1:9" ht="15">
      <c r="A11" s="9">
        <v>4</v>
      </c>
      <c r="B11" s="9"/>
      <c r="C11" s="9"/>
      <c r="D11" s="70"/>
      <c r="E11" s="70"/>
      <c r="F11" s="3"/>
    </row>
    <row r="12" spans="1:9" ht="15">
      <c r="A12" s="9">
        <v>5</v>
      </c>
      <c r="B12" s="9"/>
      <c r="C12" s="9"/>
      <c r="D12" s="70"/>
      <c r="E12" s="70"/>
      <c r="F12" s="3"/>
    </row>
    <row r="13" spans="1:9" ht="15">
      <c r="A13" s="9">
        <v>6</v>
      </c>
      <c r="B13" s="9"/>
      <c r="C13" s="9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9" t="s">
        <v>3</v>
      </c>
      <c r="D17" s="69"/>
      <c r="E17" s="69"/>
      <c r="F17" s="3"/>
    </row>
    <row r="18" spans="1:6" ht="15">
      <c r="A18" s="9"/>
      <c r="B18" s="9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9" t="s">
        <v>3</v>
      </c>
      <c r="D21" s="69"/>
      <c r="E21" s="69"/>
      <c r="F21" s="3"/>
    </row>
    <row r="22" spans="1:6" ht="15">
      <c r="A22" s="9"/>
      <c r="B22" s="9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8" t="s">
        <v>3</v>
      </c>
      <c r="E25" s="68"/>
      <c r="F25" s="3"/>
    </row>
    <row r="26" spans="1:6" ht="15">
      <c r="A26" s="9">
        <v>1</v>
      </c>
      <c r="B26" s="9"/>
      <c r="C26" s="10"/>
      <c r="D26" s="68"/>
      <c r="E26" s="68"/>
      <c r="F26" s="3"/>
    </row>
    <row r="27" spans="1:6" ht="15">
      <c r="A27" s="9">
        <v>2</v>
      </c>
      <c r="B27" s="9"/>
      <c r="C27" s="10"/>
      <c r="D27" s="68"/>
      <c r="E27" s="68"/>
      <c r="F27" s="3"/>
    </row>
    <row r="28" spans="1:6" ht="15">
      <c r="A28" s="9">
        <v>3</v>
      </c>
      <c r="B28" s="9"/>
      <c r="C28" s="10"/>
      <c r="D28" s="68"/>
      <c r="E28" s="68"/>
      <c r="F28" s="3"/>
    </row>
    <row r="29" spans="1:6" ht="15">
      <c r="A29" s="9">
        <v>4</v>
      </c>
      <c r="B29" s="9"/>
      <c r="C29" s="10"/>
      <c r="D29" s="68"/>
      <c r="E29" s="68"/>
      <c r="F29" s="3"/>
    </row>
    <row r="30" spans="1:6" ht="15">
      <c r="A30" s="9">
        <v>5</v>
      </c>
      <c r="B30" s="9"/>
      <c r="C30" s="10"/>
      <c r="D30" s="68"/>
      <c r="E30" s="68"/>
      <c r="F30" s="3"/>
    </row>
    <row r="31" spans="1:6" ht="15">
      <c r="A31" s="9">
        <v>6</v>
      </c>
      <c r="B31" s="9"/>
      <c r="C31" s="10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6" sqref="I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580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1" t="s">
        <v>1</v>
      </c>
      <c r="D3" s="4" t="s">
        <v>7</v>
      </c>
      <c r="E3" s="11" t="s">
        <v>15</v>
      </c>
      <c r="F3" s="3"/>
    </row>
    <row r="4" spans="1:9" ht="15.75">
      <c r="A4" s="74" t="str">
        <f>'GPS точки Заріччя'!K205</f>
        <v>В37-198</v>
      </c>
      <c r="B4" s="75"/>
      <c r="C4" s="2" t="str">
        <f>'GPS точки Заріччя'!M205</f>
        <v>89-9(37)</v>
      </c>
      <c r="D4" s="13" t="str">
        <f>'GPS точки Заріччя'!L205</f>
        <v>157,21</v>
      </c>
      <c r="E4" s="52" t="str">
        <f>'GPS точки Заріччя'!R205</f>
        <v>155,25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8" t="s">
        <v>3</v>
      </c>
      <c r="E7" s="68"/>
      <c r="F7" s="3"/>
    </row>
    <row r="8" spans="1:9" ht="15">
      <c r="A8" s="12">
        <v>1</v>
      </c>
      <c r="B8" s="12">
        <v>1.8</v>
      </c>
      <c r="C8" s="12">
        <v>100</v>
      </c>
      <c r="D8" s="68" t="s">
        <v>581</v>
      </c>
      <c r="E8" s="68"/>
      <c r="F8" s="3"/>
    </row>
    <row r="9" spans="1:9" ht="15">
      <c r="A9" s="12">
        <v>2</v>
      </c>
      <c r="B9" s="14">
        <v>1.8</v>
      </c>
      <c r="C9" s="12">
        <v>25</v>
      </c>
      <c r="D9" s="70" t="s">
        <v>582</v>
      </c>
      <c r="E9" s="70"/>
      <c r="F9" s="3"/>
    </row>
    <row r="10" spans="1:9" ht="15">
      <c r="A10" s="12">
        <v>3</v>
      </c>
      <c r="B10" s="14">
        <v>1.8</v>
      </c>
      <c r="C10" s="12">
        <v>25</v>
      </c>
      <c r="D10" s="70" t="s">
        <v>582</v>
      </c>
      <c r="E10" s="70"/>
      <c r="F10" s="3"/>
    </row>
    <row r="11" spans="1:9" ht="15">
      <c r="A11" s="12">
        <v>4</v>
      </c>
      <c r="B11" s="12"/>
      <c r="C11" s="12"/>
      <c r="D11" s="70"/>
      <c r="E11" s="70"/>
      <c r="F11" s="3"/>
    </row>
    <row r="12" spans="1:9" ht="15">
      <c r="A12" s="12">
        <v>5</v>
      </c>
      <c r="B12" s="12"/>
      <c r="C12" s="12"/>
      <c r="D12" s="70"/>
      <c r="E12" s="70"/>
      <c r="F12" s="3"/>
    </row>
    <row r="13" spans="1:9" ht="15">
      <c r="A13" s="12">
        <v>6</v>
      </c>
      <c r="B13" s="12"/>
      <c r="C13" s="12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9" t="s">
        <v>3</v>
      </c>
      <c r="D17" s="69"/>
      <c r="E17" s="69"/>
      <c r="F17" s="3"/>
    </row>
    <row r="18" spans="1:6" ht="15">
      <c r="A18" s="12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9" t="s">
        <v>3</v>
      </c>
      <c r="D21" s="69"/>
      <c r="E21" s="69"/>
      <c r="F21" s="3"/>
    </row>
    <row r="22" spans="1:6" ht="15">
      <c r="A22" s="14" t="s">
        <v>581</v>
      </c>
      <c r="B22" s="12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8" t="s">
        <v>3</v>
      </c>
      <c r="E25" s="68"/>
      <c r="F25" s="3"/>
    </row>
    <row r="26" spans="1:6" ht="15">
      <c r="A26" s="12">
        <v>1</v>
      </c>
      <c r="B26" s="12"/>
      <c r="C26" s="11"/>
      <c r="D26" s="68"/>
      <c r="E26" s="68"/>
      <c r="F26" s="3"/>
    </row>
    <row r="27" spans="1:6" ht="15">
      <c r="A27" s="12">
        <v>2</v>
      </c>
      <c r="B27" s="12">
        <v>25</v>
      </c>
      <c r="C27" s="15" t="s">
        <v>583</v>
      </c>
      <c r="D27" s="68" t="s">
        <v>584</v>
      </c>
      <c r="E27" s="68"/>
      <c r="F27" s="3"/>
    </row>
    <row r="28" spans="1:6" ht="15">
      <c r="A28" s="12">
        <v>3</v>
      </c>
      <c r="B28" s="12">
        <v>25</v>
      </c>
      <c r="C28" s="15" t="s">
        <v>583</v>
      </c>
      <c r="D28" s="68" t="s">
        <v>585</v>
      </c>
      <c r="E28" s="68"/>
      <c r="F28" s="3"/>
    </row>
    <row r="29" spans="1:6" ht="15">
      <c r="A29" s="12">
        <v>4</v>
      </c>
      <c r="B29" s="12"/>
      <c r="C29" s="11"/>
      <c r="D29" s="68"/>
      <c r="E29" s="68"/>
      <c r="F29" s="3"/>
    </row>
    <row r="30" spans="1:6" ht="15">
      <c r="A30" s="12">
        <v>5</v>
      </c>
      <c r="B30" s="12"/>
      <c r="C30" s="11"/>
      <c r="D30" s="68"/>
      <c r="E30" s="68"/>
      <c r="F30" s="3"/>
    </row>
    <row r="31" spans="1:6" ht="15">
      <c r="A31" s="12">
        <v>6</v>
      </c>
      <c r="B31" s="12"/>
      <c r="C31" s="11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3" sqref="O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5" t="s">
        <v>1</v>
      </c>
      <c r="D3" s="4" t="s">
        <v>7</v>
      </c>
      <c r="E3" s="15" t="s">
        <v>15</v>
      </c>
      <c r="F3" s="3"/>
    </row>
    <row r="4" spans="1:9" ht="15.75">
      <c r="A4" s="74" t="s">
        <v>587</v>
      </c>
      <c r="B4" s="75"/>
      <c r="C4" s="2" t="str">
        <f>'GPS точки Заріччя'!M205</f>
        <v>89-9(37)</v>
      </c>
      <c r="D4" s="15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8" t="s">
        <v>3</v>
      </c>
      <c r="E7" s="68"/>
      <c r="F7" s="3"/>
    </row>
    <row r="8" spans="1:9" ht="15">
      <c r="A8" s="14">
        <v>1</v>
      </c>
      <c r="B8" s="14">
        <v>1.8</v>
      </c>
      <c r="C8" s="14">
        <v>100</v>
      </c>
      <c r="D8" s="68" t="s">
        <v>581</v>
      </c>
      <c r="E8" s="68"/>
      <c r="F8" s="3"/>
    </row>
    <row r="9" spans="1:9" ht="15">
      <c r="A9" s="14">
        <v>2</v>
      </c>
      <c r="B9" s="14"/>
      <c r="C9" s="14" t="s">
        <v>588</v>
      </c>
      <c r="D9" s="68" t="s">
        <v>589</v>
      </c>
      <c r="E9" s="68"/>
      <c r="F9" s="3"/>
    </row>
    <row r="10" spans="1:9" ht="15">
      <c r="A10" s="14">
        <v>3</v>
      </c>
      <c r="B10" s="14">
        <v>1.8</v>
      </c>
      <c r="C10" s="14">
        <v>65</v>
      </c>
      <c r="D10" s="68" t="s">
        <v>581</v>
      </c>
      <c r="E10" s="68"/>
      <c r="F10" s="3"/>
    </row>
    <row r="11" spans="1:9" ht="15">
      <c r="A11" s="14">
        <v>4</v>
      </c>
      <c r="B11" s="14">
        <v>1.8</v>
      </c>
      <c r="C11" s="14">
        <v>65</v>
      </c>
      <c r="D11" s="68" t="s">
        <v>581</v>
      </c>
      <c r="E11" s="68"/>
      <c r="F11" s="3"/>
    </row>
    <row r="12" spans="1:9" ht="15">
      <c r="A12" s="14">
        <v>5</v>
      </c>
      <c r="B12" s="14"/>
      <c r="C12" s="14"/>
      <c r="D12" s="70"/>
      <c r="E12" s="70"/>
      <c r="F12" s="3"/>
    </row>
    <row r="13" spans="1:9" ht="15">
      <c r="A13" s="14">
        <v>6</v>
      </c>
      <c r="B13" s="14"/>
      <c r="C13" s="14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9" t="s">
        <v>3</v>
      </c>
      <c r="D17" s="69"/>
      <c r="E17" s="69"/>
      <c r="F17" s="3"/>
    </row>
    <row r="18" spans="1:6" ht="15">
      <c r="A18" s="14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9" t="s">
        <v>3</v>
      </c>
      <c r="D21" s="69"/>
      <c r="E21" s="69"/>
      <c r="F21" s="3"/>
    </row>
    <row r="22" spans="1:6" ht="15">
      <c r="A22" s="14" t="s">
        <v>581</v>
      </c>
      <c r="B22" s="14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8" t="s">
        <v>3</v>
      </c>
      <c r="E25" s="68"/>
      <c r="F25" s="3"/>
    </row>
    <row r="26" spans="1:6" ht="15">
      <c r="A26" s="14">
        <v>1</v>
      </c>
      <c r="B26" s="14"/>
      <c r="C26" s="15"/>
      <c r="D26" s="68"/>
      <c r="E26" s="68"/>
      <c r="F26" s="3"/>
    </row>
    <row r="27" spans="1:6" ht="15">
      <c r="A27" s="14">
        <v>2</v>
      </c>
      <c r="B27" s="14"/>
      <c r="C27" s="15"/>
      <c r="D27" s="68"/>
      <c r="E27" s="68"/>
      <c r="F27" s="3"/>
    </row>
    <row r="28" spans="1:6" ht="15">
      <c r="A28" s="14">
        <v>3</v>
      </c>
      <c r="B28" s="14">
        <v>25</v>
      </c>
      <c r="C28" s="15" t="s">
        <v>583</v>
      </c>
      <c r="D28" s="68"/>
      <c r="E28" s="68"/>
      <c r="F28" s="3"/>
    </row>
    <row r="29" spans="1:6" ht="15">
      <c r="A29" s="14">
        <v>4</v>
      </c>
      <c r="B29" s="14">
        <v>25</v>
      </c>
      <c r="C29" s="15" t="s">
        <v>583</v>
      </c>
      <c r="D29" s="68"/>
      <c r="E29" s="68"/>
      <c r="F29" s="3"/>
    </row>
    <row r="30" spans="1:6" ht="15">
      <c r="A30" s="14">
        <v>5</v>
      </c>
      <c r="B30" s="14"/>
      <c r="C30" s="15"/>
      <c r="D30" s="68"/>
      <c r="E30" s="68"/>
      <c r="F30" s="3"/>
    </row>
    <row r="31" spans="1:6" ht="15">
      <c r="A31" s="14">
        <v>6</v>
      </c>
      <c r="B31" s="14"/>
      <c r="C31" s="1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590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591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592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Заріччя'!K206</f>
        <v>В37-199</v>
      </c>
      <c r="B4" s="75"/>
      <c r="C4" s="2" t="str">
        <f>'GPS точки Заріччя'!M205</f>
        <v>89-9(37)</v>
      </c>
      <c r="D4" s="16" t="str">
        <f>'GPS точки Заріччя'!L206</f>
        <v>157,75</v>
      </c>
      <c r="E4" s="52" t="str">
        <f>'GPS точки Заріччя'!R206</f>
        <v>155,80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68" t="s">
        <v>582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594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595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">
        <v>596</v>
      </c>
      <c r="B4" s="75"/>
      <c r="C4" s="2" t="str">
        <f>'GPS точки Заріччя'!M205</f>
        <v>89-9(37)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1.6</v>
      </c>
      <c r="C9" s="17">
        <v>20</v>
      </c>
      <c r="D9" s="68" t="s">
        <v>597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20</v>
      </c>
      <c r="C27" s="16" t="s">
        <v>583</v>
      </c>
      <c r="D27" s="68" t="s">
        <v>598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9" sqref="G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599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Заріччя'!K207</f>
        <v>В37-200</v>
      </c>
      <c r="B4" s="75"/>
      <c r="C4" s="2" t="str">
        <f>'GPS точки Заріччя'!M205</f>
        <v>89-9(37)</v>
      </c>
      <c r="D4" s="16" t="str">
        <f>'GPS точки Заріччя'!L207</f>
        <v>157,54</v>
      </c>
      <c r="E4" s="52" t="str">
        <f>'GPS точки Заріччя'!R207</f>
        <v>155,50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581</v>
      </c>
      <c r="E8" s="68"/>
      <c r="F8" s="3"/>
    </row>
    <row r="9" spans="1:9" ht="15">
      <c r="A9" s="17">
        <v>2</v>
      </c>
      <c r="B9" s="17">
        <v>1.8</v>
      </c>
      <c r="C9" s="17">
        <v>65</v>
      </c>
      <c r="D9" s="68" t="s">
        <v>581</v>
      </c>
      <c r="E9" s="68"/>
      <c r="F9" s="3"/>
    </row>
    <row r="10" spans="1:9" ht="15">
      <c r="A10" s="17">
        <v>3</v>
      </c>
      <c r="B10" s="17"/>
      <c r="C10" s="17"/>
      <c r="D10" s="68"/>
      <c r="E10" s="68"/>
      <c r="F10" s="3"/>
    </row>
    <row r="11" spans="1:9" ht="15">
      <c r="A11" s="17">
        <v>4</v>
      </c>
      <c r="B11" s="17"/>
      <c r="C11" s="17"/>
      <c r="D11" s="68"/>
      <c r="E11" s="68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3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581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583</v>
      </c>
      <c r="D27" s="68" t="s">
        <v>600</v>
      </c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60</vt:i4>
      </vt:variant>
    </vt:vector>
  </HeadingPairs>
  <TitlesOfParts>
    <vt:vector size="94" baseType="lpstr">
      <vt:lpstr>GPS точки Заріччя (3)</vt:lpstr>
      <vt:lpstr>GPS точки Заріччя (2)</vt:lpstr>
      <vt:lpstr>GPS точки Заріччя</vt:lpstr>
      <vt:lpstr>37-44-198</vt:lpstr>
      <vt:lpstr>37-44-198а</vt:lpstr>
      <vt:lpstr>37-44-198б</vt:lpstr>
      <vt:lpstr>37-44-199</vt:lpstr>
      <vt:lpstr>37-44-199а</vt:lpstr>
      <vt:lpstr>37-44-200</vt:lpstr>
      <vt:lpstr>37-44-202</vt:lpstr>
      <vt:lpstr>37-44-202а</vt:lpstr>
      <vt:lpstr>37-44-202б</vt:lpstr>
      <vt:lpstr>37-44-202в</vt:lpstr>
      <vt:lpstr>37-44-203</vt:lpstr>
      <vt:lpstr>37-44-203а</vt:lpstr>
      <vt:lpstr>37-44-204</vt:lpstr>
      <vt:lpstr>37-44-204а</vt:lpstr>
      <vt:lpstr>37-44-204б</vt:lpstr>
      <vt:lpstr>37-44-303(1)</vt:lpstr>
      <vt:lpstr>37-44-303(2)</vt:lpstr>
      <vt:lpstr>37-44-303(3)</vt:lpstr>
      <vt:lpstr>37-44-303(4)</vt:lpstr>
      <vt:lpstr>48-44-329</vt:lpstr>
      <vt:lpstr>48-44-330</vt:lpstr>
      <vt:lpstr>48-44-337</vt:lpstr>
      <vt:lpstr>48-44-337(1)</vt:lpstr>
      <vt:lpstr>48-44-337(2)</vt:lpstr>
      <vt:lpstr>48-44-337(3)</vt:lpstr>
      <vt:lpstr>48-44-337(4)</vt:lpstr>
      <vt:lpstr>48-44-337(5)</vt:lpstr>
      <vt:lpstr>48-44-337(6)</vt:lpstr>
      <vt:lpstr>48-44-337(7)</vt:lpstr>
      <vt:lpstr>48-44-338</vt:lpstr>
      <vt:lpstr>Лист3</vt:lpstr>
      <vt:lpstr>'37-44-198'!_GoBack</vt:lpstr>
      <vt:lpstr>'37-44-198а'!_GoBack</vt:lpstr>
      <vt:lpstr>'37-44-198б'!_GoBack</vt:lpstr>
      <vt:lpstr>'37-44-199'!_GoBack</vt:lpstr>
      <vt:lpstr>'37-44-199а'!_GoBack</vt:lpstr>
      <vt:lpstr>'37-44-200'!_GoBack</vt:lpstr>
      <vt:lpstr>'37-44-202'!_GoBack</vt:lpstr>
      <vt:lpstr>'37-44-202а'!_GoBack</vt:lpstr>
      <vt:lpstr>'37-44-202б'!_GoBack</vt:lpstr>
      <vt:lpstr>'37-44-202в'!_GoBack</vt:lpstr>
      <vt:lpstr>'37-44-203'!_GoBack</vt:lpstr>
      <vt:lpstr>'37-44-203а'!_GoBack</vt:lpstr>
      <vt:lpstr>'37-44-204'!_GoBack</vt:lpstr>
      <vt:lpstr>'37-44-204а'!_GoBack</vt:lpstr>
      <vt:lpstr>'37-44-204б'!_GoBack</vt:lpstr>
      <vt:lpstr>'37-44-303(1)'!_GoBack</vt:lpstr>
      <vt:lpstr>'37-44-303(2)'!_GoBack</vt:lpstr>
      <vt:lpstr>'37-44-303(3)'!_GoBack</vt:lpstr>
      <vt:lpstr>'37-44-303(4)'!_GoBack</vt:lpstr>
      <vt:lpstr>'48-44-329'!_GoBack</vt:lpstr>
      <vt:lpstr>'48-44-330'!_GoBack</vt:lpstr>
      <vt:lpstr>'48-44-337'!_GoBack</vt:lpstr>
      <vt:lpstr>'48-44-337(1)'!_GoBack</vt:lpstr>
      <vt:lpstr>'48-44-337(2)'!_GoBack</vt:lpstr>
      <vt:lpstr>'48-44-337(3)'!_GoBack</vt:lpstr>
      <vt:lpstr>'48-44-337(4)'!_GoBack</vt:lpstr>
      <vt:lpstr>'48-44-337(5)'!_GoBack</vt:lpstr>
      <vt:lpstr>'48-44-337(6)'!_GoBack</vt:lpstr>
      <vt:lpstr>'48-44-337(7)'!_GoBack</vt:lpstr>
      <vt:lpstr>'48-44-338'!_GoBack</vt:lpstr>
      <vt:lpstr>'37-44-198'!Область_печати</vt:lpstr>
      <vt:lpstr>'37-44-198а'!Область_печати</vt:lpstr>
      <vt:lpstr>'37-44-198б'!Область_печати</vt:lpstr>
      <vt:lpstr>'37-44-199'!Область_печати</vt:lpstr>
      <vt:lpstr>'37-44-199а'!Область_печати</vt:lpstr>
      <vt:lpstr>'37-44-200'!Область_печати</vt:lpstr>
      <vt:lpstr>'37-44-202'!Область_печати</vt:lpstr>
      <vt:lpstr>'37-44-202а'!Область_печати</vt:lpstr>
      <vt:lpstr>'37-44-202б'!Область_печати</vt:lpstr>
      <vt:lpstr>'37-44-202в'!Область_печати</vt:lpstr>
      <vt:lpstr>'37-44-203'!Область_печати</vt:lpstr>
      <vt:lpstr>'37-44-203а'!Область_печати</vt:lpstr>
      <vt:lpstr>'37-44-204'!Область_печати</vt:lpstr>
      <vt:lpstr>'37-44-204а'!Область_печати</vt:lpstr>
      <vt:lpstr>'37-44-204б'!Область_печати</vt:lpstr>
      <vt:lpstr>'37-44-303(1)'!Область_печати</vt:lpstr>
      <vt:lpstr>'37-44-303(2)'!Область_печати</vt:lpstr>
      <vt:lpstr>'37-44-303(3)'!Область_печати</vt:lpstr>
      <vt:lpstr>'37-44-303(4)'!Область_печати</vt:lpstr>
      <vt:lpstr>'48-44-329'!Область_печати</vt:lpstr>
      <vt:lpstr>'48-44-330'!Область_печати</vt:lpstr>
      <vt:lpstr>'48-44-337'!Область_печати</vt:lpstr>
      <vt:lpstr>'48-44-337(1)'!Область_печати</vt:lpstr>
      <vt:lpstr>'48-44-337(2)'!Область_печати</vt:lpstr>
      <vt:lpstr>'48-44-337(3)'!Область_печати</vt:lpstr>
      <vt:lpstr>'48-44-337(4)'!Область_печати</vt:lpstr>
      <vt:lpstr>'48-44-337(5)'!Область_печати</vt:lpstr>
      <vt:lpstr>'48-44-337(6)'!Область_печати</vt:lpstr>
      <vt:lpstr>'48-44-337(7)'!Область_печати</vt:lpstr>
      <vt:lpstr>'48-44-338'!Область_печати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2015-07-06T07:49:49Z</dcterms:modified>
</cp:coreProperties>
</file>