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activeTab="5"/>
  </bookViews>
  <sheets>
    <sheet name="GPS точки Заріччя (2)" sheetId="16" r:id="rId1"/>
    <sheet name="GPS точки Заріччя" sheetId="8" r:id="rId2"/>
    <sheet name="12-319-100а" sheetId="25" r:id="rId3"/>
    <sheet name="12-319-100б" sheetId="26" r:id="rId4"/>
    <sheet name="12-319-100в" sheetId="27" r:id="rId5"/>
    <sheet name="12-319-100г" sheetId="28" r:id="rId6"/>
    <sheet name="12-319-112" sheetId="7" r:id="rId7"/>
    <sheet name="12-319-113" sheetId="9" r:id="rId8"/>
    <sheet name="12-319-114" sheetId="10" r:id="rId9"/>
    <sheet name="12-319-115" sheetId="11" r:id="rId10"/>
    <sheet name="12-319-116" sheetId="12" r:id="rId11"/>
    <sheet name="12-319-117" sheetId="13" r:id="rId12"/>
    <sheet name="12-319-118" sheetId="14" r:id="rId13"/>
    <sheet name="22-319-132" sheetId="15" r:id="rId14"/>
    <sheet name="22-319-133" sheetId="17" r:id="rId15"/>
    <sheet name="22-319-134" sheetId="18" r:id="rId16"/>
    <sheet name="22-319-135" sheetId="19" r:id="rId17"/>
    <sheet name="22-319-136" sheetId="20" r:id="rId18"/>
    <sheet name="22-319-137" sheetId="21" r:id="rId19"/>
    <sheet name="22-319-138" sheetId="22" r:id="rId20"/>
    <sheet name="22-319-138а" sheetId="23" r:id="rId21"/>
    <sheet name="22-319-138б" sheetId="24" r:id="rId22"/>
    <sheet name="Лист3" sheetId="6" r:id="rId23"/>
  </sheets>
  <definedNames>
    <definedName name="_GoBack" localSheetId="2">'12-319-100а'!$A$14</definedName>
    <definedName name="_GoBack" localSheetId="3">'12-319-100б'!$A$14</definedName>
    <definedName name="_GoBack" localSheetId="4">'12-319-100в'!$A$14</definedName>
    <definedName name="_GoBack" localSheetId="5">'12-319-100г'!$A$14</definedName>
    <definedName name="_GoBack" localSheetId="6">'12-319-112'!$A$14</definedName>
    <definedName name="_GoBack" localSheetId="7">'12-319-113'!$A$14</definedName>
    <definedName name="_GoBack" localSheetId="8">'12-319-114'!$A$14</definedName>
    <definedName name="_GoBack" localSheetId="9">'12-319-115'!$A$14</definedName>
    <definedName name="_GoBack" localSheetId="10">'12-319-116'!$A$14</definedName>
    <definedName name="_GoBack" localSheetId="11">'12-319-117'!$A$14</definedName>
    <definedName name="_GoBack" localSheetId="12">'12-319-118'!$A$14</definedName>
    <definedName name="_GoBack" localSheetId="13">'22-319-132'!$A$14</definedName>
    <definedName name="_GoBack" localSheetId="14">'22-319-133'!$A$14</definedName>
    <definedName name="_GoBack" localSheetId="15">'22-319-134'!$A$14</definedName>
    <definedName name="_GoBack" localSheetId="16">'22-319-135'!$A$14</definedName>
    <definedName name="_GoBack" localSheetId="17">'22-319-136'!$A$14</definedName>
    <definedName name="_GoBack" localSheetId="18">'22-319-137'!$A$14</definedName>
    <definedName name="_GoBack" localSheetId="19">'22-319-138'!$A$14</definedName>
    <definedName name="_GoBack" localSheetId="20">'22-319-138а'!$A$14</definedName>
    <definedName name="_GoBack" localSheetId="21">'22-319-138б'!$A$14</definedName>
    <definedName name="_xlnm.Print_Area" localSheetId="2">'12-319-100а'!$A$1:$O$96</definedName>
    <definedName name="_xlnm.Print_Area" localSheetId="3">'12-319-100б'!$A$1:$O$96</definedName>
    <definedName name="_xlnm.Print_Area" localSheetId="4">'12-319-100в'!$A$1:$O$96</definedName>
    <definedName name="_xlnm.Print_Area" localSheetId="5">'12-319-100г'!$A$1:$O$96</definedName>
    <definedName name="_xlnm.Print_Area" localSheetId="6">'12-319-112'!$A$1:$O$96</definedName>
    <definedName name="_xlnm.Print_Area" localSheetId="7">'12-319-113'!$A$1:$O$96</definedName>
    <definedName name="_xlnm.Print_Area" localSheetId="8">'12-319-114'!$A$1:$O$96</definedName>
    <definedName name="_xlnm.Print_Area" localSheetId="9">'12-319-115'!$A$1:$O$96</definedName>
    <definedName name="_xlnm.Print_Area" localSheetId="10">'12-319-116'!$A$1:$O$96</definedName>
    <definedName name="_xlnm.Print_Area" localSheetId="11">'12-319-117'!$A$1:$O$96</definedName>
    <definedName name="_xlnm.Print_Area" localSheetId="12">'12-319-118'!$A$1:$O$96</definedName>
    <definedName name="_xlnm.Print_Area" localSheetId="13">'22-319-132'!$A$1:$O$96</definedName>
    <definedName name="_xlnm.Print_Area" localSheetId="14">'22-319-133'!$A$1:$O$96</definedName>
    <definedName name="_xlnm.Print_Area" localSheetId="15">'22-319-134'!$A$1:$O$96</definedName>
    <definedName name="_xlnm.Print_Area" localSheetId="16">'22-319-135'!$A$1:$O$96</definedName>
    <definedName name="_xlnm.Print_Area" localSheetId="17">'22-319-136'!$A$1:$O$96</definedName>
    <definedName name="_xlnm.Print_Area" localSheetId="18">'22-319-137'!$A$1:$O$96</definedName>
    <definedName name="_xlnm.Print_Area" localSheetId="19">'22-319-138'!$A$1:$O$96</definedName>
    <definedName name="_xlnm.Print_Area" localSheetId="20">'22-319-138а'!$A$1:$O$96</definedName>
    <definedName name="_xlnm.Print_Area" localSheetId="21">'22-319-138б'!$A$1:$O$96</definedName>
  </definedNames>
  <calcPr calcId="124519"/>
</workbook>
</file>

<file path=xl/calcChain.xml><?xml version="1.0" encoding="utf-8"?>
<calcChain xmlns="http://schemas.openxmlformats.org/spreadsheetml/2006/main">
  <c r="C4" i="28"/>
  <c r="C4" i="27"/>
  <c r="C4" i="26"/>
  <c r="C4" i="25"/>
  <c r="C4" i="24" l="1"/>
  <c r="C4" i="23"/>
  <c r="E4" i="22"/>
  <c r="D4"/>
  <c r="A4"/>
  <c r="C4"/>
  <c r="E4" i="21"/>
  <c r="D4"/>
  <c r="A4"/>
  <c r="C4"/>
  <c r="E4" i="20"/>
  <c r="D4"/>
  <c r="A4"/>
  <c r="C4"/>
  <c r="E4" i="19"/>
  <c r="D4"/>
  <c r="A4"/>
  <c r="C4"/>
  <c r="E4" i="18"/>
  <c r="D4"/>
  <c r="C4"/>
  <c r="A4"/>
  <c r="E4" i="17"/>
  <c r="D4"/>
  <c r="C4"/>
  <c r="A4"/>
  <c r="E4" i="15"/>
  <c r="D4"/>
  <c r="C4"/>
  <c r="A4"/>
  <c r="R207" i="16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14" l="1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<sst xmlns="http://schemas.openxmlformats.org/spreadsheetml/2006/main" count="1776" uniqueCount="886">
  <si>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</si>
  <si>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</si>
  <si>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</si>
  <si>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</si>
  <si>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</si>
  <si>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</si>
  <si>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</si>
  <si>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</si>
  <si>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</si>
  <si>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</si>
  <si>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</si>
  <si>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</si>
  <si>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</si>
  <si>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</si>
  <si>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</si>
  <si>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</si>
  <si>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</si>
  <si>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</si>
  <si>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</si>
  <si>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</si>
  <si>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</si>
  <si>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</si>
  <si>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</si>
  <si>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</si>
  <si>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</si>
  <si>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</si>
  <si>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12-319-112</t>
    </r>
    <r>
      <rPr>
        <sz val="12"/>
        <color theme="1"/>
        <rFont val="Arial"/>
        <family val="2"/>
        <charset val="204"/>
      </rPr>
      <t xml:space="preserve"> </t>
    </r>
  </si>
  <si>
    <t>Номер планшету</t>
  </si>
  <si>
    <t>91-4(12)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</si>
  <si>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</si>
  <si>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</si>
  <si>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</si>
  <si>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</si>
  <si>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</si>
  <si>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</si>
  <si>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</si>
  <si>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</si>
  <si>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</si>
  <si>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</si>
  <si>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</si>
  <si>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</si>
  <si>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В12-1</t>
  </si>
  <si>
    <t>174,05</t>
  </si>
  <si>
    <t>172,06</t>
  </si>
  <si>
    <t>В12-2</t>
  </si>
  <si>
    <t>172,01</t>
  </si>
  <si>
    <t>В12-3</t>
  </si>
  <si>
    <t>174,66</t>
  </si>
  <si>
    <t>172,10</t>
  </si>
  <si>
    <t>В12-4</t>
  </si>
  <si>
    <t>175,02</t>
  </si>
  <si>
    <t>173,05</t>
  </si>
  <si>
    <t>В12-5</t>
  </si>
  <si>
    <t>175,44</t>
  </si>
  <si>
    <t>173,40</t>
  </si>
  <si>
    <t>В12-6</t>
  </si>
  <si>
    <t>175,32</t>
  </si>
  <si>
    <t>173,70</t>
  </si>
  <si>
    <t>В12-7</t>
  </si>
  <si>
    <t>175,79</t>
  </si>
  <si>
    <t>173,88</t>
  </si>
  <si>
    <t>В12-8</t>
  </si>
  <si>
    <t>176,01</t>
  </si>
  <si>
    <t>174,07</t>
  </si>
  <si>
    <t>В12-9</t>
  </si>
  <si>
    <t>177,60</t>
  </si>
  <si>
    <t>175,55</t>
  </si>
  <si>
    <t>В12-10</t>
  </si>
  <si>
    <t>177,80</t>
  </si>
  <si>
    <t>175,75</t>
  </si>
  <si>
    <t>В12-11</t>
  </si>
  <si>
    <t>177,48</t>
  </si>
  <si>
    <t>175,13</t>
  </si>
  <si>
    <t>В12-12</t>
  </si>
  <si>
    <t>В12-13</t>
  </si>
  <si>
    <t>178,05</t>
  </si>
  <si>
    <t>176,02</t>
  </si>
  <si>
    <t>В12-14</t>
  </si>
  <si>
    <t>175,38</t>
  </si>
  <si>
    <t>В12-15</t>
  </si>
  <si>
    <t>178,02</t>
  </si>
  <si>
    <t>176,05</t>
  </si>
  <si>
    <t>В12-16</t>
  </si>
  <si>
    <t>178,40</t>
  </si>
  <si>
    <t>176,35</t>
  </si>
  <si>
    <t>В12-17</t>
  </si>
  <si>
    <t>178,47</t>
  </si>
  <si>
    <t>176,72</t>
  </si>
  <si>
    <t>В12-18</t>
  </si>
  <si>
    <t>178,84</t>
  </si>
  <si>
    <t>176,34</t>
  </si>
  <si>
    <t>В12-19</t>
  </si>
  <si>
    <t>178,80</t>
  </si>
  <si>
    <t>176,75</t>
  </si>
  <si>
    <t>В12-20</t>
  </si>
  <si>
    <t>179,24</t>
  </si>
  <si>
    <t>176,59</t>
  </si>
  <si>
    <t>В12-21</t>
  </si>
  <si>
    <t>179,10</t>
  </si>
  <si>
    <t>177,40</t>
  </si>
  <si>
    <t>В12-22</t>
  </si>
  <si>
    <t>178,90</t>
  </si>
  <si>
    <t>177,70</t>
  </si>
  <si>
    <t>В12-23</t>
  </si>
  <si>
    <t>179,33</t>
  </si>
  <si>
    <t>176,68</t>
  </si>
  <si>
    <t>В12-24</t>
  </si>
  <si>
    <t>179,48</t>
  </si>
  <si>
    <t>177,33</t>
  </si>
  <si>
    <t>В12-25</t>
  </si>
  <si>
    <t>179,35</t>
  </si>
  <si>
    <t>176,78</t>
  </si>
  <si>
    <t>В12-26</t>
  </si>
  <si>
    <t>179,58</t>
  </si>
  <si>
    <t>177,78</t>
  </si>
  <si>
    <t>В12-27</t>
  </si>
  <si>
    <t>179,83</t>
  </si>
  <si>
    <t>В12-28</t>
  </si>
  <si>
    <t>180,05</t>
  </si>
  <si>
    <t>В12-29</t>
  </si>
  <si>
    <t>179,52</t>
  </si>
  <si>
    <t>177,75</t>
  </si>
  <si>
    <t>В12-30</t>
  </si>
  <si>
    <t>179,36</t>
  </si>
  <si>
    <t>177,30</t>
  </si>
  <si>
    <t>В12-31</t>
  </si>
  <si>
    <t>179,68</t>
  </si>
  <si>
    <t>В12-32</t>
  </si>
  <si>
    <t>179,76</t>
  </si>
  <si>
    <t>177,51</t>
  </si>
  <si>
    <t>В12-33</t>
  </si>
  <si>
    <t>179,93</t>
  </si>
  <si>
    <t>177,96</t>
  </si>
  <si>
    <t>В12-34</t>
  </si>
  <si>
    <t>179,72</t>
  </si>
  <si>
    <t>177,94</t>
  </si>
  <si>
    <t>В12-35</t>
  </si>
  <si>
    <t>179,44</t>
  </si>
  <si>
    <t>177,31</t>
  </si>
  <si>
    <t>В12-36</t>
  </si>
  <si>
    <t>179,50</t>
  </si>
  <si>
    <t>177,21</t>
  </si>
  <si>
    <t>В12-37</t>
  </si>
  <si>
    <t>179,62</t>
  </si>
  <si>
    <t>177,64</t>
  </si>
  <si>
    <t>В12-38</t>
  </si>
  <si>
    <t>176,70</t>
  </si>
  <si>
    <t>В12-39</t>
  </si>
  <si>
    <t>179,40</t>
  </si>
  <si>
    <t>177,35</t>
  </si>
  <si>
    <t>В12-40</t>
  </si>
  <si>
    <t>179,39</t>
  </si>
  <si>
    <t>177,81</t>
  </si>
  <si>
    <t>В12-41</t>
  </si>
  <si>
    <t>179,31</t>
  </si>
  <si>
    <t>В12-42</t>
  </si>
  <si>
    <t>179,80</t>
  </si>
  <si>
    <t>В12-43</t>
  </si>
  <si>
    <t>178,94</t>
  </si>
  <si>
    <t>177,61</t>
  </si>
  <si>
    <t>В12-44</t>
  </si>
  <si>
    <t>179,27</t>
  </si>
  <si>
    <t>177,20</t>
  </si>
  <si>
    <t>В12-45</t>
  </si>
  <si>
    <t>177,11</t>
  </si>
  <si>
    <t>В12-46</t>
  </si>
  <si>
    <t>179,87</t>
  </si>
  <si>
    <t>177,25</t>
  </si>
  <si>
    <t>В12-47</t>
  </si>
  <si>
    <t>160,57</t>
  </si>
  <si>
    <t>158,55</t>
  </si>
  <si>
    <t>В12-48</t>
  </si>
  <si>
    <t>179,60</t>
  </si>
  <si>
    <t>177,55</t>
  </si>
  <si>
    <t>В12-49</t>
  </si>
  <si>
    <t>179,18</t>
  </si>
  <si>
    <t>177,15</t>
  </si>
  <si>
    <t>В12-50</t>
  </si>
  <si>
    <t>180,58</t>
  </si>
  <si>
    <t>178,14</t>
  </si>
  <si>
    <t>В12-51</t>
  </si>
  <si>
    <t>180,13</t>
  </si>
  <si>
    <t>178,15</t>
  </si>
  <si>
    <t>В12-52</t>
  </si>
  <si>
    <t>177,76</t>
  </si>
  <si>
    <t>175,80</t>
  </si>
  <si>
    <t>В12-53</t>
  </si>
  <si>
    <t>180,25</t>
  </si>
  <si>
    <t>178,09</t>
  </si>
  <si>
    <t>В12-54</t>
  </si>
  <si>
    <t>179,37</t>
  </si>
  <si>
    <t>177,67</t>
  </si>
  <si>
    <t>В12-55</t>
  </si>
  <si>
    <t>177,85</t>
  </si>
  <si>
    <t>В12-56</t>
  </si>
  <si>
    <t>178,00</t>
  </si>
  <si>
    <t>В12-57</t>
  </si>
  <si>
    <t>180,04</t>
  </si>
  <si>
    <t>178,29</t>
  </si>
  <si>
    <t>В12-58</t>
  </si>
  <si>
    <t>180,06</t>
  </si>
  <si>
    <t>178,55</t>
  </si>
  <si>
    <t>В12-59</t>
  </si>
  <si>
    <t>177,45</t>
  </si>
  <si>
    <t>В12-60</t>
  </si>
  <si>
    <t>179,54</t>
  </si>
  <si>
    <t>177,53</t>
  </si>
  <si>
    <t>В12-61</t>
  </si>
  <si>
    <t>179,96</t>
  </si>
  <si>
    <t>В12-62</t>
  </si>
  <si>
    <t>179,63</t>
  </si>
  <si>
    <t>В12-63</t>
  </si>
  <si>
    <t>179,49</t>
  </si>
  <si>
    <t>177,56</t>
  </si>
  <si>
    <t>В12-64</t>
  </si>
  <si>
    <t>179,19</t>
  </si>
  <si>
    <t>В12-65</t>
  </si>
  <si>
    <t>179,75</t>
  </si>
  <si>
    <t>176,87</t>
  </si>
  <si>
    <t>В12-66</t>
  </si>
  <si>
    <t>179,66</t>
  </si>
  <si>
    <t>В12-67</t>
  </si>
  <si>
    <t>В12-68</t>
  </si>
  <si>
    <t>В12-69</t>
  </si>
  <si>
    <t>178,56</t>
  </si>
  <si>
    <t>176,50</t>
  </si>
  <si>
    <t>В12-70</t>
  </si>
  <si>
    <t>178,30</t>
  </si>
  <si>
    <t>В12-71</t>
  </si>
  <si>
    <t>176,30</t>
  </si>
  <si>
    <t>В12-72</t>
  </si>
  <si>
    <t>178,20</t>
  </si>
  <si>
    <t>176,25</t>
  </si>
  <si>
    <t>В12-73</t>
  </si>
  <si>
    <t>178,07</t>
  </si>
  <si>
    <t>176,20</t>
  </si>
  <si>
    <t>В12-74</t>
  </si>
  <si>
    <t>178,10</t>
  </si>
  <si>
    <t>176,26</t>
  </si>
  <si>
    <t>В12-75</t>
  </si>
  <si>
    <t>175,90</t>
  </si>
  <si>
    <t>В12-76</t>
  </si>
  <si>
    <t>177,69</t>
  </si>
  <si>
    <t>175,70</t>
  </si>
  <si>
    <t>В12-77</t>
  </si>
  <si>
    <t>В12-78</t>
  </si>
  <si>
    <t>В12-79</t>
  </si>
  <si>
    <t>175,50</t>
  </si>
  <si>
    <t>В12-80</t>
  </si>
  <si>
    <t>177,19</t>
  </si>
  <si>
    <t>175,16</t>
  </si>
  <si>
    <t>В12-81</t>
  </si>
  <si>
    <t>176,39</t>
  </si>
  <si>
    <t>175,39</t>
  </si>
  <si>
    <t>В12-82</t>
  </si>
  <si>
    <t>176,08</t>
  </si>
  <si>
    <t>В12-83</t>
  </si>
  <si>
    <t>177,34</t>
  </si>
  <si>
    <t>175,12</t>
  </si>
  <si>
    <t>В12-84</t>
  </si>
  <si>
    <t>175,35</t>
  </si>
  <si>
    <t>В12-85</t>
  </si>
  <si>
    <t>175,60</t>
  </si>
  <si>
    <t>В12-86</t>
  </si>
  <si>
    <t>В12-87</t>
  </si>
  <si>
    <t>177,58</t>
  </si>
  <si>
    <t>В12-88</t>
  </si>
  <si>
    <t>177,68</t>
  </si>
  <si>
    <t>175,67</t>
  </si>
  <si>
    <t>В12-89</t>
  </si>
  <si>
    <t>В12-90</t>
  </si>
  <si>
    <t>176,64</t>
  </si>
  <si>
    <t>174,58</t>
  </si>
  <si>
    <t>В12-91</t>
  </si>
  <si>
    <t>176,48</t>
  </si>
  <si>
    <t>174,20</t>
  </si>
  <si>
    <t>В12-92</t>
  </si>
  <si>
    <t>176,56</t>
  </si>
  <si>
    <t>173,74</t>
  </si>
  <si>
    <t>В12-93</t>
  </si>
  <si>
    <t>175,40</t>
  </si>
  <si>
    <t>В12-94</t>
  </si>
  <si>
    <t>175,45</t>
  </si>
  <si>
    <t>В12-95</t>
  </si>
  <si>
    <t>177,17</t>
  </si>
  <si>
    <t>175,17</t>
  </si>
  <si>
    <t>В12-96</t>
  </si>
  <si>
    <t>177,29</t>
  </si>
  <si>
    <t>175,25</t>
  </si>
  <si>
    <t>В12-97</t>
  </si>
  <si>
    <t>177,05</t>
  </si>
  <si>
    <t>175,08</t>
  </si>
  <si>
    <t>В12-98</t>
  </si>
  <si>
    <t>176,83</t>
  </si>
  <si>
    <t>174,92</t>
  </si>
  <si>
    <t>В12-99</t>
  </si>
  <si>
    <t>176,67</t>
  </si>
  <si>
    <t>174,52</t>
  </si>
  <si>
    <t>В12-100</t>
  </si>
  <si>
    <t>176,58</t>
  </si>
  <si>
    <t>174,97</t>
  </si>
  <si>
    <t>В12-101</t>
  </si>
  <si>
    <t>176,18</t>
  </si>
  <si>
    <t>174,13</t>
  </si>
  <si>
    <t>В12-102</t>
  </si>
  <si>
    <t>177,10</t>
  </si>
  <si>
    <t>175,05</t>
  </si>
  <si>
    <t>В12-103</t>
  </si>
  <si>
    <t>В12-104</t>
  </si>
  <si>
    <t>175,96</t>
  </si>
  <si>
    <t>173,90</t>
  </si>
  <si>
    <t>В12-105</t>
  </si>
  <si>
    <t>175,95</t>
  </si>
  <si>
    <t>173,95</t>
  </si>
  <si>
    <t>В12-106</t>
  </si>
  <si>
    <t>176,90</t>
  </si>
  <si>
    <t>174,95</t>
  </si>
  <si>
    <t>В12-107</t>
  </si>
  <si>
    <t>В12-108</t>
  </si>
  <si>
    <t>175,85</t>
  </si>
  <si>
    <t>В12-109</t>
  </si>
  <si>
    <t>176,40</t>
  </si>
  <si>
    <t>В12-110</t>
  </si>
  <si>
    <t>176,49</t>
  </si>
  <si>
    <t>174,40</t>
  </si>
  <si>
    <t>В12-111</t>
  </si>
  <si>
    <t>174,45</t>
  </si>
  <si>
    <t>В12-112</t>
  </si>
  <si>
    <t>173,80</t>
  </si>
  <si>
    <t>В12-113</t>
  </si>
  <si>
    <t>173,55</t>
  </si>
  <si>
    <t>В12-114</t>
  </si>
  <si>
    <t>В12-115</t>
  </si>
  <si>
    <t>174,01</t>
  </si>
  <si>
    <t>В12-116</t>
  </si>
  <si>
    <t>172,90</t>
  </si>
  <si>
    <t>В12-117</t>
  </si>
  <si>
    <t>175,03</t>
  </si>
  <si>
    <t>173,13</t>
  </si>
  <si>
    <t>В12-118</t>
  </si>
  <si>
    <t>174,75</t>
  </si>
  <si>
    <t>172,60</t>
  </si>
  <si>
    <t>В12-119</t>
  </si>
  <si>
    <t>176,89</t>
  </si>
  <si>
    <t>174,80</t>
  </si>
  <si>
    <t>В12-120</t>
  </si>
  <si>
    <t>174,35</t>
  </si>
  <si>
    <t>В12-121</t>
  </si>
  <si>
    <t>176,55</t>
  </si>
  <si>
    <t>174,50</t>
  </si>
  <si>
    <t>В12-122</t>
  </si>
  <si>
    <t>В12-123</t>
  </si>
  <si>
    <t>В12-124</t>
  </si>
  <si>
    <t>177,26</t>
  </si>
  <si>
    <t>В12-125</t>
  </si>
  <si>
    <t>177,44</t>
  </si>
  <si>
    <t>В12-126</t>
  </si>
  <si>
    <t>177,77</t>
  </si>
  <si>
    <t>В12-127</t>
  </si>
  <si>
    <t>178,18</t>
  </si>
  <si>
    <t>В12-128</t>
  </si>
  <si>
    <t>В12-129</t>
  </si>
  <si>
    <t>В12-130</t>
  </si>
  <si>
    <t>176,73</t>
  </si>
  <si>
    <t>В12-131</t>
  </si>
  <si>
    <t>176,16</t>
  </si>
  <si>
    <t>В12-132</t>
  </si>
  <si>
    <t>178,59</t>
  </si>
  <si>
    <t>177,09</t>
  </si>
  <si>
    <t>В12-133</t>
  </si>
  <si>
    <t>В12-134</t>
  </si>
  <si>
    <t>175,84</t>
  </si>
  <si>
    <t>В12-135</t>
  </si>
  <si>
    <t>175,69</t>
  </si>
  <si>
    <t>В12-136</t>
  </si>
  <si>
    <t>177,62</t>
  </si>
  <si>
    <t>В12-137</t>
  </si>
  <si>
    <t>175,68</t>
  </si>
  <si>
    <t>В12-138</t>
  </si>
  <si>
    <t>175,74</t>
  </si>
  <si>
    <t>В12-139</t>
  </si>
  <si>
    <t>177,28</t>
  </si>
  <si>
    <t>175,57</t>
  </si>
  <si>
    <t>В12-140</t>
  </si>
  <si>
    <t>177,47</t>
  </si>
  <si>
    <t>175,49</t>
  </si>
  <si>
    <t>В12-141</t>
  </si>
  <si>
    <t>175,48</t>
  </si>
  <si>
    <t>В12-142</t>
  </si>
  <si>
    <t>В12-143</t>
  </si>
  <si>
    <t>175,78</t>
  </si>
  <si>
    <t>В12-144</t>
  </si>
  <si>
    <t>177,36</t>
  </si>
  <si>
    <t>В12-145</t>
  </si>
  <si>
    <t>В12-146</t>
  </si>
  <si>
    <t>175,20</t>
  </si>
  <si>
    <t>В12-147</t>
  </si>
  <si>
    <t>175,24</t>
  </si>
  <si>
    <t>В12-148</t>
  </si>
  <si>
    <t>175,06</t>
  </si>
  <si>
    <t>В12-149</t>
  </si>
  <si>
    <t>177,14</t>
  </si>
  <si>
    <t>175,89</t>
  </si>
  <si>
    <t>В12-150</t>
  </si>
  <si>
    <t>179,91</t>
  </si>
  <si>
    <t>В12-151</t>
  </si>
  <si>
    <t>176,74</t>
  </si>
  <si>
    <t>174,93</t>
  </si>
  <si>
    <t>В12-152</t>
  </si>
  <si>
    <t>176,92</t>
  </si>
  <si>
    <t>В12-153</t>
  </si>
  <si>
    <t>174,88</t>
  </si>
  <si>
    <t>В12-154</t>
  </si>
  <si>
    <t>В12-155</t>
  </si>
  <si>
    <t>177,92</t>
  </si>
  <si>
    <t>В12-156</t>
  </si>
  <si>
    <t>В12-157</t>
  </si>
  <si>
    <t>178,31</t>
  </si>
  <si>
    <t>В12-158</t>
  </si>
  <si>
    <t>178,39</t>
  </si>
  <si>
    <t>176,32</t>
  </si>
  <si>
    <t>В12-159</t>
  </si>
  <si>
    <t>178,25</t>
  </si>
  <si>
    <t>В12-160</t>
  </si>
  <si>
    <t>178,46</t>
  </si>
  <si>
    <t>176,45</t>
  </si>
  <si>
    <t>В12-161</t>
  </si>
  <si>
    <t>178,53</t>
  </si>
  <si>
    <t>В12-162</t>
  </si>
  <si>
    <t>176,88</t>
  </si>
  <si>
    <t>В12-163</t>
  </si>
  <si>
    <t>В12-164</t>
  </si>
  <si>
    <t>176,33</t>
  </si>
  <si>
    <t>174,30</t>
  </si>
  <si>
    <t>В12-165</t>
  </si>
  <si>
    <t>178,62</t>
  </si>
  <si>
    <t>В12-166</t>
  </si>
  <si>
    <t>176,60</t>
  </si>
  <si>
    <t>В12-167</t>
  </si>
  <si>
    <t>178,27</t>
  </si>
  <si>
    <t>В12-168</t>
  </si>
  <si>
    <t>178,32</t>
  </si>
  <si>
    <t>176,15</t>
  </si>
  <si>
    <t>В12-169</t>
  </si>
  <si>
    <t>178,51</t>
  </si>
  <si>
    <t>В12-170</t>
  </si>
  <si>
    <t>178,61</t>
  </si>
  <si>
    <t>176,44</t>
  </si>
  <si>
    <t>В12-171</t>
  </si>
  <si>
    <t>В12-172</t>
  </si>
  <si>
    <t>178,45</t>
  </si>
  <si>
    <t>В12-173</t>
  </si>
  <si>
    <t>178,48</t>
  </si>
  <si>
    <t>В12-174</t>
  </si>
  <si>
    <t>178,66</t>
  </si>
  <si>
    <t>В12-175</t>
  </si>
  <si>
    <t>178,72</t>
  </si>
  <si>
    <t>В12-176</t>
  </si>
  <si>
    <t>В12-177</t>
  </si>
  <si>
    <t>178,52</t>
  </si>
  <si>
    <t>В12-178</t>
  </si>
  <si>
    <t>176,80</t>
  </si>
  <si>
    <t>В12-179</t>
  </si>
  <si>
    <t>178,99</t>
  </si>
  <si>
    <t>В12-180</t>
  </si>
  <si>
    <t>В12-181</t>
  </si>
  <si>
    <t>179,12</t>
  </si>
  <si>
    <t>177,32</t>
  </si>
  <si>
    <t>В12-182</t>
  </si>
  <si>
    <t>чавун</t>
  </si>
  <si>
    <t>сталь</t>
  </si>
  <si>
    <t>цегл</t>
  </si>
  <si>
    <t>відкрт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</si>
  <si>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12-319-113</t>
    </r>
    <r>
      <rPr>
        <sz val="12"/>
        <color theme="1"/>
        <rFont val="Arial"/>
        <family val="2"/>
        <charset val="204"/>
      </rPr>
      <t xml:space="preserve"> </t>
    </r>
  </si>
  <si>
    <t>з/б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</si>
  <si>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12-319-114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</si>
  <si>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12-319-115</t>
    </r>
  </si>
  <si>
    <t>В/колодязь не знайдено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</si>
  <si>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12-319-116</t>
    </r>
    <r>
      <rPr>
        <sz val="12"/>
        <color theme="1"/>
        <rFont val="Arial"/>
        <family val="2"/>
        <charset val="204"/>
      </rPr>
      <t xml:space="preserve"> </t>
    </r>
  </si>
  <si>
    <t>ПГ</t>
  </si>
  <si>
    <t>на мережі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</si>
  <si>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12-319-117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</si>
  <si>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12-319-118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</si>
  <si>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22-319-132</t>
    </r>
    <r>
      <rPr>
        <sz val="12"/>
        <color theme="1"/>
        <rFont val="Arial"/>
        <family val="2"/>
        <charset val="204"/>
      </rPr>
      <t xml:space="preserve"> </t>
    </r>
  </si>
  <si>
    <t>90-5(22)</t>
  </si>
  <si>
    <t>В22-1</t>
  </si>
  <si>
    <t>156,33</t>
  </si>
  <si>
    <t>153,91</t>
  </si>
  <si>
    <t>В22-2</t>
  </si>
  <si>
    <t>158,96</t>
  </si>
  <si>
    <t>156,76</t>
  </si>
  <si>
    <t>В22-3</t>
  </si>
  <si>
    <t>158,99</t>
  </si>
  <si>
    <t>156,75</t>
  </si>
  <si>
    <t>В22-4</t>
  </si>
  <si>
    <t>160,58</t>
  </si>
  <si>
    <t>157,90</t>
  </si>
  <si>
    <t>В22-5</t>
  </si>
  <si>
    <t>160,68</t>
  </si>
  <si>
    <t>157,88</t>
  </si>
  <si>
    <t>В22-6</t>
  </si>
  <si>
    <t>159,43</t>
  </si>
  <si>
    <t>157,36</t>
  </si>
  <si>
    <t>В22-7</t>
  </si>
  <si>
    <t>158,58</t>
  </si>
  <si>
    <t>156,65</t>
  </si>
  <si>
    <t>В22-8</t>
  </si>
  <si>
    <t>160,40</t>
  </si>
  <si>
    <t>В22-9</t>
  </si>
  <si>
    <t>160,71</t>
  </si>
  <si>
    <t>В22-10</t>
  </si>
  <si>
    <t>161,56</t>
  </si>
  <si>
    <t>159,67</t>
  </si>
  <si>
    <t>В22-11</t>
  </si>
  <si>
    <t>161,43</t>
  </si>
  <si>
    <t>159,09</t>
  </si>
  <si>
    <t>В22-12</t>
  </si>
  <si>
    <t>164,72</t>
  </si>
  <si>
    <t>162,66</t>
  </si>
  <si>
    <t>В22-13</t>
  </si>
  <si>
    <t>164,48</t>
  </si>
  <si>
    <t>162,67</t>
  </si>
  <si>
    <t>В22-14</t>
  </si>
  <si>
    <t>164,07</t>
  </si>
  <si>
    <t>162,46</t>
  </si>
  <si>
    <t>В22-15</t>
  </si>
  <si>
    <t>164,97</t>
  </si>
  <si>
    <t>163,01</t>
  </si>
  <si>
    <t>В22-16f</t>
  </si>
  <si>
    <t>165,59</t>
  </si>
  <si>
    <t>163,57</t>
  </si>
  <si>
    <t>В22-17</t>
  </si>
  <si>
    <t>166,02</t>
  </si>
  <si>
    <t>164,12</t>
  </si>
  <si>
    <t>В22-18</t>
  </si>
  <si>
    <t>163,96</t>
  </si>
  <si>
    <t>162,76</t>
  </si>
  <si>
    <t>В22-19</t>
  </si>
  <si>
    <t>165,41</t>
  </si>
  <si>
    <t>163,87</t>
  </si>
  <si>
    <t>В22-20</t>
  </si>
  <si>
    <t>166,53</t>
  </si>
  <si>
    <t>164,49</t>
  </si>
  <si>
    <t>В22-21</t>
  </si>
  <si>
    <t>165,82</t>
  </si>
  <si>
    <t>164,01</t>
  </si>
  <si>
    <t>В22-22</t>
  </si>
  <si>
    <t>166,62</t>
  </si>
  <si>
    <t>164,,67</t>
  </si>
  <si>
    <t>В22-23</t>
  </si>
  <si>
    <t>166,59</t>
  </si>
  <si>
    <t>164,62</t>
  </si>
  <si>
    <t>В22-24</t>
  </si>
  <si>
    <t>167,14</t>
  </si>
  <si>
    <t>165,15</t>
  </si>
  <si>
    <t>В22-25</t>
  </si>
  <si>
    <t>167,82</t>
  </si>
  <si>
    <t>165,85</t>
  </si>
  <si>
    <t>В22-26</t>
  </si>
  <si>
    <t>167,94</t>
  </si>
  <si>
    <t>165,90</t>
  </si>
  <si>
    <t>В22-27</t>
  </si>
  <si>
    <t>168,23</t>
  </si>
  <si>
    <t>166,17</t>
  </si>
  <si>
    <t>В22-28</t>
  </si>
  <si>
    <t>168,35</t>
  </si>
  <si>
    <t>166,37</t>
  </si>
  <si>
    <t>В22-29</t>
  </si>
  <si>
    <t>168,04</t>
  </si>
  <si>
    <t>166,03</t>
  </si>
  <si>
    <t>В22-30</t>
  </si>
  <si>
    <t>168,05</t>
  </si>
  <si>
    <t>В22-31</t>
  </si>
  <si>
    <t>168,29</t>
  </si>
  <si>
    <t>166,28</t>
  </si>
  <si>
    <t>В22-32</t>
  </si>
  <si>
    <t>168,03</t>
  </si>
  <si>
    <t>166,52</t>
  </si>
  <si>
    <t>В22-33</t>
  </si>
  <si>
    <t>167,72</t>
  </si>
  <si>
    <t>165,23</t>
  </si>
  <si>
    <t>В22-34</t>
  </si>
  <si>
    <t>167,80</t>
  </si>
  <si>
    <t>165,78</t>
  </si>
  <si>
    <t>В22-35</t>
  </si>
  <si>
    <t>167,79</t>
  </si>
  <si>
    <t>165,42</t>
  </si>
  <si>
    <t>В22-36</t>
  </si>
  <si>
    <t>167,84</t>
  </si>
  <si>
    <t>165,52</t>
  </si>
  <si>
    <t>В22-37</t>
  </si>
  <si>
    <t>В22-38</t>
  </si>
  <si>
    <t>168,14</t>
  </si>
  <si>
    <t>В22-39</t>
  </si>
  <si>
    <t>168,33</t>
  </si>
  <si>
    <t>166,69</t>
  </si>
  <si>
    <t>В22-40</t>
  </si>
  <si>
    <t>168,54</t>
  </si>
  <si>
    <t>В22-41</t>
  </si>
  <si>
    <t>168,66</t>
  </si>
  <si>
    <t>166,44</t>
  </si>
  <si>
    <t>В22-42</t>
  </si>
  <si>
    <t>170,11</t>
  </si>
  <si>
    <t>168,07</t>
  </si>
  <si>
    <t>В22-43</t>
  </si>
  <si>
    <t>168,83</t>
  </si>
  <si>
    <t>166,83</t>
  </si>
  <si>
    <t>В22-44</t>
  </si>
  <si>
    <t>168,81</t>
  </si>
  <si>
    <t>В22-45</t>
  </si>
  <si>
    <t>170,05</t>
  </si>
  <si>
    <t>167,37</t>
  </si>
  <si>
    <t>В22-46</t>
  </si>
  <si>
    <t>169,19</t>
  </si>
  <si>
    <t>В22-47</t>
  </si>
  <si>
    <t>170,51</t>
  </si>
  <si>
    <t>168,48</t>
  </si>
  <si>
    <t>В22-48</t>
  </si>
  <si>
    <t>170,33</t>
  </si>
  <si>
    <t>В22-49</t>
  </si>
  <si>
    <t>170,57</t>
  </si>
  <si>
    <t>В22-50</t>
  </si>
  <si>
    <t>169,13</t>
  </si>
  <si>
    <t>167,51</t>
  </si>
  <si>
    <t>В22-51</t>
  </si>
  <si>
    <t>169,32</t>
  </si>
  <si>
    <t>167,54</t>
  </si>
  <si>
    <t>В22-52</t>
  </si>
  <si>
    <t>169,62</t>
  </si>
  <si>
    <t>67,62</t>
  </si>
  <si>
    <t>В22-53</t>
  </si>
  <si>
    <t>170,59</t>
  </si>
  <si>
    <t>168,56</t>
  </si>
  <si>
    <t>В22-54</t>
  </si>
  <si>
    <t>170,72</t>
  </si>
  <si>
    <t>168,68</t>
  </si>
  <si>
    <t>В22-55</t>
  </si>
  <si>
    <t>170,68</t>
  </si>
  <si>
    <t>168,57</t>
  </si>
  <si>
    <t>В22-56</t>
  </si>
  <si>
    <t>171,46</t>
  </si>
  <si>
    <t>170,16</t>
  </si>
  <si>
    <t>В22-57</t>
  </si>
  <si>
    <t>171,36</t>
  </si>
  <si>
    <t>169,42</t>
  </si>
  <si>
    <t>В22-58</t>
  </si>
  <si>
    <t>170,75</t>
  </si>
  <si>
    <t>В22-59</t>
  </si>
  <si>
    <t>170,90</t>
  </si>
  <si>
    <t>В22-60</t>
  </si>
  <si>
    <t>172,58</t>
  </si>
  <si>
    <t>170,61</t>
  </si>
  <si>
    <t>В22-61</t>
  </si>
  <si>
    <t>172,65</t>
  </si>
  <si>
    <t>170,63</t>
  </si>
  <si>
    <t>В22-62</t>
  </si>
  <si>
    <t>172,48</t>
  </si>
  <si>
    <t>170,54</t>
  </si>
  <si>
    <t>В22-63</t>
  </si>
  <si>
    <t>173,72</t>
  </si>
  <si>
    <t>В22-64</t>
  </si>
  <si>
    <t>173,57</t>
  </si>
  <si>
    <t>171,81</t>
  </si>
  <si>
    <t>В22-65</t>
  </si>
  <si>
    <t>173,84</t>
  </si>
  <si>
    <t>171,31</t>
  </si>
  <si>
    <t>В22-66</t>
  </si>
  <si>
    <t>173,38</t>
  </si>
  <si>
    <t>170,93</t>
  </si>
  <si>
    <t>В22-67</t>
  </si>
  <si>
    <t>173,19</t>
  </si>
  <si>
    <t>171,25</t>
  </si>
  <si>
    <t>В22-68</t>
  </si>
  <si>
    <t>174,12</t>
  </si>
  <si>
    <t>170,98</t>
  </si>
  <si>
    <t>В22-69</t>
  </si>
  <si>
    <t>173,98</t>
  </si>
  <si>
    <t>171,52</t>
  </si>
  <si>
    <t>В22-70</t>
  </si>
  <si>
    <t>174,02</t>
  </si>
  <si>
    <t>170,86</t>
  </si>
  <si>
    <t>В22-71</t>
  </si>
  <si>
    <t>171,92</t>
  </si>
  <si>
    <t>169,97</t>
  </si>
  <si>
    <t>В22-72</t>
  </si>
  <si>
    <t>172,05</t>
  </si>
  <si>
    <t>170,12</t>
  </si>
  <si>
    <t>В22-73</t>
  </si>
  <si>
    <t>173,34</t>
  </si>
  <si>
    <t>171,67</t>
  </si>
  <si>
    <t>В22-74</t>
  </si>
  <si>
    <t>174,18</t>
  </si>
  <si>
    <t>172,56</t>
  </si>
  <si>
    <t>В22-75</t>
  </si>
  <si>
    <t>171,95</t>
  </si>
  <si>
    <t>В22-76</t>
  </si>
  <si>
    <t>В22-77</t>
  </si>
  <si>
    <t>175,41</t>
  </si>
  <si>
    <t>В22-78</t>
  </si>
  <si>
    <t>175,43</t>
  </si>
  <si>
    <t>171,83</t>
  </si>
  <si>
    <t>В22-79</t>
  </si>
  <si>
    <t>155,75</t>
  </si>
  <si>
    <t>В22-80</t>
  </si>
  <si>
    <t>173,22</t>
  </si>
  <si>
    <t>В22-81</t>
  </si>
  <si>
    <t>175,09</t>
  </si>
  <si>
    <t>173,93</t>
  </si>
  <si>
    <t>В22-82</t>
  </si>
  <si>
    <t>176,95</t>
  </si>
  <si>
    <t>В22-83</t>
  </si>
  <si>
    <t>176,98</t>
  </si>
  <si>
    <t>В22-84</t>
  </si>
  <si>
    <t>175,63</t>
  </si>
  <si>
    <t>В22-85</t>
  </si>
  <si>
    <t>В22-86</t>
  </si>
  <si>
    <t>В22-87</t>
  </si>
  <si>
    <t>174,53</t>
  </si>
  <si>
    <t>В22-88</t>
  </si>
  <si>
    <t>176,22</t>
  </si>
  <si>
    <t>В22-89</t>
  </si>
  <si>
    <t>В22-90</t>
  </si>
  <si>
    <t>176,10</t>
  </si>
  <si>
    <t>174,60</t>
  </si>
  <si>
    <t>В22-91</t>
  </si>
  <si>
    <t>176,11</t>
  </si>
  <si>
    <t>174,65</t>
  </si>
  <si>
    <t>В22-92</t>
  </si>
  <si>
    <t>176,28</t>
  </si>
  <si>
    <t>174,76</t>
  </si>
  <si>
    <t>В22-93</t>
  </si>
  <si>
    <t>176,41</t>
  </si>
  <si>
    <t>174,69</t>
  </si>
  <si>
    <t>В22-94</t>
  </si>
  <si>
    <t>В22-95</t>
  </si>
  <si>
    <t>174,79</t>
  </si>
  <si>
    <t>В22-96</t>
  </si>
  <si>
    <t>176,31</t>
  </si>
  <si>
    <t>174,51</t>
  </si>
  <si>
    <t>В22-97</t>
  </si>
  <si>
    <t>175,86</t>
  </si>
  <si>
    <t>174,04</t>
  </si>
  <si>
    <t>В22-98</t>
  </si>
  <si>
    <t>В22-99</t>
  </si>
  <si>
    <t>175,88</t>
  </si>
  <si>
    <t>В22-100</t>
  </si>
  <si>
    <t>175,76</t>
  </si>
  <si>
    <t>173,68</t>
  </si>
  <si>
    <t>В22-101</t>
  </si>
  <si>
    <t>В22-102</t>
  </si>
  <si>
    <t>176,14</t>
  </si>
  <si>
    <t>В22-103</t>
  </si>
  <si>
    <t>173,54</t>
  </si>
  <si>
    <t>В22-104</t>
  </si>
  <si>
    <t>174,85</t>
  </si>
  <si>
    <t>173,15</t>
  </si>
  <si>
    <t>В22-105</t>
  </si>
  <si>
    <t>174,26</t>
  </si>
  <si>
    <t>172,30</t>
  </si>
  <si>
    <t>В22-106</t>
  </si>
  <si>
    <t>В22-107</t>
  </si>
  <si>
    <t>172,22</t>
  </si>
  <si>
    <t>В22-108</t>
  </si>
  <si>
    <t>174,25</t>
  </si>
  <si>
    <t>В22-109</t>
  </si>
  <si>
    <t>174,03</t>
  </si>
  <si>
    <t>В22-110</t>
  </si>
  <si>
    <t>172,33</t>
  </si>
  <si>
    <t>170,39</t>
  </si>
  <si>
    <t>В22-111</t>
  </si>
  <si>
    <t>172,21</t>
  </si>
  <si>
    <t>В22-112</t>
  </si>
  <si>
    <t>172,32</t>
  </si>
  <si>
    <t>170,27</t>
  </si>
  <si>
    <t>В22-113</t>
  </si>
  <si>
    <t>172,27</t>
  </si>
  <si>
    <t>170,22</t>
  </si>
  <si>
    <t>В22-114</t>
  </si>
  <si>
    <t>172,02</t>
  </si>
  <si>
    <t>В22-115</t>
  </si>
  <si>
    <t>171,73</t>
  </si>
  <si>
    <t>170,06</t>
  </si>
  <si>
    <t>В22-116</t>
  </si>
  <si>
    <t>171,78</t>
  </si>
  <si>
    <t>169,98</t>
  </si>
  <si>
    <t>В22-117</t>
  </si>
  <si>
    <t>171,68</t>
  </si>
  <si>
    <t>169,92</t>
  </si>
  <si>
    <t>В22-118</t>
  </si>
  <si>
    <t>169,31</t>
  </si>
  <si>
    <t>В22-119</t>
  </si>
  <si>
    <t>169,39</t>
  </si>
  <si>
    <t>В22-120</t>
  </si>
  <si>
    <t>169,17</t>
  </si>
  <si>
    <t>В22-121</t>
  </si>
  <si>
    <t>173,20</t>
  </si>
  <si>
    <t>171,38</t>
  </si>
  <si>
    <t>В22-122</t>
  </si>
  <si>
    <t>172,74</t>
  </si>
  <si>
    <t>170,78</t>
  </si>
  <si>
    <t>В22-123</t>
  </si>
  <si>
    <t>172,14</t>
  </si>
  <si>
    <t>В22-124</t>
  </si>
  <si>
    <t>172,28</t>
  </si>
  <si>
    <t>170,30</t>
  </si>
  <si>
    <t>В22-125</t>
  </si>
  <si>
    <t>172,20</t>
  </si>
  <si>
    <t>170,25</t>
  </si>
  <si>
    <t>В22-126</t>
  </si>
  <si>
    <t>172,15</t>
  </si>
  <si>
    <t>170,23</t>
  </si>
  <si>
    <t>В22-127</t>
  </si>
  <si>
    <t>170,21</t>
  </si>
  <si>
    <t>В22-128</t>
  </si>
  <si>
    <t>170,,08</t>
  </si>
  <si>
    <t>В22-129</t>
  </si>
  <si>
    <t>172,45</t>
  </si>
  <si>
    <t>В22-130</t>
  </si>
  <si>
    <t>171,77</t>
  </si>
  <si>
    <t>169,87</t>
  </si>
  <si>
    <t>В22-131</t>
  </si>
  <si>
    <t>172,09</t>
  </si>
  <si>
    <t>В22-132</t>
  </si>
  <si>
    <t>172,49</t>
  </si>
  <si>
    <t>170,50</t>
  </si>
  <si>
    <t>В22-133</t>
  </si>
  <si>
    <t>172,78</t>
  </si>
  <si>
    <t>171,21</t>
  </si>
  <si>
    <t>В22-134</t>
  </si>
  <si>
    <t>173,27</t>
  </si>
  <si>
    <t>171,50</t>
  </si>
  <si>
    <t>В22-135</t>
  </si>
  <si>
    <t>173,53</t>
  </si>
  <si>
    <t>В22-136</t>
  </si>
  <si>
    <t>171,51</t>
  </si>
  <si>
    <t>В22-137</t>
  </si>
  <si>
    <t>173,73</t>
  </si>
  <si>
    <t>171,70</t>
  </si>
  <si>
    <t>В22-138</t>
  </si>
  <si>
    <t>174,10</t>
  </si>
  <si>
    <t>В22-139</t>
  </si>
  <si>
    <t>173,26</t>
  </si>
  <si>
    <t>171,22</t>
  </si>
  <si>
    <t>В22-140</t>
  </si>
  <si>
    <t>172,61</t>
  </si>
  <si>
    <t>170,65</t>
  </si>
  <si>
    <t>В22-141</t>
  </si>
  <si>
    <t>170,60</t>
  </si>
  <si>
    <t>В22-142</t>
  </si>
  <si>
    <t>172,63</t>
  </si>
  <si>
    <t>В22-143</t>
  </si>
  <si>
    <t>172,62</t>
  </si>
  <si>
    <t>170,70</t>
  </si>
  <si>
    <t>В22-144</t>
  </si>
  <si>
    <t>172,84</t>
  </si>
  <si>
    <t>В22-145</t>
  </si>
  <si>
    <t>171,19</t>
  </si>
  <si>
    <t>В22-146</t>
  </si>
  <si>
    <t>В22-147</t>
  </si>
  <si>
    <t>171,20</t>
  </si>
  <si>
    <t>п/е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</si>
  <si>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22-319-133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</si>
  <si>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22-319-134</t>
    </r>
  </si>
  <si>
    <t>Відсутній доступ до в/колодязя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</si>
  <si>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22-319-135</t>
    </r>
    <r>
      <rPr>
        <sz val="12"/>
        <color theme="1"/>
        <rFont val="Arial"/>
        <family val="2"/>
        <charset val="204"/>
      </rPr>
      <t xml:space="preserve"> </t>
    </r>
  </si>
  <si>
    <t>закрит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</si>
  <si>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22-319-136</t>
    </r>
    <r>
      <rPr>
        <sz val="12"/>
        <color theme="1"/>
        <rFont val="Arial"/>
        <family val="2"/>
        <charset val="204"/>
      </rPr>
      <t xml:space="preserve"> </t>
    </r>
  </si>
  <si>
    <t>відкрит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</si>
  <si>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22-319-137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</si>
  <si>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22-319-138</t>
    </r>
    <r>
      <rPr>
        <sz val="12"/>
        <color theme="1"/>
        <rFont val="Arial"/>
        <family val="2"/>
        <charset val="204"/>
      </rPr>
      <t xml:space="preserve"> 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</si>
  <si>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22-319-138а</t>
    </r>
    <r>
      <rPr>
        <sz val="12"/>
        <color theme="1"/>
        <rFont val="Arial"/>
        <family val="2"/>
        <charset val="204"/>
      </rPr>
      <t xml:space="preserve"> </t>
    </r>
  </si>
  <si>
    <t>В22-138а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</si>
  <si>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22-319-138б</t>
    </r>
  </si>
  <si>
    <t>В22-138б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</si>
  <si>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12-319-100а</t>
    </r>
    <r>
      <rPr>
        <sz val="12"/>
        <color theme="1"/>
        <rFont val="Arial"/>
        <family val="2"/>
        <charset val="204"/>
      </rPr>
      <t xml:space="preserve"> </t>
    </r>
  </si>
  <si>
    <t>В12-100а</t>
  </si>
  <si>
    <t>до №37 по вул. Січневому прориву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</si>
  <si>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12-319-100б</t>
    </r>
    <r>
      <rPr>
        <sz val="12"/>
        <color theme="1"/>
        <rFont val="Arial"/>
        <family val="2"/>
        <charset val="204"/>
      </rPr>
      <t xml:space="preserve"> </t>
    </r>
  </si>
  <si>
    <t>В12-100б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</si>
  <si>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12-319-100в</t>
    </r>
    <r>
      <rPr>
        <sz val="12"/>
        <color theme="1"/>
        <rFont val="Arial"/>
        <family val="2"/>
        <charset val="204"/>
      </rPr>
      <t xml:space="preserve"> </t>
    </r>
  </si>
  <si>
    <t>В12-100в</t>
  </si>
  <si>
    <t>2 шт</t>
  </si>
  <si>
    <t>до котельні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</si>
  <si>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12-319-100г</t>
    </r>
    <r>
      <rPr>
        <sz val="12"/>
        <color theme="1"/>
        <rFont val="Arial"/>
        <family val="2"/>
        <charset val="204"/>
      </rPr>
      <t xml:space="preserve"> </t>
    </r>
  </si>
  <si>
    <t>В12-100г</t>
  </si>
  <si>
    <t>до школи №5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</si>
</sst>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7" fillId="0" borderId="0" xfId="0" applyFont="1" applyFill="1" applyBorder="1"/>
    <xf numFmtId="0" fontId="7" fillId="0" borderId="0" xfId="0" applyFont="1"/>
    <xf numFmtId="0" fontId="0" fillId="0" borderId="0" xfId="0" applyFill="1"/>
    <xf numFmtId="0" fontId="7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1" xfId="0" applyFont="1" applyBorder="1"/>
    <xf numFmtId="0" fontId="7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10" fillId="2" borderId="1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1" fillId="0" borderId="2" xfId="0" applyFont="1" applyBorder="1"/>
    <xf numFmtId="0" fontId="11" fillId="0" borderId="0" xfId="0" applyFont="1" applyBorder="1"/>
    <xf numFmtId="0" fontId="0" fillId="0" borderId="0" xfId="0" applyBorder="1"/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2" xfId="0" applyBorder="1"/>
    <xf numFmtId="0" fontId="0" fillId="4" borderId="2" xfId="0" applyFill="1" applyBorder="1" applyAlignment="1">
      <alignment horizontal="center"/>
    </xf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distributed"/>
    </xf>
    <xf numFmtId="0" fontId="10" fillId="2" borderId="15" xfId="0" applyFont="1" applyFill="1" applyBorder="1" applyAlignment="1">
      <alignment horizontal="center" vertical="distributed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571501</xdr:colOff>
      <xdr:row>13</xdr:row>
      <xdr:rowOff>153193</xdr:rowOff>
    </xdr:from>
    <xdr:to>
      <xdr:col>9</xdr:col>
      <xdr:colOff>572295</xdr:colOff>
      <xdr:row>24</xdr:row>
      <xdr:rowOff>257174</xdr:rowOff>
    </xdr:to>
    <xdr:cxnSp macro="">
      <xdr:nvCxnSpPr>
        <xdr:cNvPr id="23" name="Прямая соединительная линия 22"/>
        <xdr:cNvCxnSpPr/>
      </xdr:nvCxnSpPr>
      <xdr:spPr>
        <a:xfrm rot="6600000">
          <a:off x="7749382" y="4976812"/>
          <a:ext cx="21994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323058</xdr:colOff>
      <xdr:row>4</xdr:row>
      <xdr:rowOff>38103</xdr:rowOff>
    </xdr:from>
    <xdr:to>
      <xdr:col>10</xdr:col>
      <xdr:colOff>323851</xdr:colOff>
      <xdr:row>14</xdr:row>
      <xdr:rowOff>48418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62122" y="2814639"/>
          <a:ext cx="2296315" cy="7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333376</xdr:colOff>
      <xdr:row>14</xdr:row>
      <xdr:rowOff>57150</xdr:rowOff>
    </xdr:from>
    <xdr:to>
      <xdr:col>14</xdr:col>
      <xdr:colOff>96045</xdr:colOff>
      <xdr:row>14</xdr:row>
      <xdr:rowOff>57944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20201" y="3971925"/>
          <a:ext cx="220106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11</xdr:row>
      <xdr:rowOff>0</xdr:rowOff>
    </xdr:from>
    <xdr:to>
      <xdr:col>10</xdr:col>
      <xdr:colOff>425550</xdr:colOff>
      <xdr:row>12</xdr:row>
      <xdr:rowOff>169500</xdr:rowOff>
    </xdr:to>
    <xdr:grpSp>
      <xdr:nvGrpSpPr>
        <xdr:cNvPr id="26" name="Группа 25"/>
        <xdr:cNvGrpSpPr/>
      </xdr:nvGrpSpPr>
      <xdr:grpSpPr>
        <a:xfrm>
          <a:off x="9096375" y="33432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266700</xdr:colOff>
      <xdr:row>13</xdr:row>
      <xdr:rowOff>9525</xdr:rowOff>
    </xdr:from>
    <xdr:ext cx="666750" cy="264560"/>
    <xdr:sp macro="" textlink="">
      <xdr:nvSpPr>
        <xdr:cNvPr id="29" name="TextBox 28"/>
        <xdr:cNvSpPr txBox="1"/>
      </xdr:nvSpPr>
      <xdr:spPr>
        <a:xfrm>
          <a:off x="10982325" y="37338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8455</xdr:rowOff>
    </xdr:from>
    <xdr:ext cx="264560" cy="666750"/>
    <xdr:sp macro="" textlink="">
      <xdr:nvSpPr>
        <xdr:cNvPr id="30" name="TextBox 29"/>
        <xdr:cNvSpPr txBox="1"/>
      </xdr:nvSpPr>
      <xdr:spPr>
        <a:xfrm rot="16200000">
          <a:off x="8782050" y="16383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47627</xdr:colOff>
      <xdr:row>21</xdr:row>
      <xdr:rowOff>152400</xdr:rowOff>
    </xdr:from>
    <xdr:ext cx="264560" cy="666750"/>
    <xdr:sp macro="" textlink="">
      <xdr:nvSpPr>
        <xdr:cNvPr id="31" name="TextBox 30"/>
        <xdr:cNvSpPr txBox="1"/>
      </xdr:nvSpPr>
      <xdr:spPr>
        <a:xfrm rot="17400000">
          <a:off x="8123757" y="560177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51825</xdr:colOff>
      <xdr:row>20</xdr:row>
      <xdr:rowOff>157725</xdr:rowOff>
    </xdr:from>
    <xdr:to>
      <xdr:col>17</xdr:col>
      <xdr:colOff>411825</xdr:colOff>
      <xdr:row>21</xdr:row>
      <xdr:rowOff>183225</xdr:rowOff>
    </xdr:to>
    <xdr:grpSp>
      <xdr:nvGrpSpPr>
        <xdr:cNvPr id="23" name="Группа 22"/>
        <xdr:cNvGrpSpPr/>
      </xdr:nvGrpSpPr>
      <xdr:grpSpPr>
        <a:xfrm rot="16200000">
          <a:off x="13277850" y="51435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323850</xdr:colOff>
      <xdr:row>12</xdr:row>
      <xdr:rowOff>152400</xdr:rowOff>
    </xdr:from>
    <xdr:ext cx="666750" cy="264560"/>
    <xdr:sp macro="" textlink="">
      <xdr:nvSpPr>
        <xdr:cNvPr id="26" name="TextBox 25"/>
        <xdr:cNvSpPr txBox="1"/>
      </xdr:nvSpPr>
      <xdr:spPr>
        <a:xfrm>
          <a:off x="11039475" y="3686175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8455</xdr:rowOff>
    </xdr:from>
    <xdr:ext cx="264560" cy="666750"/>
    <xdr:sp macro="" textlink="">
      <xdr:nvSpPr>
        <xdr:cNvPr id="27" name="TextBox 26"/>
        <xdr:cNvSpPr txBox="1"/>
      </xdr:nvSpPr>
      <xdr:spPr>
        <a:xfrm rot="16200000">
          <a:off x="8782050" y="16383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114300</xdr:rowOff>
    </xdr:from>
    <xdr:ext cx="264560" cy="666750"/>
    <xdr:sp macro="" textlink="">
      <xdr:nvSpPr>
        <xdr:cNvPr id="28" name="TextBox 27"/>
        <xdr:cNvSpPr txBox="1"/>
      </xdr:nvSpPr>
      <xdr:spPr>
        <a:xfrm rot="16200000">
          <a:off x="8771455" y="575417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29368</xdr:rowOff>
    </xdr:from>
    <xdr:to>
      <xdr:col>10</xdr:col>
      <xdr:colOff>324645</xdr:colOff>
      <xdr:row>24</xdr:row>
      <xdr:rowOff>323849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1332" y="5043487"/>
          <a:ext cx="21994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323058</xdr:colOff>
      <xdr:row>4</xdr:row>
      <xdr:rowOff>38103</xdr:rowOff>
    </xdr:from>
    <xdr:to>
      <xdr:col>10</xdr:col>
      <xdr:colOff>323851</xdr:colOff>
      <xdr:row>14</xdr:row>
      <xdr:rowOff>48418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62122" y="2814639"/>
          <a:ext cx="2296315" cy="7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14</xdr:row>
      <xdr:rowOff>9525</xdr:rowOff>
    </xdr:from>
    <xdr:to>
      <xdr:col>14</xdr:col>
      <xdr:colOff>86520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10676" y="3924300"/>
          <a:ext cx="220106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91050</xdr:rowOff>
    </xdr:from>
    <xdr:to>
      <xdr:col>11</xdr:col>
      <xdr:colOff>345150</xdr:colOff>
      <xdr:row>14</xdr:row>
      <xdr:rowOff>116550</xdr:rowOff>
    </xdr:to>
    <xdr:grpSp>
      <xdr:nvGrpSpPr>
        <xdr:cNvPr id="26" name="Группа 25"/>
        <xdr:cNvGrpSpPr/>
      </xdr:nvGrpSpPr>
      <xdr:grpSpPr>
        <a:xfrm rot="16200000">
          <a:off x="9553575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323850</xdr:colOff>
      <xdr:row>12</xdr:row>
      <xdr:rowOff>152400</xdr:rowOff>
    </xdr:from>
    <xdr:ext cx="666750" cy="264560"/>
    <xdr:sp macro="" textlink="">
      <xdr:nvSpPr>
        <xdr:cNvPr id="29" name="TextBox 28"/>
        <xdr:cNvSpPr txBox="1"/>
      </xdr:nvSpPr>
      <xdr:spPr>
        <a:xfrm>
          <a:off x="11039475" y="3686175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8455</xdr:rowOff>
    </xdr:from>
    <xdr:ext cx="264560" cy="666750"/>
    <xdr:sp macro="" textlink="">
      <xdr:nvSpPr>
        <xdr:cNvPr id="30" name="TextBox 29"/>
        <xdr:cNvSpPr txBox="1"/>
      </xdr:nvSpPr>
      <xdr:spPr>
        <a:xfrm rot="16200000">
          <a:off x="8782050" y="16383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114300</xdr:rowOff>
    </xdr:from>
    <xdr:ext cx="264560" cy="666750"/>
    <xdr:sp macro="" textlink="">
      <xdr:nvSpPr>
        <xdr:cNvPr id="31" name="TextBox 30"/>
        <xdr:cNvSpPr txBox="1"/>
      </xdr:nvSpPr>
      <xdr:spPr>
        <a:xfrm rot="16200000">
          <a:off x="8771455" y="575417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29368</xdr:rowOff>
    </xdr:from>
    <xdr:to>
      <xdr:col>10</xdr:col>
      <xdr:colOff>324645</xdr:colOff>
      <xdr:row>24</xdr:row>
      <xdr:rowOff>323849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1332" y="5043487"/>
          <a:ext cx="21994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323058</xdr:colOff>
      <xdr:row>4</xdr:row>
      <xdr:rowOff>38103</xdr:rowOff>
    </xdr:from>
    <xdr:to>
      <xdr:col>10</xdr:col>
      <xdr:colOff>323851</xdr:colOff>
      <xdr:row>14</xdr:row>
      <xdr:rowOff>48418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62122" y="2814639"/>
          <a:ext cx="2296315" cy="7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17</xdr:row>
      <xdr:rowOff>0</xdr:rowOff>
    </xdr:from>
    <xdr:to>
      <xdr:col>14</xdr:col>
      <xdr:colOff>86520</xdr:colOff>
      <xdr:row>17</xdr:row>
      <xdr:rowOff>794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10676" y="4486275"/>
          <a:ext cx="220106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604275</xdr:colOff>
      <xdr:row>16</xdr:row>
      <xdr:rowOff>81525</xdr:rowOff>
    </xdr:from>
    <xdr:to>
      <xdr:col>11</xdr:col>
      <xdr:colOff>354675</xdr:colOff>
      <xdr:row>17</xdr:row>
      <xdr:rowOff>107025</xdr:rowOff>
    </xdr:to>
    <xdr:grpSp>
      <xdr:nvGrpSpPr>
        <xdr:cNvPr id="26" name="Группа 25"/>
        <xdr:cNvGrpSpPr/>
      </xdr:nvGrpSpPr>
      <xdr:grpSpPr>
        <a:xfrm rot="16200000">
          <a:off x="9563100" y="43053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314325</xdr:colOff>
      <xdr:row>15</xdr:row>
      <xdr:rowOff>133350</xdr:rowOff>
    </xdr:from>
    <xdr:ext cx="666750" cy="264560"/>
    <xdr:sp macro="" textlink="">
      <xdr:nvSpPr>
        <xdr:cNvPr id="29" name="TextBox 28"/>
        <xdr:cNvSpPr txBox="1"/>
      </xdr:nvSpPr>
      <xdr:spPr>
        <a:xfrm>
          <a:off x="11029950" y="4238625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8455</xdr:rowOff>
    </xdr:from>
    <xdr:ext cx="264560" cy="666750"/>
    <xdr:sp macro="" textlink="">
      <xdr:nvSpPr>
        <xdr:cNvPr id="30" name="TextBox 29"/>
        <xdr:cNvSpPr txBox="1"/>
      </xdr:nvSpPr>
      <xdr:spPr>
        <a:xfrm rot="16200000">
          <a:off x="8782050" y="16383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114300</xdr:rowOff>
    </xdr:from>
    <xdr:ext cx="264560" cy="666750"/>
    <xdr:sp macro="" textlink="">
      <xdr:nvSpPr>
        <xdr:cNvPr id="31" name="TextBox 30"/>
        <xdr:cNvSpPr txBox="1"/>
      </xdr:nvSpPr>
      <xdr:spPr>
        <a:xfrm rot="16200000">
          <a:off x="8771455" y="575417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142875</xdr:colOff>
      <xdr:row>12</xdr:row>
      <xdr:rowOff>104775</xdr:rowOff>
    </xdr:from>
    <xdr:to>
      <xdr:col>10</xdr:col>
      <xdr:colOff>503933</xdr:colOff>
      <xdr:row>14</xdr:row>
      <xdr:rowOff>89544</xdr:rowOff>
    </xdr:to>
    <xdr:grpSp>
      <xdr:nvGrpSpPr>
        <xdr:cNvPr id="3" name="Группа 2"/>
        <xdr:cNvGrpSpPr/>
      </xdr:nvGrpSpPr>
      <xdr:grpSpPr>
        <a:xfrm rot="1670272">
          <a:off x="9029700" y="363855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29368</xdr:rowOff>
    </xdr:from>
    <xdr:to>
      <xdr:col>10</xdr:col>
      <xdr:colOff>324645</xdr:colOff>
      <xdr:row>24</xdr:row>
      <xdr:rowOff>323849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1332" y="5043487"/>
          <a:ext cx="21994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323058</xdr:colOff>
      <xdr:row>4</xdr:row>
      <xdr:rowOff>38103</xdr:rowOff>
    </xdr:from>
    <xdr:to>
      <xdr:col>10</xdr:col>
      <xdr:colOff>323851</xdr:colOff>
      <xdr:row>14</xdr:row>
      <xdr:rowOff>48418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62122" y="2814639"/>
          <a:ext cx="2296315" cy="7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14</xdr:row>
      <xdr:rowOff>9525</xdr:rowOff>
    </xdr:from>
    <xdr:to>
      <xdr:col>14</xdr:col>
      <xdr:colOff>86520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10676" y="3924300"/>
          <a:ext cx="220106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91050</xdr:rowOff>
    </xdr:from>
    <xdr:to>
      <xdr:col>11</xdr:col>
      <xdr:colOff>345150</xdr:colOff>
      <xdr:row>14</xdr:row>
      <xdr:rowOff>116550</xdr:rowOff>
    </xdr:to>
    <xdr:grpSp>
      <xdr:nvGrpSpPr>
        <xdr:cNvPr id="26" name="Группа 25"/>
        <xdr:cNvGrpSpPr/>
      </xdr:nvGrpSpPr>
      <xdr:grpSpPr>
        <a:xfrm rot="16200000">
          <a:off x="9553575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266700</xdr:colOff>
      <xdr:row>12</xdr:row>
      <xdr:rowOff>142875</xdr:rowOff>
    </xdr:from>
    <xdr:ext cx="666750" cy="264560"/>
    <xdr:sp macro="" textlink="">
      <xdr:nvSpPr>
        <xdr:cNvPr id="29" name="TextBox 28"/>
        <xdr:cNvSpPr txBox="1"/>
      </xdr:nvSpPr>
      <xdr:spPr>
        <a:xfrm>
          <a:off x="10982325" y="367665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8455</xdr:rowOff>
    </xdr:from>
    <xdr:ext cx="264560" cy="666750"/>
    <xdr:sp macro="" textlink="">
      <xdr:nvSpPr>
        <xdr:cNvPr id="30" name="TextBox 29"/>
        <xdr:cNvSpPr txBox="1"/>
      </xdr:nvSpPr>
      <xdr:spPr>
        <a:xfrm rot="16200000">
          <a:off x="8782050" y="16383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114300</xdr:rowOff>
    </xdr:from>
    <xdr:ext cx="264560" cy="666750"/>
    <xdr:sp macro="" textlink="">
      <xdr:nvSpPr>
        <xdr:cNvPr id="31" name="TextBox 30"/>
        <xdr:cNvSpPr txBox="1"/>
      </xdr:nvSpPr>
      <xdr:spPr>
        <a:xfrm rot="16200000">
          <a:off x="8771455" y="575417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51825</xdr:colOff>
      <xdr:row>20</xdr:row>
      <xdr:rowOff>157725</xdr:rowOff>
    </xdr:from>
    <xdr:to>
      <xdr:col>17</xdr:col>
      <xdr:colOff>411825</xdr:colOff>
      <xdr:row>21</xdr:row>
      <xdr:rowOff>183225</xdr:rowOff>
    </xdr:to>
    <xdr:grpSp>
      <xdr:nvGrpSpPr>
        <xdr:cNvPr id="23" name="Группа 22"/>
        <xdr:cNvGrpSpPr/>
      </xdr:nvGrpSpPr>
      <xdr:grpSpPr>
        <a:xfrm rot="16200000">
          <a:off x="13277850" y="514350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323850</xdr:colOff>
      <xdr:row>12</xdr:row>
      <xdr:rowOff>152400</xdr:rowOff>
    </xdr:from>
    <xdr:ext cx="666750" cy="264560"/>
    <xdr:sp macro="" textlink="">
      <xdr:nvSpPr>
        <xdr:cNvPr id="26" name="TextBox 25"/>
        <xdr:cNvSpPr txBox="1"/>
      </xdr:nvSpPr>
      <xdr:spPr>
        <a:xfrm>
          <a:off x="11039475" y="3686175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8455</xdr:rowOff>
    </xdr:from>
    <xdr:ext cx="264560" cy="666750"/>
    <xdr:sp macro="" textlink="">
      <xdr:nvSpPr>
        <xdr:cNvPr id="27" name="TextBox 26"/>
        <xdr:cNvSpPr txBox="1"/>
      </xdr:nvSpPr>
      <xdr:spPr>
        <a:xfrm rot="16200000">
          <a:off x="8782050" y="16383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114300</xdr:rowOff>
    </xdr:from>
    <xdr:ext cx="264560" cy="666750"/>
    <xdr:sp macro="" textlink="">
      <xdr:nvSpPr>
        <xdr:cNvPr id="28" name="TextBox 27"/>
        <xdr:cNvSpPr txBox="1"/>
      </xdr:nvSpPr>
      <xdr:spPr>
        <a:xfrm rot="16200000">
          <a:off x="8771455" y="575417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29368</xdr:rowOff>
    </xdr:from>
    <xdr:to>
      <xdr:col>10</xdr:col>
      <xdr:colOff>324645</xdr:colOff>
      <xdr:row>24</xdr:row>
      <xdr:rowOff>323849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111332" y="5043487"/>
          <a:ext cx="21994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323058</xdr:colOff>
      <xdr:row>4</xdr:row>
      <xdr:rowOff>38103</xdr:rowOff>
    </xdr:from>
    <xdr:to>
      <xdr:col>10</xdr:col>
      <xdr:colOff>323851</xdr:colOff>
      <xdr:row>14</xdr:row>
      <xdr:rowOff>48418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062122" y="2814639"/>
          <a:ext cx="2296315" cy="7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600075</xdr:colOff>
      <xdr:row>13</xdr:row>
      <xdr:rowOff>180975</xdr:rowOff>
    </xdr:from>
    <xdr:to>
      <xdr:col>10</xdr:col>
      <xdr:colOff>334171</xdr:colOff>
      <xdr:row>13</xdr:row>
      <xdr:rowOff>181769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8267700" y="3905250"/>
          <a:ext cx="953296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239195</xdr:colOff>
      <xdr:row>3</xdr:row>
      <xdr:rowOff>113232</xdr:rowOff>
    </xdr:from>
    <xdr:ext cx="264560" cy="666750"/>
    <xdr:sp macro="" textlink="">
      <xdr:nvSpPr>
        <xdr:cNvPr id="26" name="TextBox 25"/>
        <xdr:cNvSpPr txBox="1"/>
      </xdr:nvSpPr>
      <xdr:spPr>
        <a:xfrm rot="-3000000">
          <a:off x="9534525" y="1743077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8455</xdr:rowOff>
    </xdr:from>
    <xdr:ext cx="264560" cy="666750"/>
    <xdr:sp macro="" textlink="">
      <xdr:nvSpPr>
        <xdr:cNvPr id="27" name="TextBox 26"/>
        <xdr:cNvSpPr txBox="1"/>
      </xdr:nvSpPr>
      <xdr:spPr>
        <a:xfrm rot="16200000">
          <a:off x="8782050" y="16383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114300</xdr:rowOff>
    </xdr:from>
    <xdr:ext cx="264560" cy="666750"/>
    <xdr:sp macro="" textlink="">
      <xdr:nvSpPr>
        <xdr:cNvPr id="28" name="TextBox 27"/>
        <xdr:cNvSpPr txBox="1"/>
      </xdr:nvSpPr>
      <xdr:spPr>
        <a:xfrm rot="16200000">
          <a:off x="8771455" y="575417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142875</xdr:colOff>
      <xdr:row>13</xdr:row>
      <xdr:rowOff>0</xdr:rowOff>
    </xdr:from>
    <xdr:to>
      <xdr:col>10</xdr:col>
      <xdr:colOff>503933</xdr:colOff>
      <xdr:row>14</xdr:row>
      <xdr:rowOff>175269</xdr:rowOff>
    </xdr:to>
    <xdr:grpSp>
      <xdr:nvGrpSpPr>
        <xdr:cNvPr id="29" name="Группа 28"/>
        <xdr:cNvGrpSpPr/>
      </xdr:nvGrpSpPr>
      <xdr:grpSpPr>
        <a:xfrm rot="1670272">
          <a:off x="9029700" y="3724275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8</xdr:col>
      <xdr:colOff>605099</xdr:colOff>
      <xdr:row>5</xdr:row>
      <xdr:rowOff>76201</xdr:rowOff>
    </xdr:from>
    <xdr:to>
      <xdr:col>11</xdr:col>
      <xdr:colOff>466724</xdr:colOff>
      <xdr:row>13</xdr:row>
      <xdr:rowOff>189119</xdr:rowOff>
    </xdr:to>
    <xdr:cxnSp macro="">
      <xdr:nvCxnSpPr>
        <xdr:cNvPr id="33" name="Прямая соединительная линия 32"/>
        <xdr:cNvCxnSpPr/>
      </xdr:nvCxnSpPr>
      <xdr:spPr>
        <a:xfrm rot="5400000">
          <a:off x="8108978" y="2059222"/>
          <a:ext cx="2017918" cy="1690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10</xdr:row>
      <xdr:rowOff>142875</xdr:rowOff>
    </xdr:from>
    <xdr:to>
      <xdr:col>9</xdr:col>
      <xdr:colOff>473175</xdr:colOff>
      <xdr:row>12</xdr:row>
      <xdr:rowOff>121875</xdr:rowOff>
    </xdr:to>
    <xdr:grpSp>
      <xdr:nvGrpSpPr>
        <xdr:cNvPr id="23" name="Группа 22"/>
        <xdr:cNvGrpSpPr/>
      </xdr:nvGrpSpPr>
      <xdr:grpSpPr>
        <a:xfrm rot="13200000">
          <a:off x="8534400" y="3295650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29368</xdr:rowOff>
    </xdr:from>
    <xdr:to>
      <xdr:col>10</xdr:col>
      <xdr:colOff>324645</xdr:colOff>
      <xdr:row>24</xdr:row>
      <xdr:rowOff>323849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111332" y="5043487"/>
          <a:ext cx="21994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323058</xdr:colOff>
      <xdr:row>4</xdr:row>
      <xdr:rowOff>38103</xdr:rowOff>
    </xdr:from>
    <xdr:to>
      <xdr:col>10</xdr:col>
      <xdr:colOff>323851</xdr:colOff>
      <xdr:row>14</xdr:row>
      <xdr:rowOff>48418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062122" y="2814639"/>
          <a:ext cx="2296315" cy="7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19051</xdr:colOff>
      <xdr:row>13</xdr:row>
      <xdr:rowOff>180975</xdr:rowOff>
    </xdr:from>
    <xdr:to>
      <xdr:col>10</xdr:col>
      <xdr:colOff>334172</xdr:colOff>
      <xdr:row>13</xdr:row>
      <xdr:rowOff>181769</xdr:rowOff>
    </xdr:to>
    <xdr:cxnSp macro="">
      <xdr:nvCxnSpPr>
        <xdr:cNvPr id="22" name="Прямая соединительная линия 21"/>
        <xdr:cNvCxnSpPr/>
      </xdr:nvCxnSpPr>
      <xdr:spPr>
        <a:xfrm rot="10800000">
          <a:off x="6962776" y="3905250"/>
          <a:ext cx="225822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324920</xdr:colOff>
      <xdr:row>4</xdr:row>
      <xdr:rowOff>179908</xdr:rowOff>
    </xdr:from>
    <xdr:ext cx="264560" cy="666750"/>
    <xdr:sp macro="" textlink="">
      <xdr:nvSpPr>
        <xdr:cNvPr id="23" name="TextBox 22"/>
        <xdr:cNvSpPr txBox="1"/>
      </xdr:nvSpPr>
      <xdr:spPr>
        <a:xfrm rot="-3000000">
          <a:off x="10229850" y="2009778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8455</xdr:rowOff>
    </xdr:from>
    <xdr:ext cx="264560" cy="666750"/>
    <xdr:sp macro="" textlink="">
      <xdr:nvSpPr>
        <xdr:cNvPr id="24" name="TextBox 23"/>
        <xdr:cNvSpPr txBox="1"/>
      </xdr:nvSpPr>
      <xdr:spPr>
        <a:xfrm rot="16200000">
          <a:off x="8782050" y="16383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114300</xdr:rowOff>
    </xdr:from>
    <xdr:ext cx="264560" cy="666750"/>
    <xdr:sp macro="" textlink="">
      <xdr:nvSpPr>
        <xdr:cNvPr id="25" name="TextBox 24"/>
        <xdr:cNvSpPr txBox="1"/>
      </xdr:nvSpPr>
      <xdr:spPr>
        <a:xfrm rot="16200000">
          <a:off x="8771455" y="575417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17</xdr:col>
      <xdr:colOff>76200</xdr:colOff>
      <xdr:row>17</xdr:row>
      <xdr:rowOff>152400</xdr:rowOff>
    </xdr:from>
    <xdr:to>
      <xdr:col>17</xdr:col>
      <xdr:colOff>437258</xdr:colOff>
      <xdr:row>19</xdr:row>
      <xdr:rowOff>137169</xdr:rowOff>
    </xdr:to>
    <xdr:grpSp>
      <xdr:nvGrpSpPr>
        <xdr:cNvPr id="26" name="Группа 25"/>
        <xdr:cNvGrpSpPr/>
      </xdr:nvGrpSpPr>
      <xdr:grpSpPr>
        <a:xfrm rot="1670272">
          <a:off x="13230225" y="4638675"/>
          <a:ext cx="361058" cy="365769"/>
          <a:chOff x="7114605" y="1263243"/>
          <a:chExt cx="361058" cy="363501"/>
        </a:xfrm>
      </xdr:grpSpPr>
      <xdr:sp macro="" textlink="">
        <xdr:nvSpPr>
          <xdr:cNvPr id="27" name="Хорда 2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8" name="Хорда 2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10</xdr:col>
      <xdr:colOff>328875</xdr:colOff>
      <xdr:row>6</xdr:row>
      <xdr:rowOff>180979</xdr:rowOff>
    </xdr:from>
    <xdr:to>
      <xdr:col>12</xdr:col>
      <xdr:colOff>533400</xdr:colOff>
      <xdr:row>13</xdr:row>
      <xdr:rowOff>170071</xdr:rowOff>
    </xdr:to>
    <xdr:cxnSp macro="">
      <xdr:nvCxnSpPr>
        <xdr:cNvPr id="29" name="Прямая соединительная линия 28"/>
        <xdr:cNvCxnSpPr/>
      </xdr:nvCxnSpPr>
      <xdr:spPr>
        <a:xfrm rot="5400000">
          <a:off x="9075767" y="2330687"/>
          <a:ext cx="1703592" cy="14237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590550</xdr:colOff>
      <xdr:row>10</xdr:row>
      <xdr:rowOff>123824</xdr:rowOff>
    </xdr:from>
    <xdr:to>
      <xdr:col>11</xdr:col>
      <xdr:colOff>196950</xdr:colOff>
      <xdr:row>12</xdr:row>
      <xdr:rowOff>102824</xdr:rowOff>
    </xdr:to>
    <xdr:grpSp>
      <xdr:nvGrpSpPr>
        <xdr:cNvPr id="30" name="Группа 29"/>
        <xdr:cNvGrpSpPr/>
      </xdr:nvGrpSpPr>
      <xdr:grpSpPr>
        <a:xfrm rot="13200000">
          <a:off x="9477375" y="3276599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1351480</xdr:colOff>
      <xdr:row>12</xdr:row>
      <xdr:rowOff>134420</xdr:rowOff>
    </xdr:from>
    <xdr:ext cx="666750" cy="264560"/>
    <xdr:sp macro="" textlink="">
      <xdr:nvSpPr>
        <xdr:cNvPr id="35" name="TextBox 34"/>
        <xdr:cNvSpPr txBox="1"/>
      </xdr:nvSpPr>
      <xdr:spPr>
        <a:xfrm>
          <a:off x="6914080" y="3668195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9</xdr:col>
      <xdr:colOff>251851</xdr:colOff>
      <xdr:row>13</xdr:row>
      <xdr:rowOff>72000</xdr:rowOff>
    </xdr:from>
    <xdr:to>
      <xdr:col>10</xdr:col>
      <xdr:colOff>2251</xdr:colOff>
      <xdr:row>14</xdr:row>
      <xdr:rowOff>97500</xdr:rowOff>
    </xdr:to>
    <xdr:grpSp>
      <xdr:nvGrpSpPr>
        <xdr:cNvPr id="36" name="Группа 35"/>
        <xdr:cNvGrpSpPr/>
      </xdr:nvGrpSpPr>
      <xdr:grpSpPr>
        <a:xfrm rot="16200000">
          <a:off x="8601076" y="372427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29368</xdr:rowOff>
    </xdr:from>
    <xdr:to>
      <xdr:col>10</xdr:col>
      <xdr:colOff>324645</xdr:colOff>
      <xdr:row>24</xdr:row>
      <xdr:rowOff>323849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1332" y="5043487"/>
          <a:ext cx="21994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323058</xdr:colOff>
      <xdr:row>4</xdr:row>
      <xdr:rowOff>38103</xdr:rowOff>
    </xdr:from>
    <xdr:to>
      <xdr:col>10</xdr:col>
      <xdr:colOff>323851</xdr:colOff>
      <xdr:row>14</xdr:row>
      <xdr:rowOff>48418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62122" y="2814639"/>
          <a:ext cx="2296315" cy="7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14</xdr:row>
      <xdr:rowOff>9525</xdr:rowOff>
    </xdr:from>
    <xdr:to>
      <xdr:col>14</xdr:col>
      <xdr:colOff>86520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10676" y="3924300"/>
          <a:ext cx="220106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91050</xdr:rowOff>
    </xdr:from>
    <xdr:to>
      <xdr:col>11</xdr:col>
      <xdr:colOff>345150</xdr:colOff>
      <xdr:row>14</xdr:row>
      <xdr:rowOff>116550</xdr:rowOff>
    </xdr:to>
    <xdr:grpSp>
      <xdr:nvGrpSpPr>
        <xdr:cNvPr id="26" name="Группа 25"/>
        <xdr:cNvGrpSpPr/>
      </xdr:nvGrpSpPr>
      <xdr:grpSpPr>
        <a:xfrm rot="16200000">
          <a:off x="9553575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266700</xdr:colOff>
      <xdr:row>12</xdr:row>
      <xdr:rowOff>142875</xdr:rowOff>
    </xdr:from>
    <xdr:ext cx="666750" cy="264560"/>
    <xdr:sp macro="" textlink="">
      <xdr:nvSpPr>
        <xdr:cNvPr id="29" name="TextBox 28"/>
        <xdr:cNvSpPr txBox="1"/>
      </xdr:nvSpPr>
      <xdr:spPr>
        <a:xfrm>
          <a:off x="10982325" y="367665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8455</xdr:rowOff>
    </xdr:from>
    <xdr:ext cx="264560" cy="666750"/>
    <xdr:sp macro="" textlink="">
      <xdr:nvSpPr>
        <xdr:cNvPr id="30" name="TextBox 29"/>
        <xdr:cNvSpPr txBox="1"/>
      </xdr:nvSpPr>
      <xdr:spPr>
        <a:xfrm rot="16200000">
          <a:off x="8782050" y="16383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114300</xdr:rowOff>
    </xdr:from>
    <xdr:ext cx="264560" cy="666750"/>
    <xdr:sp macro="" textlink="">
      <xdr:nvSpPr>
        <xdr:cNvPr id="31" name="TextBox 30"/>
        <xdr:cNvSpPr txBox="1"/>
      </xdr:nvSpPr>
      <xdr:spPr>
        <a:xfrm rot="16200000">
          <a:off x="8771455" y="575417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29368</xdr:rowOff>
    </xdr:from>
    <xdr:to>
      <xdr:col>10</xdr:col>
      <xdr:colOff>324645</xdr:colOff>
      <xdr:row>24</xdr:row>
      <xdr:rowOff>323849</xdr:rowOff>
    </xdr:to>
    <xdr:cxnSp macro="">
      <xdr:nvCxnSpPr>
        <xdr:cNvPr id="20" name="Прямая соединительная линия 19"/>
        <xdr:cNvCxnSpPr/>
      </xdr:nvCxnSpPr>
      <xdr:spPr>
        <a:xfrm rot="5400000">
          <a:off x="8111332" y="5043487"/>
          <a:ext cx="21994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323058</xdr:colOff>
      <xdr:row>4</xdr:row>
      <xdr:rowOff>38103</xdr:rowOff>
    </xdr:from>
    <xdr:to>
      <xdr:col>10</xdr:col>
      <xdr:colOff>323851</xdr:colOff>
      <xdr:row>14</xdr:row>
      <xdr:rowOff>48418</xdr:rowOff>
    </xdr:to>
    <xdr:cxnSp macro="">
      <xdr:nvCxnSpPr>
        <xdr:cNvPr id="21" name="Прямая соединительная линия 20"/>
        <xdr:cNvCxnSpPr/>
      </xdr:nvCxnSpPr>
      <xdr:spPr>
        <a:xfrm rot="5400000">
          <a:off x="8062122" y="2814639"/>
          <a:ext cx="2296315" cy="7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16</xdr:row>
      <xdr:rowOff>57150</xdr:rowOff>
    </xdr:from>
    <xdr:to>
      <xdr:col>10</xdr:col>
      <xdr:colOff>425550</xdr:colOff>
      <xdr:row>18</xdr:row>
      <xdr:rowOff>36150</xdr:rowOff>
    </xdr:to>
    <xdr:grpSp>
      <xdr:nvGrpSpPr>
        <xdr:cNvPr id="23" name="Группа 22"/>
        <xdr:cNvGrpSpPr/>
      </xdr:nvGrpSpPr>
      <xdr:grpSpPr>
        <a:xfrm>
          <a:off x="9096375" y="4352925"/>
          <a:ext cx="216000" cy="360000"/>
          <a:chOff x="10974857" y="1285875"/>
          <a:chExt cx="216000" cy="428688"/>
        </a:xfrm>
      </xdr:grpSpPr>
      <xdr:sp macro="" textlink="">
        <xdr:nvSpPr>
          <xdr:cNvPr id="24" name="Равнобедренный треугольник 2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5" name="Равнобедренный треугольник 2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314325</xdr:colOff>
      <xdr:row>15</xdr:row>
      <xdr:rowOff>133350</xdr:rowOff>
    </xdr:from>
    <xdr:ext cx="666750" cy="264560"/>
    <xdr:sp macro="" textlink="">
      <xdr:nvSpPr>
        <xdr:cNvPr id="26" name="TextBox 25"/>
        <xdr:cNvSpPr txBox="1"/>
      </xdr:nvSpPr>
      <xdr:spPr>
        <a:xfrm>
          <a:off x="11029950" y="4238625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8455</xdr:rowOff>
    </xdr:from>
    <xdr:ext cx="264560" cy="666750"/>
    <xdr:sp macro="" textlink="">
      <xdr:nvSpPr>
        <xdr:cNvPr id="27" name="TextBox 26"/>
        <xdr:cNvSpPr txBox="1"/>
      </xdr:nvSpPr>
      <xdr:spPr>
        <a:xfrm rot="16200000">
          <a:off x="8782050" y="16383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114300</xdr:rowOff>
    </xdr:from>
    <xdr:ext cx="264560" cy="666750"/>
    <xdr:sp macro="" textlink="">
      <xdr:nvSpPr>
        <xdr:cNvPr id="28" name="TextBox 27"/>
        <xdr:cNvSpPr txBox="1"/>
      </xdr:nvSpPr>
      <xdr:spPr>
        <a:xfrm rot="16200000">
          <a:off x="8771455" y="575417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10</xdr:col>
      <xdr:colOff>142875</xdr:colOff>
      <xdr:row>12</xdr:row>
      <xdr:rowOff>104775</xdr:rowOff>
    </xdr:from>
    <xdr:to>
      <xdr:col>10</xdr:col>
      <xdr:colOff>503933</xdr:colOff>
      <xdr:row>14</xdr:row>
      <xdr:rowOff>89544</xdr:rowOff>
    </xdr:to>
    <xdr:grpSp>
      <xdr:nvGrpSpPr>
        <xdr:cNvPr id="29" name="Группа 28"/>
        <xdr:cNvGrpSpPr/>
      </xdr:nvGrpSpPr>
      <xdr:grpSpPr>
        <a:xfrm rot="1670272">
          <a:off x="9029700" y="3638550"/>
          <a:ext cx="361058" cy="365769"/>
          <a:chOff x="7114605" y="1263243"/>
          <a:chExt cx="361058" cy="363501"/>
        </a:xfrm>
      </xdr:grpSpPr>
      <xdr:sp macro="" textlink="">
        <xdr:nvSpPr>
          <xdr:cNvPr id="30" name="Хорда 2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1" name="Хорда 3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29368</xdr:rowOff>
    </xdr:from>
    <xdr:to>
      <xdr:col>10</xdr:col>
      <xdr:colOff>324645</xdr:colOff>
      <xdr:row>24</xdr:row>
      <xdr:rowOff>323849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1332" y="5043487"/>
          <a:ext cx="21994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323058</xdr:colOff>
      <xdr:row>4</xdr:row>
      <xdr:rowOff>38103</xdr:rowOff>
    </xdr:from>
    <xdr:to>
      <xdr:col>10</xdr:col>
      <xdr:colOff>323851</xdr:colOff>
      <xdr:row>14</xdr:row>
      <xdr:rowOff>48418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62122" y="2814639"/>
          <a:ext cx="2296315" cy="7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14</xdr:row>
      <xdr:rowOff>9525</xdr:rowOff>
    </xdr:from>
    <xdr:to>
      <xdr:col>14</xdr:col>
      <xdr:colOff>86520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10676" y="3924300"/>
          <a:ext cx="220106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91050</xdr:rowOff>
    </xdr:from>
    <xdr:to>
      <xdr:col>11</xdr:col>
      <xdr:colOff>345150</xdr:colOff>
      <xdr:row>14</xdr:row>
      <xdr:rowOff>116550</xdr:rowOff>
    </xdr:to>
    <xdr:grpSp>
      <xdr:nvGrpSpPr>
        <xdr:cNvPr id="26" name="Группа 25"/>
        <xdr:cNvGrpSpPr/>
      </xdr:nvGrpSpPr>
      <xdr:grpSpPr>
        <a:xfrm rot="16200000">
          <a:off x="9553575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266700</xdr:colOff>
      <xdr:row>12</xdr:row>
      <xdr:rowOff>142875</xdr:rowOff>
    </xdr:from>
    <xdr:ext cx="666750" cy="264560"/>
    <xdr:sp macro="" textlink="">
      <xdr:nvSpPr>
        <xdr:cNvPr id="29" name="TextBox 28"/>
        <xdr:cNvSpPr txBox="1"/>
      </xdr:nvSpPr>
      <xdr:spPr>
        <a:xfrm>
          <a:off x="10982325" y="367665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8455</xdr:rowOff>
    </xdr:from>
    <xdr:ext cx="264560" cy="666750"/>
    <xdr:sp macro="" textlink="">
      <xdr:nvSpPr>
        <xdr:cNvPr id="30" name="TextBox 29"/>
        <xdr:cNvSpPr txBox="1"/>
      </xdr:nvSpPr>
      <xdr:spPr>
        <a:xfrm rot="16200000">
          <a:off x="8782050" y="16383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114300</xdr:rowOff>
    </xdr:from>
    <xdr:ext cx="264560" cy="666750"/>
    <xdr:sp macro="" textlink="">
      <xdr:nvSpPr>
        <xdr:cNvPr id="31" name="TextBox 30"/>
        <xdr:cNvSpPr txBox="1"/>
      </xdr:nvSpPr>
      <xdr:spPr>
        <a:xfrm rot="16200000">
          <a:off x="8771455" y="575417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123826</xdr:colOff>
      <xdr:row>14</xdr:row>
      <xdr:rowOff>48417</xdr:rowOff>
    </xdr:from>
    <xdr:to>
      <xdr:col>10</xdr:col>
      <xdr:colOff>124620</xdr:colOff>
      <xdr:row>24</xdr:row>
      <xdr:rowOff>342898</xdr:rowOff>
    </xdr:to>
    <xdr:cxnSp macro="">
      <xdr:nvCxnSpPr>
        <xdr:cNvPr id="23" name="Прямая соединительная линия 22"/>
        <xdr:cNvCxnSpPr/>
      </xdr:nvCxnSpPr>
      <xdr:spPr>
        <a:xfrm rot="6000000">
          <a:off x="7911307" y="5062536"/>
          <a:ext cx="21994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313533</xdr:colOff>
      <xdr:row>4</xdr:row>
      <xdr:rowOff>47628</xdr:rowOff>
    </xdr:from>
    <xdr:to>
      <xdr:col>10</xdr:col>
      <xdr:colOff>314326</xdr:colOff>
      <xdr:row>14</xdr:row>
      <xdr:rowOff>57943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52597" y="2824164"/>
          <a:ext cx="2296315" cy="7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57151</xdr:colOff>
      <xdr:row>14</xdr:row>
      <xdr:rowOff>57150</xdr:rowOff>
    </xdr:from>
    <xdr:to>
      <xdr:col>10</xdr:col>
      <xdr:colOff>315120</xdr:colOff>
      <xdr:row>14</xdr:row>
      <xdr:rowOff>57944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000876" y="3971925"/>
          <a:ext cx="220106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213750</xdr:colOff>
      <xdr:row>13</xdr:row>
      <xdr:rowOff>129150</xdr:rowOff>
    </xdr:from>
    <xdr:to>
      <xdr:col>9</xdr:col>
      <xdr:colOff>573750</xdr:colOff>
      <xdr:row>14</xdr:row>
      <xdr:rowOff>154650</xdr:rowOff>
    </xdr:to>
    <xdr:grpSp>
      <xdr:nvGrpSpPr>
        <xdr:cNvPr id="26" name="Группа 25"/>
        <xdr:cNvGrpSpPr/>
      </xdr:nvGrpSpPr>
      <xdr:grpSpPr>
        <a:xfrm rot="5400000">
          <a:off x="8562975" y="37814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266700</xdr:colOff>
      <xdr:row>13</xdr:row>
      <xdr:rowOff>9525</xdr:rowOff>
    </xdr:from>
    <xdr:ext cx="666750" cy="264560"/>
    <xdr:sp macro="" textlink="">
      <xdr:nvSpPr>
        <xdr:cNvPr id="29" name="TextBox 28"/>
        <xdr:cNvSpPr txBox="1"/>
      </xdr:nvSpPr>
      <xdr:spPr>
        <a:xfrm>
          <a:off x="10982325" y="37338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8455</xdr:rowOff>
    </xdr:from>
    <xdr:ext cx="264560" cy="666750"/>
    <xdr:sp macro="" textlink="">
      <xdr:nvSpPr>
        <xdr:cNvPr id="30" name="TextBox 29"/>
        <xdr:cNvSpPr txBox="1"/>
      </xdr:nvSpPr>
      <xdr:spPr>
        <a:xfrm rot="16200000">
          <a:off x="8782050" y="16383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352428</xdr:colOff>
      <xdr:row>22</xdr:row>
      <xdr:rowOff>104778</xdr:rowOff>
    </xdr:from>
    <xdr:ext cx="264560" cy="666750"/>
    <xdr:sp macro="" textlink="">
      <xdr:nvSpPr>
        <xdr:cNvPr id="31" name="TextBox 30"/>
        <xdr:cNvSpPr txBox="1"/>
      </xdr:nvSpPr>
      <xdr:spPr>
        <a:xfrm rot="16800000">
          <a:off x="8428558" y="5744648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1370530</xdr:colOff>
      <xdr:row>13</xdr:row>
      <xdr:rowOff>20120</xdr:rowOff>
    </xdr:from>
    <xdr:ext cx="666750" cy="264560"/>
    <xdr:sp macro="" textlink="">
      <xdr:nvSpPr>
        <xdr:cNvPr id="32" name="TextBox 31"/>
        <xdr:cNvSpPr txBox="1"/>
      </xdr:nvSpPr>
      <xdr:spPr>
        <a:xfrm>
          <a:off x="6933130" y="3744395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29368</xdr:rowOff>
    </xdr:from>
    <xdr:to>
      <xdr:col>10</xdr:col>
      <xdr:colOff>324645</xdr:colOff>
      <xdr:row>24</xdr:row>
      <xdr:rowOff>323849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1332" y="5043487"/>
          <a:ext cx="21994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323058</xdr:colOff>
      <xdr:row>4</xdr:row>
      <xdr:rowOff>38103</xdr:rowOff>
    </xdr:from>
    <xdr:to>
      <xdr:col>10</xdr:col>
      <xdr:colOff>323851</xdr:colOff>
      <xdr:row>14</xdr:row>
      <xdr:rowOff>48418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62122" y="2814639"/>
          <a:ext cx="2296315" cy="7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57151</xdr:colOff>
      <xdr:row>14</xdr:row>
      <xdr:rowOff>9525</xdr:rowOff>
    </xdr:from>
    <xdr:to>
      <xdr:col>10</xdr:col>
      <xdr:colOff>315120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000876" y="3924300"/>
          <a:ext cx="220106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309000</xdr:colOff>
      <xdr:row>13</xdr:row>
      <xdr:rowOff>91050</xdr:rowOff>
    </xdr:from>
    <xdr:to>
      <xdr:col>10</xdr:col>
      <xdr:colOff>59400</xdr:colOff>
      <xdr:row>14</xdr:row>
      <xdr:rowOff>116550</xdr:rowOff>
    </xdr:to>
    <xdr:grpSp>
      <xdr:nvGrpSpPr>
        <xdr:cNvPr id="26" name="Группа 25"/>
        <xdr:cNvGrpSpPr/>
      </xdr:nvGrpSpPr>
      <xdr:grpSpPr>
        <a:xfrm rot="16200000">
          <a:off x="8658225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1362075</xdr:colOff>
      <xdr:row>12</xdr:row>
      <xdr:rowOff>161925</xdr:rowOff>
    </xdr:from>
    <xdr:ext cx="666750" cy="264560"/>
    <xdr:sp macro="" textlink="">
      <xdr:nvSpPr>
        <xdr:cNvPr id="29" name="TextBox 28"/>
        <xdr:cNvSpPr txBox="1"/>
      </xdr:nvSpPr>
      <xdr:spPr>
        <a:xfrm>
          <a:off x="6924675" y="36957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8455</xdr:rowOff>
    </xdr:from>
    <xdr:ext cx="264560" cy="666750"/>
    <xdr:sp macro="" textlink="">
      <xdr:nvSpPr>
        <xdr:cNvPr id="30" name="TextBox 29"/>
        <xdr:cNvSpPr txBox="1"/>
      </xdr:nvSpPr>
      <xdr:spPr>
        <a:xfrm rot="16200000">
          <a:off x="8782050" y="16383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114300</xdr:rowOff>
    </xdr:from>
    <xdr:ext cx="264560" cy="666750"/>
    <xdr:sp macro="" textlink="">
      <xdr:nvSpPr>
        <xdr:cNvPr id="31" name="TextBox 30"/>
        <xdr:cNvSpPr txBox="1"/>
      </xdr:nvSpPr>
      <xdr:spPr>
        <a:xfrm rot="16200000">
          <a:off x="8771455" y="575417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323058</xdr:colOff>
      <xdr:row>4</xdr:row>
      <xdr:rowOff>38103</xdr:rowOff>
    </xdr:from>
    <xdr:to>
      <xdr:col>10</xdr:col>
      <xdr:colOff>323851</xdr:colOff>
      <xdr:row>14</xdr:row>
      <xdr:rowOff>48418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62122" y="2814639"/>
          <a:ext cx="2296315" cy="7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333376</xdr:colOff>
      <xdr:row>14</xdr:row>
      <xdr:rowOff>57150</xdr:rowOff>
    </xdr:from>
    <xdr:to>
      <xdr:col>14</xdr:col>
      <xdr:colOff>96045</xdr:colOff>
      <xdr:row>14</xdr:row>
      <xdr:rowOff>57944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20201" y="3971925"/>
          <a:ext cx="220106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11</xdr:row>
      <xdr:rowOff>0</xdr:rowOff>
    </xdr:from>
    <xdr:to>
      <xdr:col>10</xdr:col>
      <xdr:colOff>425550</xdr:colOff>
      <xdr:row>12</xdr:row>
      <xdr:rowOff>169500</xdr:rowOff>
    </xdr:to>
    <xdr:grpSp>
      <xdr:nvGrpSpPr>
        <xdr:cNvPr id="26" name="Группа 25"/>
        <xdr:cNvGrpSpPr/>
      </xdr:nvGrpSpPr>
      <xdr:grpSpPr>
        <a:xfrm>
          <a:off x="9096375" y="33432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266700</xdr:colOff>
      <xdr:row>13</xdr:row>
      <xdr:rowOff>9525</xdr:rowOff>
    </xdr:from>
    <xdr:ext cx="666750" cy="264560"/>
    <xdr:sp macro="" textlink="">
      <xdr:nvSpPr>
        <xdr:cNvPr id="29" name="TextBox 28"/>
        <xdr:cNvSpPr txBox="1"/>
      </xdr:nvSpPr>
      <xdr:spPr>
        <a:xfrm>
          <a:off x="10982325" y="37338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8455</xdr:rowOff>
    </xdr:from>
    <xdr:ext cx="264560" cy="666750"/>
    <xdr:sp macro="" textlink="">
      <xdr:nvSpPr>
        <xdr:cNvPr id="30" name="TextBox 29"/>
        <xdr:cNvSpPr txBox="1"/>
      </xdr:nvSpPr>
      <xdr:spPr>
        <a:xfrm rot="16200000">
          <a:off x="8782050" y="16383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47627</xdr:colOff>
      <xdr:row>21</xdr:row>
      <xdr:rowOff>152400</xdr:rowOff>
    </xdr:from>
    <xdr:ext cx="264560" cy="666750"/>
    <xdr:sp macro="" textlink="">
      <xdr:nvSpPr>
        <xdr:cNvPr id="31" name="TextBox 30"/>
        <xdr:cNvSpPr txBox="1"/>
      </xdr:nvSpPr>
      <xdr:spPr>
        <a:xfrm rot="17400000">
          <a:off x="8123757" y="560177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85725</xdr:colOff>
      <xdr:row>14</xdr:row>
      <xdr:rowOff>57150</xdr:rowOff>
    </xdr:from>
    <xdr:to>
      <xdr:col>10</xdr:col>
      <xdr:colOff>343694</xdr:colOff>
      <xdr:row>14</xdr:row>
      <xdr:rowOff>57944</xdr:rowOff>
    </xdr:to>
    <xdr:cxnSp macro="">
      <xdr:nvCxnSpPr>
        <xdr:cNvPr id="32" name="Прямая соединительная линия 31"/>
        <xdr:cNvCxnSpPr/>
      </xdr:nvCxnSpPr>
      <xdr:spPr>
        <a:xfrm rot="10800000">
          <a:off x="7029450" y="3971925"/>
          <a:ext cx="220106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47625</xdr:rowOff>
    </xdr:from>
    <xdr:to>
      <xdr:col>10</xdr:col>
      <xdr:colOff>324644</xdr:colOff>
      <xdr:row>24</xdr:row>
      <xdr:rowOff>371475</xdr:rowOff>
    </xdr:to>
    <xdr:cxnSp macro="">
      <xdr:nvCxnSpPr>
        <xdr:cNvPr id="33" name="Прямая соединительная линия 32"/>
        <xdr:cNvCxnSpPr/>
      </xdr:nvCxnSpPr>
      <xdr:spPr>
        <a:xfrm rot="5400000">
          <a:off x="8096647" y="5076428"/>
          <a:ext cx="2228850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104775</xdr:rowOff>
    </xdr:from>
    <xdr:to>
      <xdr:col>10</xdr:col>
      <xdr:colOff>425550</xdr:colOff>
      <xdr:row>17</xdr:row>
      <xdr:rowOff>83775</xdr:rowOff>
    </xdr:to>
    <xdr:grpSp>
      <xdr:nvGrpSpPr>
        <xdr:cNvPr id="34" name="Группа 33"/>
        <xdr:cNvGrpSpPr/>
      </xdr:nvGrpSpPr>
      <xdr:grpSpPr>
        <a:xfrm>
          <a:off x="9096375" y="42100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261375</xdr:colOff>
      <xdr:row>13</xdr:row>
      <xdr:rowOff>138675</xdr:rowOff>
    </xdr:from>
    <xdr:to>
      <xdr:col>10</xdr:col>
      <xdr:colOff>11775</xdr:colOff>
      <xdr:row>14</xdr:row>
      <xdr:rowOff>164175</xdr:rowOff>
    </xdr:to>
    <xdr:grpSp>
      <xdr:nvGrpSpPr>
        <xdr:cNvPr id="37" name="Группа 36"/>
        <xdr:cNvGrpSpPr/>
      </xdr:nvGrpSpPr>
      <xdr:grpSpPr>
        <a:xfrm rot="5400000">
          <a:off x="8610600" y="379095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585225</xdr:colOff>
      <xdr:row>13</xdr:row>
      <xdr:rowOff>129150</xdr:rowOff>
    </xdr:from>
    <xdr:to>
      <xdr:col>11</xdr:col>
      <xdr:colOff>335625</xdr:colOff>
      <xdr:row>14</xdr:row>
      <xdr:rowOff>154650</xdr:rowOff>
    </xdr:to>
    <xdr:grpSp>
      <xdr:nvGrpSpPr>
        <xdr:cNvPr id="40" name="Группа 39"/>
        <xdr:cNvGrpSpPr/>
      </xdr:nvGrpSpPr>
      <xdr:grpSpPr>
        <a:xfrm rot="5400000">
          <a:off x="9544050" y="3781425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9525</xdr:colOff>
      <xdr:row>13</xdr:row>
      <xdr:rowOff>19050</xdr:rowOff>
    </xdr:from>
    <xdr:ext cx="666750" cy="264560"/>
    <xdr:sp macro="" textlink="">
      <xdr:nvSpPr>
        <xdr:cNvPr id="43" name="TextBox 42"/>
        <xdr:cNvSpPr txBox="1"/>
      </xdr:nvSpPr>
      <xdr:spPr>
        <a:xfrm>
          <a:off x="6953250" y="3743325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161925</xdr:rowOff>
    </xdr:from>
    <xdr:ext cx="264560" cy="666750"/>
    <xdr:sp macro="" textlink="">
      <xdr:nvSpPr>
        <xdr:cNvPr id="44" name="TextBox 43"/>
        <xdr:cNvSpPr txBox="1"/>
      </xdr:nvSpPr>
      <xdr:spPr>
        <a:xfrm rot="16200000">
          <a:off x="8780980" y="5801795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333376</xdr:colOff>
      <xdr:row>14</xdr:row>
      <xdr:rowOff>57150</xdr:rowOff>
    </xdr:from>
    <xdr:to>
      <xdr:col>14</xdr:col>
      <xdr:colOff>96045</xdr:colOff>
      <xdr:row>14</xdr:row>
      <xdr:rowOff>57944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9220201" y="3971925"/>
          <a:ext cx="220106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266700</xdr:colOff>
      <xdr:row>13</xdr:row>
      <xdr:rowOff>9525</xdr:rowOff>
    </xdr:from>
    <xdr:ext cx="666750" cy="264560"/>
    <xdr:sp macro="" textlink="">
      <xdr:nvSpPr>
        <xdr:cNvPr id="28" name="TextBox 27"/>
        <xdr:cNvSpPr txBox="1"/>
      </xdr:nvSpPr>
      <xdr:spPr>
        <a:xfrm>
          <a:off x="10982325" y="37338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8455</xdr:rowOff>
    </xdr:from>
    <xdr:ext cx="264560" cy="666750"/>
    <xdr:sp macro="" textlink="">
      <xdr:nvSpPr>
        <xdr:cNvPr id="29" name="TextBox 28"/>
        <xdr:cNvSpPr txBox="1"/>
      </xdr:nvSpPr>
      <xdr:spPr>
        <a:xfrm rot="16200000">
          <a:off x="8782050" y="16383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47627</xdr:colOff>
      <xdr:row>21</xdr:row>
      <xdr:rowOff>152400</xdr:rowOff>
    </xdr:from>
    <xdr:ext cx="264560" cy="666750"/>
    <xdr:sp macro="" textlink="">
      <xdr:nvSpPr>
        <xdr:cNvPr id="30" name="TextBox 29"/>
        <xdr:cNvSpPr txBox="1"/>
      </xdr:nvSpPr>
      <xdr:spPr>
        <a:xfrm rot="17400000">
          <a:off x="8123757" y="560177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85725</xdr:colOff>
      <xdr:row>14</xdr:row>
      <xdr:rowOff>57150</xdr:rowOff>
    </xdr:from>
    <xdr:to>
      <xdr:col>10</xdr:col>
      <xdr:colOff>343694</xdr:colOff>
      <xdr:row>14</xdr:row>
      <xdr:rowOff>57944</xdr:rowOff>
    </xdr:to>
    <xdr:cxnSp macro="">
      <xdr:nvCxnSpPr>
        <xdr:cNvPr id="31" name="Прямая соединительная линия 30"/>
        <xdr:cNvCxnSpPr/>
      </xdr:nvCxnSpPr>
      <xdr:spPr>
        <a:xfrm rot="10800000">
          <a:off x="7029450" y="3971925"/>
          <a:ext cx="220106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47625</xdr:rowOff>
    </xdr:from>
    <xdr:to>
      <xdr:col>10</xdr:col>
      <xdr:colOff>324644</xdr:colOff>
      <xdr:row>24</xdr:row>
      <xdr:rowOff>371475</xdr:rowOff>
    </xdr:to>
    <xdr:cxnSp macro="">
      <xdr:nvCxnSpPr>
        <xdr:cNvPr id="32" name="Прямая соединительная линия 31"/>
        <xdr:cNvCxnSpPr/>
      </xdr:nvCxnSpPr>
      <xdr:spPr>
        <a:xfrm rot="5400000">
          <a:off x="8096647" y="5076428"/>
          <a:ext cx="2228850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104775</xdr:rowOff>
    </xdr:from>
    <xdr:to>
      <xdr:col>10</xdr:col>
      <xdr:colOff>425550</xdr:colOff>
      <xdr:row>17</xdr:row>
      <xdr:rowOff>83775</xdr:rowOff>
    </xdr:to>
    <xdr:grpSp>
      <xdr:nvGrpSpPr>
        <xdr:cNvPr id="33" name="Группа 32"/>
        <xdr:cNvGrpSpPr/>
      </xdr:nvGrpSpPr>
      <xdr:grpSpPr>
        <a:xfrm>
          <a:off x="9096375" y="42100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9525</xdr:colOff>
      <xdr:row>13</xdr:row>
      <xdr:rowOff>19050</xdr:rowOff>
    </xdr:from>
    <xdr:ext cx="666750" cy="264560"/>
    <xdr:sp macro="" textlink="">
      <xdr:nvSpPr>
        <xdr:cNvPr id="42" name="TextBox 41"/>
        <xdr:cNvSpPr txBox="1"/>
      </xdr:nvSpPr>
      <xdr:spPr>
        <a:xfrm>
          <a:off x="6953250" y="3743325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95250</xdr:colOff>
      <xdr:row>22</xdr:row>
      <xdr:rowOff>161925</xdr:rowOff>
    </xdr:from>
    <xdr:ext cx="264560" cy="666750"/>
    <xdr:sp macro="" textlink="">
      <xdr:nvSpPr>
        <xdr:cNvPr id="43" name="TextBox 42"/>
        <xdr:cNvSpPr txBox="1"/>
      </xdr:nvSpPr>
      <xdr:spPr>
        <a:xfrm rot="16200000">
          <a:off x="8780980" y="5801795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29368</xdr:rowOff>
    </xdr:from>
    <xdr:to>
      <xdr:col>10</xdr:col>
      <xdr:colOff>324645</xdr:colOff>
      <xdr:row>24</xdr:row>
      <xdr:rowOff>323849</xdr:rowOff>
    </xdr:to>
    <xdr:cxnSp macro="">
      <xdr:nvCxnSpPr>
        <xdr:cNvPr id="27" name="Прямая соединительная линия 26"/>
        <xdr:cNvCxnSpPr/>
      </xdr:nvCxnSpPr>
      <xdr:spPr>
        <a:xfrm rot="5400000">
          <a:off x="8111332" y="5043487"/>
          <a:ext cx="21994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323058</xdr:colOff>
      <xdr:row>4</xdr:row>
      <xdr:rowOff>38103</xdr:rowOff>
    </xdr:from>
    <xdr:to>
      <xdr:col>10</xdr:col>
      <xdr:colOff>323851</xdr:colOff>
      <xdr:row>14</xdr:row>
      <xdr:rowOff>48418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8062122" y="2814639"/>
          <a:ext cx="2296315" cy="7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76201</xdr:colOff>
      <xdr:row>14</xdr:row>
      <xdr:rowOff>9525</xdr:rowOff>
    </xdr:from>
    <xdr:to>
      <xdr:col>10</xdr:col>
      <xdr:colOff>334170</xdr:colOff>
      <xdr:row>14</xdr:row>
      <xdr:rowOff>10319</xdr:rowOff>
    </xdr:to>
    <xdr:cxnSp macro="">
      <xdr:nvCxnSpPr>
        <xdr:cNvPr id="29" name="Прямая соединительная линия 28"/>
        <xdr:cNvCxnSpPr/>
      </xdr:nvCxnSpPr>
      <xdr:spPr>
        <a:xfrm rot="10800000">
          <a:off x="7019926" y="3924300"/>
          <a:ext cx="220106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185175</xdr:colOff>
      <xdr:row>13</xdr:row>
      <xdr:rowOff>91050</xdr:rowOff>
    </xdr:from>
    <xdr:to>
      <xdr:col>9</xdr:col>
      <xdr:colOff>545175</xdr:colOff>
      <xdr:row>14</xdr:row>
      <xdr:rowOff>116550</xdr:rowOff>
    </xdr:to>
    <xdr:grpSp>
      <xdr:nvGrpSpPr>
        <xdr:cNvPr id="3" name="Группа 2"/>
        <xdr:cNvGrpSpPr/>
      </xdr:nvGrpSpPr>
      <xdr:grpSpPr>
        <a:xfrm rot="16200000">
          <a:off x="8534400" y="37433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9525</xdr:colOff>
      <xdr:row>12</xdr:row>
      <xdr:rowOff>152400</xdr:rowOff>
    </xdr:from>
    <xdr:ext cx="666750" cy="264560"/>
    <xdr:sp macro="" textlink="">
      <xdr:nvSpPr>
        <xdr:cNvPr id="34" name="TextBox 33"/>
        <xdr:cNvSpPr txBox="1"/>
      </xdr:nvSpPr>
      <xdr:spPr>
        <a:xfrm>
          <a:off x="6953250" y="3686175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8455</xdr:rowOff>
    </xdr:from>
    <xdr:ext cx="264560" cy="666750"/>
    <xdr:sp macro="" textlink="">
      <xdr:nvSpPr>
        <xdr:cNvPr id="35" name="TextBox 34"/>
        <xdr:cNvSpPr txBox="1"/>
      </xdr:nvSpPr>
      <xdr:spPr>
        <a:xfrm rot="16200000">
          <a:off x="8782050" y="16383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114300</xdr:rowOff>
    </xdr:from>
    <xdr:ext cx="264560" cy="666750"/>
    <xdr:sp macro="" textlink="">
      <xdr:nvSpPr>
        <xdr:cNvPr id="36" name="TextBox 35"/>
        <xdr:cNvSpPr txBox="1"/>
      </xdr:nvSpPr>
      <xdr:spPr>
        <a:xfrm rot="16200000">
          <a:off x="8771455" y="575417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29368</xdr:rowOff>
    </xdr:from>
    <xdr:to>
      <xdr:col>10</xdr:col>
      <xdr:colOff>324645</xdr:colOff>
      <xdr:row>24</xdr:row>
      <xdr:rowOff>323849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1332" y="5043487"/>
          <a:ext cx="21994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318299</xdr:colOff>
      <xdr:row>14</xdr:row>
      <xdr:rowOff>4765</xdr:rowOff>
    </xdr:from>
    <xdr:to>
      <xdr:col>14</xdr:col>
      <xdr:colOff>142876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rot="10800000">
          <a:off x="9205124" y="3919540"/>
          <a:ext cx="2262977" cy="476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76201</xdr:colOff>
      <xdr:row>14</xdr:row>
      <xdr:rowOff>9525</xdr:rowOff>
    </xdr:from>
    <xdr:to>
      <xdr:col>10</xdr:col>
      <xdr:colOff>334170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7019926" y="3924300"/>
          <a:ext cx="220106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209550</xdr:colOff>
      <xdr:row>15</xdr:row>
      <xdr:rowOff>142875</xdr:rowOff>
    </xdr:from>
    <xdr:to>
      <xdr:col>10</xdr:col>
      <xdr:colOff>425550</xdr:colOff>
      <xdr:row>17</xdr:row>
      <xdr:rowOff>121875</xdr:rowOff>
    </xdr:to>
    <xdr:grpSp>
      <xdr:nvGrpSpPr>
        <xdr:cNvPr id="26" name="Группа 25"/>
        <xdr:cNvGrpSpPr/>
      </xdr:nvGrpSpPr>
      <xdr:grpSpPr>
        <a:xfrm>
          <a:off x="9096375" y="42481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9525</xdr:colOff>
      <xdr:row>12</xdr:row>
      <xdr:rowOff>152400</xdr:rowOff>
    </xdr:from>
    <xdr:ext cx="666750" cy="264560"/>
    <xdr:sp macro="" textlink="">
      <xdr:nvSpPr>
        <xdr:cNvPr id="29" name="TextBox 28"/>
        <xdr:cNvSpPr txBox="1"/>
      </xdr:nvSpPr>
      <xdr:spPr>
        <a:xfrm>
          <a:off x="6953250" y="3686175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161925</xdr:rowOff>
    </xdr:from>
    <xdr:ext cx="666750" cy="264560"/>
    <xdr:sp macro="" textlink="">
      <xdr:nvSpPr>
        <xdr:cNvPr id="30" name="TextBox 29"/>
        <xdr:cNvSpPr txBox="1"/>
      </xdr:nvSpPr>
      <xdr:spPr>
        <a:xfrm>
          <a:off x="11020425" y="36957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114300</xdr:rowOff>
    </xdr:from>
    <xdr:ext cx="264560" cy="666750"/>
    <xdr:sp macro="" textlink="">
      <xdr:nvSpPr>
        <xdr:cNvPr id="31" name="TextBox 30"/>
        <xdr:cNvSpPr txBox="1"/>
      </xdr:nvSpPr>
      <xdr:spPr>
        <a:xfrm rot="16200000">
          <a:off x="8771455" y="575417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29368</xdr:rowOff>
    </xdr:from>
    <xdr:to>
      <xdr:col>10</xdr:col>
      <xdr:colOff>324645</xdr:colOff>
      <xdr:row>24</xdr:row>
      <xdr:rowOff>323849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1332" y="5043487"/>
          <a:ext cx="21994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323058</xdr:colOff>
      <xdr:row>4</xdr:row>
      <xdr:rowOff>38103</xdr:rowOff>
    </xdr:from>
    <xdr:to>
      <xdr:col>10</xdr:col>
      <xdr:colOff>323851</xdr:colOff>
      <xdr:row>14</xdr:row>
      <xdr:rowOff>48418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62122" y="2814639"/>
          <a:ext cx="2296315" cy="7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14</xdr:row>
      <xdr:rowOff>9525</xdr:rowOff>
    </xdr:from>
    <xdr:to>
      <xdr:col>14</xdr:col>
      <xdr:colOff>86520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10676" y="3924300"/>
          <a:ext cx="220106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91050</xdr:rowOff>
    </xdr:from>
    <xdr:to>
      <xdr:col>11</xdr:col>
      <xdr:colOff>345150</xdr:colOff>
      <xdr:row>14</xdr:row>
      <xdr:rowOff>116550</xdr:rowOff>
    </xdr:to>
    <xdr:grpSp>
      <xdr:nvGrpSpPr>
        <xdr:cNvPr id="26" name="Группа 25"/>
        <xdr:cNvGrpSpPr/>
      </xdr:nvGrpSpPr>
      <xdr:grpSpPr>
        <a:xfrm rot="16200000">
          <a:off x="9553575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323850</xdr:colOff>
      <xdr:row>12</xdr:row>
      <xdr:rowOff>152400</xdr:rowOff>
    </xdr:from>
    <xdr:ext cx="666750" cy="264560"/>
    <xdr:sp macro="" textlink="">
      <xdr:nvSpPr>
        <xdr:cNvPr id="29" name="TextBox 28"/>
        <xdr:cNvSpPr txBox="1"/>
      </xdr:nvSpPr>
      <xdr:spPr>
        <a:xfrm>
          <a:off x="11039475" y="3686175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8455</xdr:rowOff>
    </xdr:from>
    <xdr:ext cx="264560" cy="666750"/>
    <xdr:sp macro="" textlink="">
      <xdr:nvSpPr>
        <xdr:cNvPr id="30" name="TextBox 29"/>
        <xdr:cNvSpPr txBox="1"/>
      </xdr:nvSpPr>
      <xdr:spPr>
        <a:xfrm rot="16200000">
          <a:off x="8782050" y="16383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114300</xdr:rowOff>
    </xdr:from>
    <xdr:ext cx="264560" cy="666750"/>
    <xdr:sp macro="" textlink="">
      <xdr:nvSpPr>
        <xdr:cNvPr id="31" name="TextBox 30"/>
        <xdr:cNvSpPr txBox="1"/>
      </xdr:nvSpPr>
      <xdr:spPr>
        <a:xfrm rot="16200000">
          <a:off x="8771455" y="575417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51825</xdr:colOff>
      <xdr:row>20</xdr:row>
      <xdr:rowOff>157725</xdr:rowOff>
    </xdr:from>
    <xdr:to>
      <xdr:col>17</xdr:col>
      <xdr:colOff>411825</xdr:colOff>
      <xdr:row>21</xdr:row>
      <xdr:rowOff>183225</xdr:rowOff>
    </xdr:to>
    <xdr:grpSp>
      <xdr:nvGrpSpPr>
        <xdr:cNvPr id="26" name="Группа 25"/>
        <xdr:cNvGrpSpPr/>
      </xdr:nvGrpSpPr>
      <xdr:grpSpPr>
        <a:xfrm rot="16200000">
          <a:off x="13277850" y="51435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323850</xdr:colOff>
      <xdr:row>12</xdr:row>
      <xdr:rowOff>152400</xdr:rowOff>
    </xdr:from>
    <xdr:ext cx="666750" cy="264560"/>
    <xdr:sp macro="" textlink="">
      <xdr:nvSpPr>
        <xdr:cNvPr id="29" name="TextBox 28"/>
        <xdr:cNvSpPr txBox="1"/>
      </xdr:nvSpPr>
      <xdr:spPr>
        <a:xfrm>
          <a:off x="11039475" y="3686175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8455</xdr:rowOff>
    </xdr:from>
    <xdr:ext cx="264560" cy="666750"/>
    <xdr:sp macro="" textlink="">
      <xdr:nvSpPr>
        <xdr:cNvPr id="30" name="TextBox 29"/>
        <xdr:cNvSpPr txBox="1"/>
      </xdr:nvSpPr>
      <xdr:spPr>
        <a:xfrm rot="16200000">
          <a:off x="8782050" y="16383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114300</xdr:rowOff>
    </xdr:from>
    <xdr:ext cx="264560" cy="666750"/>
    <xdr:sp macro="" textlink="">
      <xdr:nvSpPr>
        <xdr:cNvPr id="31" name="TextBox 30"/>
        <xdr:cNvSpPr txBox="1"/>
      </xdr:nvSpPr>
      <xdr:spPr>
        <a:xfrm rot="16200000">
          <a:off x="8771455" y="575417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323851</xdr:colOff>
      <xdr:row>14</xdr:row>
      <xdr:rowOff>29368</xdr:rowOff>
    </xdr:from>
    <xdr:to>
      <xdr:col>10</xdr:col>
      <xdr:colOff>324645</xdr:colOff>
      <xdr:row>24</xdr:row>
      <xdr:rowOff>323849</xdr:rowOff>
    </xdr:to>
    <xdr:cxnSp macro="">
      <xdr:nvCxnSpPr>
        <xdr:cNvPr id="23" name="Прямая соединительная линия 22"/>
        <xdr:cNvCxnSpPr/>
      </xdr:nvCxnSpPr>
      <xdr:spPr>
        <a:xfrm rot="5400000">
          <a:off x="8111332" y="5043487"/>
          <a:ext cx="2199481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323058</xdr:colOff>
      <xdr:row>4</xdr:row>
      <xdr:rowOff>38103</xdr:rowOff>
    </xdr:from>
    <xdr:to>
      <xdr:col>10</xdr:col>
      <xdr:colOff>323851</xdr:colOff>
      <xdr:row>14</xdr:row>
      <xdr:rowOff>48418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62122" y="2814639"/>
          <a:ext cx="2296315" cy="79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323851</xdr:colOff>
      <xdr:row>14</xdr:row>
      <xdr:rowOff>9525</xdr:rowOff>
    </xdr:from>
    <xdr:to>
      <xdr:col>14</xdr:col>
      <xdr:colOff>86520</xdr:colOff>
      <xdr:row>14</xdr:row>
      <xdr:rowOff>10319</xdr:rowOff>
    </xdr:to>
    <xdr:cxnSp macro="">
      <xdr:nvCxnSpPr>
        <xdr:cNvPr id="25" name="Прямая соединительная линия 24"/>
        <xdr:cNvCxnSpPr/>
      </xdr:nvCxnSpPr>
      <xdr:spPr>
        <a:xfrm rot="10800000">
          <a:off x="9210676" y="3924300"/>
          <a:ext cx="2201069" cy="79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594750</xdr:colOff>
      <xdr:row>13</xdr:row>
      <xdr:rowOff>91050</xdr:rowOff>
    </xdr:from>
    <xdr:to>
      <xdr:col>11</xdr:col>
      <xdr:colOff>345150</xdr:colOff>
      <xdr:row>14</xdr:row>
      <xdr:rowOff>116550</xdr:rowOff>
    </xdr:to>
    <xdr:grpSp>
      <xdr:nvGrpSpPr>
        <xdr:cNvPr id="26" name="Группа 25"/>
        <xdr:cNvGrpSpPr/>
      </xdr:nvGrpSpPr>
      <xdr:grpSpPr>
        <a:xfrm rot="16200000">
          <a:off x="9553575" y="3743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323850</xdr:colOff>
      <xdr:row>12</xdr:row>
      <xdr:rowOff>152400</xdr:rowOff>
    </xdr:from>
    <xdr:ext cx="666750" cy="264560"/>
    <xdr:sp macro="" textlink="">
      <xdr:nvSpPr>
        <xdr:cNvPr id="29" name="TextBox 28"/>
        <xdr:cNvSpPr txBox="1"/>
      </xdr:nvSpPr>
      <xdr:spPr>
        <a:xfrm>
          <a:off x="11039475" y="3686175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  <xdr:oneCellAnchor>
    <xdr:from>
      <xdr:col>10</xdr:col>
      <xdr:colOff>96320</xdr:colOff>
      <xdr:row>3</xdr:row>
      <xdr:rowOff>8455</xdr:rowOff>
    </xdr:from>
    <xdr:ext cx="264560" cy="666750"/>
    <xdr:sp macro="" textlink="">
      <xdr:nvSpPr>
        <xdr:cNvPr id="30" name="TextBox 29"/>
        <xdr:cNvSpPr txBox="1"/>
      </xdr:nvSpPr>
      <xdr:spPr>
        <a:xfrm rot="16200000">
          <a:off x="8782050" y="163830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oneCellAnchor>
    <xdr:from>
      <xdr:col>10</xdr:col>
      <xdr:colOff>85725</xdr:colOff>
      <xdr:row>22</xdr:row>
      <xdr:rowOff>114300</xdr:rowOff>
    </xdr:from>
    <xdr:ext cx="264560" cy="666750"/>
    <xdr:sp macro="" textlink="">
      <xdr:nvSpPr>
        <xdr:cNvPr id="31" name="TextBox 30"/>
        <xdr:cNvSpPr txBox="1"/>
      </xdr:nvSpPr>
      <xdr:spPr>
        <a:xfrm rot="16200000">
          <a:off x="8771455" y="5754170"/>
          <a:ext cx="666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150</a:t>
          </a:r>
          <a:endParaRPr lang="ru-RU" sz="1100"/>
        </a:p>
      </xdr:txBody>
    </xdr:sp>
    <xdr:clientData/>
  </xdr:oneCellAnchor>
  <xdr:twoCellAnchor>
    <xdr:from>
      <xdr:col>12</xdr:col>
      <xdr:colOff>47626</xdr:colOff>
      <xdr:row>13</xdr:row>
      <xdr:rowOff>19050</xdr:rowOff>
    </xdr:from>
    <xdr:to>
      <xdr:col>12</xdr:col>
      <xdr:colOff>408684</xdr:colOff>
      <xdr:row>15</xdr:row>
      <xdr:rowOff>3819</xdr:rowOff>
    </xdr:to>
    <xdr:grpSp>
      <xdr:nvGrpSpPr>
        <xdr:cNvPr id="3" name="Группа 2"/>
        <xdr:cNvGrpSpPr/>
      </xdr:nvGrpSpPr>
      <xdr:grpSpPr>
        <a:xfrm rot="1670272">
          <a:off x="10153651" y="374332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115" workbookViewId="0">
      <selection activeCell="F24" sqref="F24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27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484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7" t="s">
        <v>29</v>
      </c>
      <c r="C6" s="58"/>
      <c r="D6" s="58"/>
      <c r="E6" s="58"/>
      <c r="F6" s="58"/>
      <c r="G6" s="58"/>
      <c r="H6" s="59"/>
      <c r="J6" s="60" t="s">
        <v>30</v>
      </c>
      <c r="K6" s="55" t="s">
        <v>0</v>
      </c>
      <c r="L6" s="62" t="s">
        <v>31</v>
      </c>
      <c r="M6" s="55" t="s">
        <v>27</v>
      </c>
      <c r="N6" s="64" t="s">
        <v>32</v>
      </c>
      <c r="O6" s="65"/>
      <c r="P6" s="55" t="s">
        <v>33</v>
      </c>
      <c r="Q6" s="55" t="s">
        <v>34</v>
      </c>
      <c r="R6" s="55" t="s">
        <v>35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36</v>
      </c>
      <c r="D7" s="28" t="s">
        <v>37</v>
      </c>
      <c r="E7" s="28" t="s">
        <v>38</v>
      </c>
      <c r="F7" s="29" t="s">
        <v>0</v>
      </c>
      <c r="G7" s="30" t="s">
        <v>39</v>
      </c>
      <c r="H7" s="31" t="s">
        <v>40</v>
      </c>
      <c r="J7" s="61"/>
      <c r="K7" s="56"/>
      <c r="L7" s="63"/>
      <c r="M7" s="56"/>
      <c r="N7" s="32" t="s">
        <v>36</v>
      </c>
      <c r="O7" s="33" t="s">
        <v>37</v>
      </c>
      <c r="P7" s="56"/>
      <c r="Q7" s="56"/>
      <c r="R7" s="56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485</v>
      </c>
      <c r="G8" t="s">
        <v>486</v>
      </c>
      <c r="H8" t="s">
        <v>487</v>
      </c>
      <c r="J8" s="37">
        <v>1</v>
      </c>
      <c r="K8" s="37" t="str">
        <f t="shared" ref="K8:L47" si="0">F8</f>
        <v>В22-1</v>
      </c>
      <c r="L8" s="37" t="str">
        <f>G8</f>
        <v>156,33</v>
      </c>
      <c r="M8" s="37" t="str">
        <f>$L$2</f>
        <v>90-5(22)</v>
      </c>
      <c r="N8" s="38">
        <f t="shared" ref="N8:O47" si="1">C8</f>
        <v>0</v>
      </c>
      <c r="O8" s="38">
        <f t="shared" si="1"/>
        <v>0</v>
      </c>
      <c r="P8" s="38" t="str">
        <f>L8</f>
        <v>156,33</v>
      </c>
      <c r="Q8" s="39">
        <f>P8-R8</f>
        <v>2.4200000000000159</v>
      </c>
      <c r="R8" s="39" t="str">
        <f>H8</f>
        <v>153,91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488</v>
      </c>
      <c r="G9" t="s">
        <v>489</v>
      </c>
      <c r="H9" t="s">
        <v>490</v>
      </c>
      <c r="J9" s="37">
        <v>2</v>
      </c>
      <c r="K9" s="37" t="str">
        <f t="shared" si="0"/>
        <v>В22-2</v>
      </c>
      <c r="L9" s="37" t="str">
        <f t="shared" si="0"/>
        <v>158,96</v>
      </c>
      <c r="M9" s="37" t="str">
        <f t="shared" ref="M9:M72" si="2">$L$2</f>
        <v>90-5(22)</v>
      </c>
      <c r="N9" s="38">
        <f t="shared" si="1"/>
        <v>0</v>
      </c>
      <c r="O9" s="38">
        <f t="shared" si="1"/>
        <v>0</v>
      </c>
      <c r="P9" s="38" t="str">
        <f t="shared" ref="P9:P72" si="3">L9</f>
        <v>158,96</v>
      </c>
      <c r="Q9" s="39">
        <f t="shared" ref="Q9:Q72" si="4">P9-R9</f>
        <v>2.2000000000000171</v>
      </c>
      <c r="R9" s="39" t="str">
        <f t="shared" ref="R9:R72" si="5">H9</f>
        <v>156,76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491</v>
      </c>
      <c r="G10" t="s">
        <v>492</v>
      </c>
      <c r="H10" t="s">
        <v>493</v>
      </c>
      <c r="J10" s="43">
        <v>3</v>
      </c>
      <c r="K10" s="43" t="str">
        <f t="shared" si="0"/>
        <v>В22-3</v>
      </c>
      <c r="L10" s="37" t="str">
        <f t="shared" si="0"/>
        <v>158,99</v>
      </c>
      <c r="M10" s="37" t="str">
        <f t="shared" si="2"/>
        <v>90-5(22)</v>
      </c>
      <c r="N10" s="44">
        <f t="shared" si="1"/>
        <v>0</v>
      </c>
      <c r="O10" s="44">
        <f t="shared" si="1"/>
        <v>0</v>
      </c>
      <c r="P10" s="38" t="str">
        <f t="shared" si="3"/>
        <v>158,99</v>
      </c>
      <c r="Q10" s="39">
        <f t="shared" si="4"/>
        <v>2.2400000000000091</v>
      </c>
      <c r="R10" s="39" t="str">
        <f t="shared" si="5"/>
        <v>156,75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494</v>
      </c>
      <c r="G11" t="s">
        <v>495</v>
      </c>
      <c r="H11" t="s">
        <v>496</v>
      </c>
      <c r="J11" s="43">
        <v>4</v>
      </c>
      <c r="K11" s="43" t="str">
        <f t="shared" si="0"/>
        <v>В22-4</v>
      </c>
      <c r="L11" s="37" t="str">
        <f t="shared" si="0"/>
        <v>160,58</v>
      </c>
      <c r="M11" s="37" t="str">
        <f t="shared" si="2"/>
        <v>90-5(22)</v>
      </c>
      <c r="N11" s="44">
        <f t="shared" si="1"/>
        <v>0</v>
      </c>
      <c r="O11" s="44">
        <f t="shared" si="1"/>
        <v>0</v>
      </c>
      <c r="P11" s="38" t="str">
        <f t="shared" si="3"/>
        <v>160,58</v>
      </c>
      <c r="Q11" s="39">
        <f t="shared" si="4"/>
        <v>2.6800000000000068</v>
      </c>
      <c r="R11" s="39" t="str">
        <f t="shared" si="5"/>
        <v>157,90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497</v>
      </c>
      <c r="G12" t="s">
        <v>498</v>
      </c>
      <c r="H12" t="s">
        <v>499</v>
      </c>
      <c r="J12" s="43">
        <v>5</v>
      </c>
      <c r="K12" s="43" t="str">
        <f t="shared" si="0"/>
        <v>В22-5</v>
      </c>
      <c r="L12" s="37" t="str">
        <f t="shared" si="0"/>
        <v>160,68</v>
      </c>
      <c r="M12" s="37" t="str">
        <f t="shared" si="2"/>
        <v>90-5(22)</v>
      </c>
      <c r="N12" s="44">
        <f t="shared" si="1"/>
        <v>0</v>
      </c>
      <c r="O12" s="44">
        <f t="shared" si="1"/>
        <v>0</v>
      </c>
      <c r="P12" s="38" t="str">
        <f t="shared" si="3"/>
        <v>160,68</v>
      </c>
      <c r="Q12" s="39">
        <f t="shared" si="4"/>
        <v>2.8000000000000114</v>
      </c>
      <c r="R12" s="39" t="str">
        <f t="shared" si="5"/>
        <v>157,88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500</v>
      </c>
      <c r="G13" t="s">
        <v>501</v>
      </c>
      <c r="H13" t="s">
        <v>502</v>
      </c>
      <c r="J13" s="43">
        <v>6</v>
      </c>
      <c r="K13" s="43" t="str">
        <f t="shared" si="0"/>
        <v>В22-6</v>
      </c>
      <c r="L13" s="37" t="str">
        <f t="shared" si="0"/>
        <v>159,43</v>
      </c>
      <c r="M13" s="37" t="str">
        <f t="shared" si="2"/>
        <v>90-5(22)</v>
      </c>
      <c r="N13" s="44">
        <f t="shared" si="1"/>
        <v>0</v>
      </c>
      <c r="O13" s="44">
        <f t="shared" si="1"/>
        <v>0</v>
      </c>
      <c r="P13" s="38" t="str">
        <f t="shared" si="3"/>
        <v>159,43</v>
      </c>
      <c r="Q13" s="39">
        <f t="shared" si="4"/>
        <v>2.0699999999999932</v>
      </c>
      <c r="R13" s="39" t="str">
        <f t="shared" si="5"/>
        <v>157,36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503</v>
      </c>
      <c r="G14" t="s">
        <v>504</v>
      </c>
      <c r="H14" t="s">
        <v>505</v>
      </c>
      <c r="J14" s="43">
        <v>7</v>
      </c>
      <c r="K14" s="43" t="str">
        <f t="shared" si="0"/>
        <v>В22-7</v>
      </c>
      <c r="L14" s="37" t="str">
        <f t="shared" si="0"/>
        <v>158,58</v>
      </c>
      <c r="M14" s="37" t="str">
        <f t="shared" si="2"/>
        <v>90-5(22)</v>
      </c>
      <c r="N14" s="44">
        <f t="shared" si="1"/>
        <v>0</v>
      </c>
      <c r="O14" s="44">
        <f t="shared" si="1"/>
        <v>0</v>
      </c>
      <c r="P14" s="38" t="str">
        <f t="shared" si="3"/>
        <v>158,58</v>
      </c>
      <c r="Q14" s="39">
        <f t="shared" si="4"/>
        <v>1.9300000000000068</v>
      </c>
      <c r="R14" s="39" t="str">
        <f t="shared" si="5"/>
        <v>156,65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506</v>
      </c>
      <c r="G15" t="s">
        <v>507</v>
      </c>
      <c r="J15" s="37">
        <v>8</v>
      </c>
      <c r="K15" s="37" t="str">
        <f t="shared" si="0"/>
        <v>В22-8</v>
      </c>
      <c r="L15" s="37" t="str">
        <f t="shared" si="0"/>
        <v>160,40</v>
      </c>
      <c r="M15" s="37" t="str">
        <f t="shared" si="2"/>
        <v>90-5(22)</v>
      </c>
      <c r="N15" s="38">
        <f t="shared" si="1"/>
        <v>0</v>
      </c>
      <c r="O15" s="38">
        <f t="shared" si="1"/>
        <v>0</v>
      </c>
      <c r="P15" s="38" t="str">
        <f t="shared" si="3"/>
        <v>160,40</v>
      </c>
      <c r="Q15" s="39">
        <f t="shared" si="4"/>
        <v>160.4</v>
      </c>
      <c r="R15" s="39">
        <f t="shared" si="5"/>
        <v>0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508</v>
      </c>
      <c r="G16" t="s">
        <v>509</v>
      </c>
      <c r="J16" s="43">
        <v>9</v>
      </c>
      <c r="K16" s="43" t="str">
        <f t="shared" si="0"/>
        <v>В22-9</v>
      </c>
      <c r="L16" s="37" t="str">
        <f t="shared" si="0"/>
        <v>160,71</v>
      </c>
      <c r="M16" s="37" t="str">
        <f t="shared" si="2"/>
        <v>90-5(22)</v>
      </c>
      <c r="N16" s="44">
        <f t="shared" si="1"/>
        <v>0</v>
      </c>
      <c r="O16" s="44">
        <f t="shared" si="1"/>
        <v>0</v>
      </c>
      <c r="P16" s="38" t="str">
        <f t="shared" si="3"/>
        <v>160,71</v>
      </c>
      <c r="Q16" s="39">
        <f t="shared" si="4"/>
        <v>160.71</v>
      </c>
      <c r="R16" s="39">
        <f t="shared" si="5"/>
        <v>0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510</v>
      </c>
      <c r="G17" t="s">
        <v>511</v>
      </c>
      <c r="H17" t="s">
        <v>512</v>
      </c>
      <c r="J17" s="43">
        <v>10</v>
      </c>
      <c r="K17" s="43" t="str">
        <f t="shared" si="0"/>
        <v>В22-10</v>
      </c>
      <c r="L17" s="37" t="str">
        <f t="shared" si="0"/>
        <v>161,56</v>
      </c>
      <c r="M17" s="37" t="str">
        <f t="shared" si="2"/>
        <v>90-5(22)</v>
      </c>
      <c r="N17" s="44">
        <f t="shared" si="1"/>
        <v>0</v>
      </c>
      <c r="O17" s="44">
        <f t="shared" si="1"/>
        <v>0</v>
      </c>
      <c r="P17" s="38" t="str">
        <f t="shared" si="3"/>
        <v>161,56</v>
      </c>
      <c r="Q17" s="39">
        <f t="shared" si="4"/>
        <v>1.8900000000000148</v>
      </c>
      <c r="R17" s="39" t="str">
        <f t="shared" si="5"/>
        <v>159,67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513</v>
      </c>
      <c r="G18" t="s">
        <v>514</v>
      </c>
      <c r="H18" t="s">
        <v>515</v>
      </c>
      <c r="J18" s="43">
        <v>11</v>
      </c>
      <c r="K18" s="43" t="str">
        <f t="shared" si="0"/>
        <v>В22-11</v>
      </c>
      <c r="L18" s="37" t="str">
        <f t="shared" si="0"/>
        <v>161,43</v>
      </c>
      <c r="M18" s="37" t="str">
        <f t="shared" si="2"/>
        <v>90-5(22)</v>
      </c>
      <c r="N18" s="44">
        <f t="shared" si="1"/>
        <v>0</v>
      </c>
      <c r="O18" s="44">
        <f t="shared" si="1"/>
        <v>0</v>
      </c>
      <c r="P18" s="38" t="str">
        <f t="shared" si="3"/>
        <v>161,43</v>
      </c>
      <c r="Q18" s="39">
        <f t="shared" si="4"/>
        <v>2.3400000000000034</v>
      </c>
      <c r="R18" s="39" t="str">
        <f t="shared" si="5"/>
        <v>159,09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516</v>
      </c>
      <c r="G19" t="s">
        <v>517</v>
      </c>
      <c r="H19" t="s">
        <v>518</v>
      </c>
      <c r="J19" s="43">
        <v>12</v>
      </c>
      <c r="K19" s="43" t="str">
        <f t="shared" si="0"/>
        <v>В22-12</v>
      </c>
      <c r="L19" s="37" t="str">
        <f t="shared" si="0"/>
        <v>164,72</v>
      </c>
      <c r="M19" s="37" t="str">
        <f t="shared" si="2"/>
        <v>90-5(22)</v>
      </c>
      <c r="N19" s="44">
        <f t="shared" si="1"/>
        <v>0</v>
      </c>
      <c r="O19" s="44">
        <f t="shared" si="1"/>
        <v>0</v>
      </c>
      <c r="P19" s="38" t="str">
        <f t="shared" si="3"/>
        <v>164,72</v>
      </c>
      <c r="Q19" s="39">
        <f t="shared" si="4"/>
        <v>2.0600000000000023</v>
      </c>
      <c r="R19" s="39" t="str">
        <f t="shared" si="5"/>
        <v>162,66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519</v>
      </c>
      <c r="G20" t="s">
        <v>520</v>
      </c>
      <c r="H20" t="s">
        <v>521</v>
      </c>
      <c r="J20" s="43">
        <v>13</v>
      </c>
      <c r="K20" s="43" t="str">
        <f t="shared" si="0"/>
        <v>В22-13</v>
      </c>
      <c r="L20" s="37" t="str">
        <f t="shared" si="0"/>
        <v>164,48</v>
      </c>
      <c r="M20" s="37" t="str">
        <f t="shared" si="2"/>
        <v>90-5(22)</v>
      </c>
      <c r="N20" s="44">
        <f t="shared" si="1"/>
        <v>0</v>
      </c>
      <c r="O20" s="44">
        <f t="shared" si="1"/>
        <v>0</v>
      </c>
      <c r="P20" s="38" t="str">
        <f t="shared" si="3"/>
        <v>164,48</v>
      </c>
      <c r="Q20" s="39">
        <f t="shared" si="4"/>
        <v>1.8100000000000023</v>
      </c>
      <c r="R20" s="39" t="str">
        <f t="shared" si="5"/>
        <v>162,67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522</v>
      </c>
      <c r="G21" t="s">
        <v>523</v>
      </c>
      <c r="H21" t="s">
        <v>524</v>
      </c>
      <c r="J21" s="43">
        <v>14</v>
      </c>
      <c r="K21" s="43" t="str">
        <f t="shared" si="0"/>
        <v>В22-14</v>
      </c>
      <c r="L21" s="37" t="str">
        <f t="shared" si="0"/>
        <v>164,07</v>
      </c>
      <c r="M21" s="37" t="str">
        <f t="shared" si="2"/>
        <v>90-5(22)</v>
      </c>
      <c r="N21" s="44">
        <f t="shared" si="1"/>
        <v>0</v>
      </c>
      <c r="O21" s="44">
        <f t="shared" si="1"/>
        <v>0</v>
      </c>
      <c r="P21" s="38" t="str">
        <f t="shared" si="3"/>
        <v>164,07</v>
      </c>
      <c r="Q21" s="39">
        <f t="shared" si="4"/>
        <v>1.6099999999999852</v>
      </c>
      <c r="R21" s="39" t="str">
        <f t="shared" si="5"/>
        <v>162,46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525</v>
      </c>
      <c r="G22" t="s">
        <v>526</v>
      </c>
      <c r="H22" t="s">
        <v>527</v>
      </c>
      <c r="J22" s="43">
        <v>15</v>
      </c>
      <c r="K22" s="43" t="str">
        <f t="shared" si="0"/>
        <v>В22-15</v>
      </c>
      <c r="L22" s="37" t="str">
        <f t="shared" si="0"/>
        <v>164,97</v>
      </c>
      <c r="M22" s="37" t="str">
        <f t="shared" si="2"/>
        <v>90-5(22)</v>
      </c>
      <c r="N22" s="44">
        <f t="shared" si="1"/>
        <v>0</v>
      </c>
      <c r="O22" s="44">
        <f t="shared" si="1"/>
        <v>0</v>
      </c>
      <c r="P22" s="38" t="str">
        <f t="shared" si="3"/>
        <v>164,97</v>
      </c>
      <c r="Q22" s="39">
        <f t="shared" si="4"/>
        <v>1.960000000000008</v>
      </c>
      <c r="R22" s="39" t="str">
        <f t="shared" si="5"/>
        <v>163,01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528</v>
      </c>
      <c r="G23" t="s">
        <v>529</v>
      </c>
      <c r="H23" t="s">
        <v>530</v>
      </c>
      <c r="J23" s="43">
        <v>16</v>
      </c>
      <c r="K23" s="43" t="str">
        <f t="shared" si="0"/>
        <v>В22-16f</v>
      </c>
      <c r="L23" s="37" t="str">
        <f t="shared" si="0"/>
        <v>165,59</v>
      </c>
      <c r="M23" s="37" t="str">
        <f t="shared" si="2"/>
        <v>90-5(22)</v>
      </c>
      <c r="N23" s="44">
        <f t="shared" si="1"/>
        <v>0</v>
      </c>
      <c r="O23" s="44">
        <f t="shared" si="1"/>
        <v>0</v>
      </c>
      <c r="P23" s="38" t="str">
        <f t="shared" si="3"/>
        <v>165,59</v>
      </c>
      <c r="Q23" s="39">
        <f t="shared" si="4"/>
        <v>2.0200000000000102</v>
      </c>
      <c r="R23" s="39" t="str">
        <f t="shared" si="5"/>
        <v>163,57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531</v>
      </c>
      <c r="G24" t="s">
        <v>532</v>
      </c>
      <c r="H24" t="s">
        <v>533</v>
      </c>
      <c r="J24" s="43">
        <v>17</v>
      </c>
      <c r="K24" s="43" t="str">
        <f t="shared" si="0"/>
        <v>В22-17</v>
      </c>
      <c r="L24" s="37" t="str">
        <f t="shared" si="0"/>
        <v>166,02</v>
      </c>
      <c r="M24" s="37" t="str">
        <f t="shared" si="2"/>
        <v>90-5(22)</v>
      </c>
      <c r="N24" s="44">
        <f t="shared" si="1"/>
        <v>0</v>
      </c>
      <c r="O24" s="44">
        <f t="shared" si="1"/>
        <v>0</v>
      </c>
      <c r="P24" s="38" t="str">
        <f t="shared" si="3"/>
        <v>166,02</v>
      </c>
      <c r="Q24" s="39">
        <f t="shared" si="4"/>
        <v>1.9000000000000057</v>
      </c>
      <c r="R24" s="39" t="str">
        <f t="shared" si="5"/>
        <v>164,12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534</v>
      </c>
      <c r="G25" t="s">
        <v>535</v>
      </c>
      <c r="H25" t="s">
        <v>536</v>
      </c>
      <c r="J25" s="43">
        <v>18</v>
      </c>
      <c r="K25" s="43" t="str">
        <f t="shared" si="0"/>
        <v>В22-18</v>
      </c>
      <c r="L25" s="37" t="str">
        <f t="shared" si="0"/>
        <v>163,96</v>
      </c>
      <c r="M25" s="37" t="str">
        <f t="shared" si="2"/>
        <v>90-5(22)</v>
      </c>
      <c r="N25" s="44">
        <f t="shared" si="1"/>
        <v>0</v>
      </c>
      <c r="O25" s="44">
        <f t="shared" si="1"/>
        <v>0</v>
      </c>
      <c r="P25" s="38" t="str">
        <f t="shared" si="3"/>
        <v>163,96</v>
      </c>
      <c r="Q25" s="39">
        <f t="shared" si="4"/>
        <v>1.2000000000000171</v>
      </c>
      <c r="R25" s="39" t="str">
        <f t="shared" si="5"/>
        <v>162,76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537</v>
      </c>
      <c r="G26" t="s">
        <v>538</v>
      </c>
      <c r="H26" t="s">
        <v>539</v>
      </c>
      <c r="J26" s="43">
        <v>19</v>
      </c>
      <c r="K26" s="43" t="str">
        <f t="shared" si="0"/>
        <v>В22-19</v>
      </c>
      <c r="L26" s="37" t="str">
        <f t="shared" si="0"/>
        <v>165,41</v>
      </c>
      <c r="M26" s="43" t="str">
        <f t="shared" si="2"/>
        <v>90-5(22)</v>
      </c>
      <c r="N26" s="44">
        <f t="shared" si="1"/>
        <v>0</v>
      </c>
      <c r="O26" s="44">
        <f t="shared" si="1"/>
        <v>0</v>
      </c>
      <c r="P26" s="38" t="str">
        <f t="shared" si="3"/>
        <v>165,41</v>
      </c>
      <c r="Q26" s="39">
        <f t="shared" si="4"/>
        <v>1.539999999999992</v>
      </c>
      <c r="R26" s="39" t="str">
        <f t="shared" si="5"/>
        <v>163,87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540</v>
      </c>
      <c r="G27" t="s">
        <v>541</v>
      </c>
      <c r="H27" t="s">
        <v>542</v>
      </c>
      <c r="J27" s="43">
        <v>20</v>
      </c>
      <c r="K27" s="37" t="str">
        <f t="shared" si="0"/>
        <v>В22-20</v>
      </c>
      <c r="L27" s="37" t="str">
        <f t="shared" si="0"/>
        <v>166,53</v>
      </c>
      <c r="M27" s="37" t="str">
        <f t="shared" si="2"/>
        <v>90-5(22)</v>
      </c>
      <c r="N27" s="38">
        <f t="shared" si="1"/>
        <v>0</v>
      </c>
      <c r="O27" s="38">
        <f t="shared" si="1"/>
        <v>0</v>
      </c>
      <c r="P27" s="38" t="str">
        <f t="shared" si="3"/>
        <v>166,53</v>
      </c>
      <c r="Q27" s="39">
        <f t="shared" si="4"/>
        <v>2.039999999999992</v>
      </c>
      <c r="R27" s="39" t="str">
        <f t="shared" si="5"/>
        <v>164,49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543</v>
      </c>
      <c r="G28" t="s">
        <v>544</v>
      </c>
      <c r="H28" t="s">
        <v>545</v>
      </c>
      <c r="I28" s="42"/>
      <c r="J28" s="43">
        <v>21</v>
      </c>
      <c r="K28" s="37" t="str">
        <f t="shared" si="0"/>
        <v>В22-21</v>
      </c>
      <c r="L28" s="37" t="str">
        <f t="shared" si="0"/>
        <v>165,82</v>
      </c>
      <c r="M28" s="37" t="str">
        <f t="shared" si="2"/>
        <v>90-5(22)</v>
      </c>
      <c r="N28" s="38">
        <f t="shared" si="1"/>
        <v>0</v>
      </c>
      <c r="O28" s="38">
        <f t="shared" si="1"/>
        <v>0</v>
      </c>
      <c r="P28" s="38" t="str">
        <f t="shared" si="3"/>
        <v>165,82</v>
      </c>
      <c r="Q28" s="39">
        <f t="shared" si="4"/>
        <v>1.8100000000000023</v>
      </c>
      <c r="R28" s="39" t="str">
        <f t="shared" si="5"/>
        <v>164,01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546</v>
      </c>
      <c r="G29" t="s">
        <v>547</v>
      </c>
      <c r="H29" t="s">
        <v>548</v>
      </c>
      <c r="I29" s="42"/>
      <c r="J29" s="43">
        <v>22</v>
      </c>
      <c r="K29" s="37" t="str">
        <f t="shared" si="0"/>
        <v>В22-22</v>
      </c>
      <c r="L29" s="37" t="str">
        <f t="shared" si="0"/>
        <v>166,62</v>
      </c>
      <c r="M29" s="37" t="str">
        <f t="shared" si="2"/>
        <v>90-5(22)</v>
      </c>
      <c r="N29" s="38">
        <f t="shared" si="1"/>
        <v>0</v>
      </c>
      <c r="O29" s="38">
        <f t="shared" si="1"/>
        <v>0</v>
      </c>
      <c r="P29" s="38" t="str">
        <f t="shared" si="3"/>
        <v>166,62</v>
      </c>
      <c r="Q29" s="39" t="e">
        <f t="shared" si="4"/>
        <v>#VALUE!</v>
      </c>
      <c r="R29" s="39" t="str">
        <f t="shared" si="5"/>
        <v>164,,67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549</v>
      </c>
      <c r="G30" t="s">
        <v>550</v>
      </c>
      <c r="H30" t="s">
        <v>551</v>
      </c>
      <c r="I30" s="42"/>
      <c r="J30" s="43">
        <v>23</v>
      </c>
      <c r="K30" s="37" t="str">
        <f t="shared" si="0"/>
        <v>В22-23</v>
      </c>
      <c r="L30" s="37" t="str">
        <f t="shared" si="0"/>
        <v>166,59</v>
      </c>
      <c r="M30" s="37" t="str">
        <f t="shared" si="2"/>
        <v>90-5(22)</v>
      </c>
      <c r="N30" s="38">
        <f t="shared" si="1"/>
        <v>0</v>
      </c>
      <c r="O30" s="38">
        <f t="shared" si="1"/>
        <v>0</v>
      </c>
      <c r="P30" s="38" t="str">
        <f t="shared" si="3"/>
        <v>166,59</v>
      </c>
      <c r="Q30" s="39">
        <f t="shared" si="4"/>
        <v>1.9699999999999989</v>
      </c>
      <c r="R30" s="39" t="str">
        <f t="shared" si="5"/>
        <v>164,62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552</v>
      </c>
      <c r="G31" t="s">
        <v>553</v>
      </c>
      <c r="H31" t="s">
        <v>554</v>
      </c>
      <c r="I31" s="42"/>
      <c r="J31" s="43">
        <v>24</v>
      </c>
      <c r="K31" s="37" t="str">
        <f t="shared" si="0"/>
        <v>В22-24</v>
      </c>
      <c r="L31" s="37" t="str">
        <f t="shared" si="0"/>
        <v>167,14</v>
      </c>
      <c r="M31" s="37" t="str">
        <f t="shared" si="2"/>
        <v>90-5(22)</v>
      </c>
      <c r="N31" s="38">
        <f t="shared" si="1"/>
        <v>0</v>
      </c>
      <c r="O31" s="38">
        <f t="shared" si="1"/>
        <v>0</v>
      </c>
      <c r="P31" s="38" t="str">
        <f t="shared" si="3"/>
        <v>167,14</v>
      </c>
      <c r="Q31" s="39">
        <f t="shared" si="4"/>
        <v>1.9899999999999807</v>
      </c>
      <c r="R31" s="39" t="str">
        <f t="shared" si="5"/>
        <v>165,15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555</v>
      </c>
      <c r="G32" t="s">
        <v>556</v>
      </c>
      <c r="H32" t="s">
        <v>557</v>
      </c>
      <c r="I32" s="42"/>
      <c r="J32" s="43">
        <v>25</v>
      </c>
      <c r="K32" s="37" t="str">
        <f t="shared" si="0"/>
        <v>В22-25</v>
      </c>
      <c r="L32" s="37" t="str">
        <f t="shared" si="0"/>
        <v>167,82</v>
      </c>
      <c r="M32" s="37" t="str">
        <f t="shared" si="2"/>
        <v>90-5(22)</v>
      </c>
      <c r="N32" s="38">
        <f t="shared" si="1"/>
        <v>0</v>
      </c>
      <c r="O32" s="38">
        <f t="shared" si="1"/>
        <v>0</v>
      </c>
      <c r="P32" s="38" t="str">
        <f t="shared" si="3"/>
        <v>167,82</v>
      </c>
      <c r="Q32" s="39">
        <f t="shared" si="4"/>
        <v>1.9699999999999989</v>
      </c>
      <c r="R32" s="39" t="str">
        <f t="shared" si="5"/>
        <v>165,85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558</v>
      </c>
      <c r="G33" t="s">
        <v>559</v>
      </c>
      <c r="H33" t="s">
        <v>560</v>
      </c>
      <c r="I33" s="42"/>
      <c r="J33" s="43">
        <v>26</v>
      </c>
      <c r="K33" s="37" t="str">
        <f t="shared" si="0"/>
        <v>В22-26</v>
      </c>
      <c r="L33" s="37" t="str">
        <f t="shared" si="0"/>
        <v>167,94</v>
      </c>
      <c r="M33" s="37" t="str">
        <f t="shared" si="2"/>
        <v>90-5(22)</v>
      </c>
      <c r="N33" s="38">
        <f t="shared" si="1"/>
        <v>0</v>
      </c>
      <c r="O33" s="38">
        <f t="shared" si="1"/>
        <v>0</v>
      </c>
      <c r="P33" s="38" t="str">
        <f t="shared" si="3"/>
        <v>167,94</v>
      </c>
      <c r="Q33" s="39">
        <f t="shared" si="4"/>
        <v>2.039999999999992</v>
      </c>
      <c r="R33" s="39" t="str">
        <f t="shared" si="5"/>
        <v>165,90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561</v>
      </c>
      <c r="G34" t="s">
        <v>562</v>
      </c>
      <c r="H34" t="s">
        <v>563</v>
      </c>
      <c r="I34" s="42"/>
      <c r="J34" s="43">
        <v>27</v>
      </c>
      <c r="K34" s="37" t="str">
        <f t="shared" si="0"/>
        <v>В22-27</v>
      </c>
      <c r="L34" s="37" t="str">
        <f t="shared" si="0"/>
        <v>168,23</v>
      </c>
      <c r="M34" s="37" t="str">
        <f t="shared" si="2"/>
        <v>90-5(22)</v>
      </c>
      <c r="N34" s="38">
        <f t="shared" si="1"/>
        <v>0</v>
      </c>
      <c r="O34" s="38">
        <f t="shared" si="1"/>
        <v>0</v>
      </c>
      <c r="P34" s="38" t="str">
        <f t="shared" si="3"/>
        <v>168,23</v>
      </c>
      <c r="Q34" s="39">
        <f t="shared" si="4"/>
        <v>2.0600000000000023</v>
      </c>
      <c r="R34" s="39" t="str">
        <f t="shared" si="5"/>
        <v>166,17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564</v>
      </c>
      <c r="G35" t="s">
        <v>565</v>
      </c>
      <c r="H35" t="s">
        <v>566</v>
      </c>
      <c r="I35" s="42"/>
      <c r="J35" s="43">
        <v>28</v>
      </c>
      <c r="K35" s="37" t="str">
        <f t="shared" si="0"/>
        <v>В22-28</v>
      </c>
      <c r="L35" s="37" t="str">
        <f t="shared" si="0"/>
        <v>168,35</v>
      </c>
      <c r="M35" s="37" t="str">
        <f t="shared" si="2"/>
        <v>90-5(22)</v>
      </c>
      <c r="N35" s="38">
        <f t="shared" si="1"/>
        <v>0</v>
      </c>
      <c r="O35" s="38">
        <f t="shared" si="1"/>
        <v>0</v>
      </c>
      <c r="P35" s="38" t="str">
        <f t="shared" si="3"/>
        <v>168,35</v>
      </c>
      <c r="Q35" s="39">
        <f t="shared" si="4"/>
        <v>1.9799999999999898</v>
      </c>
      <c r="R35" s="39" t="str">
        <f t="shared" si="5"/>
        <v>166,37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567</v>
      </c>
      <c r="G36" t="s">
        <v>568</v>
      </c>
      <c r="H36" t="s">
        <v>569</v>
      </c>
      <c r="I36" s="42"/>
      <c r="J36" s="43">
        <v>29</v>
      </c>
      <c r="K36" s="37" t="str">
        <f t="shared" si="0"/>
        <v>В22-29</v>
      </c>
      <c r="L36" s="37" t="str">
        <f t="shared" si="0"/>
        <v>168,04</v>
      </c>
      <c r="M36" s="37" t="str">
        <f t="shared" si="2"/>
        <v>90-5(22)</v>
      </c>
      <c r="N36" s="38">
        <f t="shared" si="1"/>
        <v>0</v>
      </c>
      <c r="O36" s="38">
        <f t="shared" si="1"/>
        <v>0</v>
      </c>
      <c r="P36" s="38" t="str">
        <f t="shared" si="3"/>
        <v>168,04</v>
      </c>
      <c r="Q36" s="39">
        <f t="shared" si="4"/>
        <v>2.0099999999999909</v>
      </c>
      <c r="R36" s="39" t="str">
        <f t="shared" si="5"/>
        <v>166,03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570</v>
      </c>
      <c r="G37" t="s">
        <v>571</v>
      </c>
      <c r="H37" t="s">
        <v>532</v>
      </c>
      <c r="I37" s="42"/>
      <c r="J37" s="43">
        <v>30</v>
      </c>
      <c r="K37" s="37" t="str">
        <f t="shared" si="0"/>
        <v>В22-30</v>
      </c>
      <c r="L37" s="37" t="str">
        <f t="shared" si="0"/>
        <v>168,05</v>
      </c>
      <c r="M37" s="37" t="str">
        <f t="shared" si="2"/>
        <v>90-5(22)</v>
      </c>
      <c r="N37" s="38">
        <f t="shared" si="1"/>
        <v>0</v>
      </c>
      <c r="O37" s="38">
        <f t="shared" si="1"/>
        <v>0</v>
      </c>
      <c r="P37" s="38" t="str">
        <f t="shared" si="3"/>
        <v>168,05</v>
      </c>
      <c r="Q37" s="39">
        <f t="shared" si="4"/>
        <v>2.0300000000000011</v>
      </c>
      <c r="R37" s="39" t="str">
        <f t="shared" si="5"/>
        <v>166,02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572</v>
      </c>
      <c r="G38" t="s">
        <v>573</v>
      </c>
      <c r="H38" t="s">
        <v>574</v>
      </c>
      <c r="I38" s="42"/>
      <c r="J38" s="43">
        <v>31</v>
      </c>
      <c r="K38" s="37" t="str">
        <f t="shared" si="0"/>
        <v>В22-31</v>
      </c>
      <c r="L38" s="37" t="str">
        <f t="shared" si="0"/>
        <v>168,29</v>
      </c>
      <c r="M38" s="37" t="str">
        <f t="shared" si="2"/>
        <v>90-5(22)</v>
      </c>
      <c r="N38" s="38">
        <f t="shared" si="1"/>
        <v>0</v>
      </c>
      <c r="O38" s="38">
        <f t="shared" si="1"/>
        <v>0</v>
      </c>
      <c r="P38" s="38" t="str">
        <f t="shared" si="3"/>
        <v>168,29</v>
      </c>
      <c r="Q38" s="39">
        <f t="shared" si="4"/>
        <v>2.0099999999999909</v>
      </c>
      <c r="R38" s="39" t="str">
        <f t="shared" si="5"/>
        <v>166,28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575</v>
      </c>
      <c r="G39" t="s">
        <v>576</v>
      </c>
      <c r="H39" t="s">
        <v>577</v>
      </c>
      <c r="I39" s="42"/>
      <c r="J39" s="43">
        <v>32</v>
      </c>
      <c r="K39" s="37" t="str">
        <f t="shared" si="0"/>
        <v>В22-32</v>
      </c>
      <c r="L39" s="37" t="str">
        <f t="shared" si="0"/>
        <v>168,03</v>
      </c>
      <c r="M39" s="37" t="str">
        <f t="shared" si="2"/>
        <v>90-5(22)</v>
      </c>
      <c r="N39" s="38">
        <f t="shared" si="1"/>
        <v>0</v>
      </c>
      <c r="O39" s="38">
        <f t="shared" si="1"/>
        <v>0</v>
      </c>
      <c r="P39" s="38" t="str">
        <f t="shared" si="3"/>
        <v>168,03</v>
      </c>
      <c r="Q39" s="39">
        <f t="shared" si="4"/>
        <v>1.5099999999999909</v>
      </c>
      <c r="R39" s="39" t="str">
        <f t="shared" si="5"/>
        <v>166,52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578</v>
      </c>
      <c r="G40" t="s">
        <v>579</v>
      </c>
      <c r="H40" t="s">
        <v>580</v>
      </c>
      <c r="I40" s="42"/>
      <c r="J40" s="43">
        <v>33</v>
      </c>
      <c r="K40" s="37" t="str">
        <f t="shared" si="0"/>
        <v>В22-33</v>
      </c>
      <c r="L40" s="37" t="str">
        <f t="shared" si="0"/>
        <v>167,72</v>
      </c>
      <c r="M40" s="37" t="str">
        <f t="shared" si="2"/>
        <v>90-5(22)</v>
      </c>
      <c r="N40" s="38">
        <f t="shared" si="1"/>
        <v>0</v>
      </c>
      <c r="O40" s="38">
        <f t="shared" si="1"/>
        <v>0</v>
      </c>
      <c r="P40" s="38" t="str">
        <f t="shared" si="3"/>
        <v>167,72</v>
      </c>
      <c r="Q40" s="39">
        <f t="shared" si="4"/>
        <v>2.4900000000000091</v>
      </c>
      <c r="R40" s="39" t="str">
        <f t="shared" si="5"/>
        <v>165,23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581</v>
      </c>
      <c r="G41" t="s">
        <v>582</v>
      </c>
      <c r="H41" t="s">
        <v>583</v>
      </c>
      <c r="I41" s="42"/>
      <c r="J41" s="43">
        <v>34</v>
      </c>
      <c r="K41" s="37" t="str">
        <f t="shared" si="0"/>
        <v>В22-34</v>
      </c>
      <c r="L41" s="37" t="str">
        <f t="shared" si="0"/>
        <v>167,80</v>
      </c>
      <c r="M41" s="37" t="str">
        <f t="shared" si="2"/>
        <v>90-5(22)</v>
      </c>
      <c r="N41" s="38">
        <f t="shared" si="1"/>
        <v>0</v>
      </c>
      <c r="O41" s="38">
        <f t="shared" si="1"/>
        <v>0</v>
      </c>
      <c r="P41" s="38" t="str">
        <f t="shared" si="3"/>
        <v>167,80</v>
      </c>
      <c r="Q41" s="39">
        <f t="shared" si="4"/>
        <v>2.0200000000000102</v>
      </c>
      <c r="R41" s="39" t="str">
        <f t="shared" si="5"/>
        <v>165,78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584</v>
      </c>
      <c r="G42" t="s">
        <v>585</v>
      </c>
      <c r="H42" t="s">
        <v>586</v>
      </c>
      <c r="I42" s="42"/>
      <c r="J42" s="43">
        <v>35</v>
      </c>
      <c r="K42" s="37" t="str">
        <f t="shared" si="0"/>
        <v>В22-35</v>
      </c>
      <c r="L42" s="37" t="str">
        <f t="shared" si="0"/>
        <v>167,79</v>
      </c>
      <c r="M42" s="37" t="str">
        <f t="shared" si="2"/>
        <v>90-5(22)</v>
      </c>
      <c r="N42" s="38">
        <f t="shared" si="1"/>
        <v>0</v>
      </c>
      <c r="O42" s="38">
        <f t="shared" si="1"/>
        <v>0</v>
      </c>
      <c r="P42" s="38" t="str">
        <f t="shared" si="3"/>
        <v>167,79</v>
      </c>
      <c r="Q42" s="39">
        <f t="shared" si="4"/>
        <v>2.3700000000000045</v>
      </c>
      <c r="R42" s="39" t="str">
        <f t="shared" si="5"/>
        <v>165,42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587</v>
      </c>
      <c r="G43" t="s">
        <v>588</v>
      </c>
      <c r="H43" t="s">
        <v>589</v>
      </c>
      <c r="I43" s="42"/>
      <c r="J43" s="43">
        <v>36</v>
      </c>
      <c r="K43" s="37" t="str">
        <f t="shared" si="0"/>
        <v>В22-36</v>
      </c>
      <c r="L43" s="37" t="str">
        <f t="shared" si="0"/>
        <v>167,84</v>
      </c>
      <c r="M43" s="37" t="str">
        <f t="shared" si="2"/>
        <v>90-5(22)</v>
      </c>
      <c r="N43" s="38">
        <f t="shared" si="1"/>
        <v>0</v>
      </c>
      <c r="O43" s="38">
        <f t="shared" si="1"/>
        <v>0</v>
      </c>
      <c r="P43" s="38" t="str">
        <f t="shared" si="3"/>
        <v>167,84</v>
      </c>
      <c r="Q43" s="39">
        <f t="shared" si="4"/>
        <v>2.3199999999999932</v>
      </c>
      <c r="R43" s="39" t="str">
        <f t="shared" si="5"/>
        <v>165,52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590</v>
      </c>
      <c r="G44" t="s">
        <v>582</v>
      </c>
      <c r="H44" t="s">
        <v>589</v>
      </c>
      <c r="I44" s="42"/>
      <c r="J44" s="43">
        <v>37</v>
      </c>
      <c r="K44" s="37" t="str">
        <f t="shared" si="0"/>
        <v>В22-37</v>
      </c>
      <c r="L44" s="37" t="str">
        <f t="shared" si="0"/>
        <v>167,80</v>
      </c>
      <c r="M44" s="37" t="str">
        <f t="shared" si="2"/>
        <v>90-5(22)</v>
      </c>
      <c r="N44" s="38">
        <f t="shared" si="1"/>
        <v>0</v>
      </c>
      <c r="O44" s="38">
        <f t="shared" si="1"/>
        <v>0</v>
      </c>
      <c r="P44" s="38" t="str">
        <f t="shared" si="3"/>
        <v>167,80</v>
      </c>
      <c r="Q44" s="39">
        <f t="shared" si="4"/>
        <v>2.2800000000000011</v>
      </c>
      <c r="R44" s="39" t="str">
        <f t="shared" si="5"/>
        <v>165,52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591</v>
      </c>
      <c r="G45" t="s">
        <v>592</v>
      </c>
      <c r="H45" t="s">
        <v>563</v>
      </c>
      <c r="I45" s="42"/>
      <c r="J45" s="43">
        <v>38</v>
      </c>
      <c r="K45" s="37" t="str">
        <f t="shared" si="0"/>
        <v>В22-38</v>
      </c>
      <c r="L45" s="37" t="str">
        <f t="shared" si="0"/>
        <v>168,14</v>
      </c>
      <c r="M45" s="37" t="str">
        <f t="shared" si="2"/>
        <v>90-5(22)</v>
      </c>
      <c r="N45" s="38">
        <f t="shared" si="1"/>
        <v>0</v>
      </c>
      <c r="O45" s="38">
        <f t="shared" si="1"/>
        <v>0</v>
      </c>
      <c r="P45" s="38" t="str">
        <f t="shared" si="3"/>
        <v>168,14</v>
      </c>
      <c r="Q45" s="39">
        <f t="shared" si="4"/>
        <v>1.9699999999999989</v>
      </c>
      <c r="R45" s="39" t="str">
        <f t="shared" si="5"/>
        <v>166,17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593</v>
      </c>
      <c r="G46" t="s">
        <v>594</v>
      </c>
      <c r="H46" t="s">
        <v>595</v>
      </c>
      <c r="I46" s="42"/>
      <c r="J46" s="43">
        <v>39</v>
      </c>
      <c r="K46" s="37" t="str">
        <f t="shared" si="0"/>
        <v>В22-39</v>
      </c>
      <c r="L46" s="37" t="str">
        <f t="shared" si="0"/>
        <v>168,33</v>
      </c>
      <c r="M46" s="37" t="str">
        <f t="shared" si="2"/>
        <v>90-5(22)</v>
      </c>
      <c r="N46" s="38">
        <f t="shared" si="1"/>
        <v>0</v>
      </c>
      <c r="O46" s="38">
        <f t="shared" si="1"/>
        <v>0</v>
      </c>
      <c r="P46" s="38" t="str">
        <f t="shared" si="3"/>
        <v>168,33</v>
      </c>
      <c r="Q46" s="39">
        <f t="shared" si="4"/>
        <v>1.6400000000000148</v>
      </c>
      <c r="R46" s="39" t="str">
        <f t="shared" si="5"/>
        <v>166,69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596</v>
      </c>
      <c r="G47" t="s">
        <v>597</v>
      </c>
      <c r="H47" t="s">
        <v>566</v>
      </c>
      <c r="I47" s="42"/>
      <c r="J47" s="43">
        <v>40</v>
      </c>
      <c r="K47" s="37" t="str">
        <f t="shared" si="0"/>
        <v>В22-40</v>
      </c>
      <c r="L47" s="37" t="str">
        <f t="shared" si="0"/>
        <v>168,54</v>
      </c>
      <c r="M47" s="37" t="str">
        <f t="shared" si="2"/>
        <v>90-5(22)</v>
      </c>
      <c r="N47" s="38">
        <f t="shared" si="1"/>
        <v>0</v>
      </c>
      <c r="O47" s="38">
        <f t="shared" si="1"/>
        <v>0</v>
      </c>
      <c r="P47" s="38" t="str">
        <f t="shared" si="3"/>
        <v>168,54</v>
      </c>
      <c r="Q47" s="39">
        <f t="shared" si="4"/>
        <v>2.1699999999999875</v>
      </c>
      <c r="R47" s="39" t="str">
        <f t="shared" si="5"/>
        <v>166,37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598</v>
      </c>
      <c r="G48" t="s">
        <v>599</v>
      </c>
      <c r="H48" t="s">
        <v>600</v>
      </c>
      <c r="I48" s="42"/>
      <c r="J48" s="43">
        <v>41</v>
      </c>
      <c r="K48" s="37" t="str">
        <f t="shared" ref="K48:L63" si="6">F48</f>
        <v>В22-41</v>
      </c>
      <c r="L48" s="37" t="str">
        <f t="shared" si="6"/>
        <v>168,66</v>
      </c>
      <c r="M48" s="37" t="str">
        <f t="shared" si="2"/>
        <v>90-5(22)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168,66</v>
      </c>
      <c r="Q48" s="39">
        <f t="shared" si="4"/>
        <v>2.2199999999999989</v>
      </c>
      <c r="R48" s="39" t="str">
        <f t="shared" si="5"/>
        <v>166,44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601</v>
      </c>
      <c r="G49" t="s">
        <v>602</v>
      </c>
      <c r="H49" t="s">
        <v>603</v>
      </c>
      <c r="I49" s="42"/>
      <c r="J49" s="43">
        <v>42</v>
      </c>
      <c r="K49" s="37" t="str">
        <f t="shared" si="6"/>
        <v>В22-42</v>
      </c>
      <c r="L49" s="37" t="str">
        <f t="shared" si="6"/>
        <v>170,11</v>
      </c>
      <c r="M49" s="37" t="str">
        <f t="shared" si="2"/>
        <v>90-5(22)</v>
      </c>
      <c r="N49" s="38">
        <f t="shared" si="7"/>
        <v>0</v>
      </c>
      <c r="O49" s="38">
        <f t="shared" si="7"/>
        <v>0</v>
      </c>
      <c r="P49" s="38" t="str">
        <f t="shared" si="3"/>
        <v>170,11</v>
      </c>
      <c r="Q49" s="39">
        <f t="shared" si="4"/>
        <v>2.0400000000000205</v>
      </c>
      <c r="R49" s="39" t="str">
        <f t="shared" si="5"/>
        <v>168,07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604</v>
      </c>
      <c r="G50" t="s">
        <v>605</v>
      </c>
      <c r="H50" t="s">
        <v>606</v>
      </c>
      <c r="I50" s="42"/>
      <c r="J50" s="43">
        <v>43</v>
      </c>
      <c r="K50" s="37" t="str">
        <f t="shared" si="6"/>
        <v>В22-43</v>
      </c>
      <c r="L50" s="37" t="str">
        <f t="shared" si="6"/>
        <v>168,83</v>
      </c>
      <c r="M50" s="37" t="str">
        <f t="shared" si="2"/>
        <v>90-5(22)</v>
      </c>
      <c r="N50" s="38">
        <f t="shared" si="7"/>
        <v>0</v>
      </c>
      <c r="O50" s="38">
        <f t="shared" si="7"/>
        <v>0</v>
      </c>
      <c r="P50" s="38" t="str">
        <f t="shared" si="3"/>
        <v>168,83</v>
      </c>
      <c r="Q50" s="39">
        <f t="shared" si="4"/>
        <v>2</v>
      </c>
      <c r="R50" s="39" t="str">
        <f t="shared" si="5"/>
        <v>166,83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607</v>
      </c>
      <c r="G51" t="s">
        <v>608</v>
      </c>
      <c r="H51" t="s">
        <v>606</v>
      </c>
      <c r="I51" s="42"/>
      <c r="J51" s="43">
        <v>44</v>
      </c>
      <c r="K51" s="37" t="str">
        <f t="shared" si="6"/>
        <v>В22-44</v>
      </c>
      <c r="L51" s="37" t="str">
        <f t="shared" si="6"/>
        <v>168,81</v>
      </c>
      <c r="M51" s="37" t="str">
        <f t="shared" si="2"/>
        <v>90-5(22)</v>
      </c>
      <c r="N51" s="38">
        <f t="shared" si="7"/>
        <v>0</v>
      </c>
      <c r="O51" s="38">
        <f t="shared" si="7"/>
        <v>0</v>
      </c>
      <c r="P51" s="38" t="str">
        <f t="shared" si="3"/>
        <v>168,81</v>
      </c>
      <c r="Q51" s="39">
        <f t="shared" si="4"/>
        <v>1.9799999999999898</v>
      </c>
      <c r="R51" s="39" t="str">
        <f t="shared" si="5"/>
        <v>166,83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609</v>
      </c>
      <c r="G52" t="s">
        <v>610</v>
      </c>
      <c r="H52" t="s">
        <v>611</v>
      </c>
      <c r="I52" s="42"/>
      <c r="J52" s="43">
        <v>45</v>
      </c>
      <c r="K52" s="37" t="str">
        <f t="shared" si="6"/>
        <v>В22-45</v>
      </c>
      <c r="L52" s="37" t="str">
        <f t="shared" si="6"/>
        <v>170,05</v>
      </c>
      <c r="M52" s="37" t="str">
        <f t="shared" si="2"/>
        <v>90-5(22)</v>
      </c>
      <c r="N52" s="38">
        <f t="shared" si="7"/>
        <v>0</v>
      </c>
      <c r="O52" s="38">
        <f t="shared" si="7"/>
        <v>0</v>
      </c>
      <c r="P52" s="38" t="str">
        <f t="shared" si="3"/>
        <v>170,05</v>
      </c>
      <c r="Q52" s="39">
        <f t="shared" si="4"/>
        <v>2.6800000000000068</v>
      </c>
      <c r="R52" s="39" t="str">
        <f t="shared" si="5"/>
        <v>167,37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612</v>
      </c>
      <c r="G53" t="s">
        <v>613</v>
      </c>
      <c r="H53" t="s">
        <v>284</v>
      </c>
      <c r="I53" s="42"/>
      <c r="J53" s="43">
        <v>46</v>
      </c>
      <c r="K53" s="37" t="str">
        <f t="shared" si="6"/>
        <v>В22-46</v>
      </c>
      <c r="L53" s="37" t="str">
        <f t="shared" si="6"/>
        <v>169,19</v>
      </c>
      <c r="M53" s="37" t="str">
        <f t="shared" si="2"/>
        <v>90-5(22)</v>
      </c>
      <c r="N53" s="38">
        <f t="shared" si="7"/>
        <v>0</v>
      </c>
      <c r="O53" s="38">
        <f t="shared" si="7"/>
        <v>0</v>
      </c>
      <c r="P53" s="38" t="str">
        <f t="shared" si="3"/>
        <v>169,19</v>
      </c>
      <c r="Q53" s="39">
        <f t="shared" si="4"/>
        <v>-7.9799999999999898</v>
      </c>
      <c r="R53" s="39" t="str">
        <f t="shared" si="5"/>
        <v>177,17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614</v>
      </c>
      <c r="G54" t="s">
        <v>615</v>
      </c>
      <c r="H54" t="s">
        <v>616</v>
      </c>
      <c r="I54" s="42"/>
      <c r="J54" s="43">
        <v>47</v>
      </c>
      <c r="K54" s="37" t="str">
        <f t="shared" si="6"/>
        <v>В22-47</v>
      </c>
      <c r="L54" s="37" t="str">
        <f t="shared" si="6"/>
        <v>170,51</v>
      </c>
      <c r="M54" s="37" t="str">
        <f t="shared" si="2"/>
        <v>90-5(22)</v>
      </c>
      <c r="N54" s="38">
        <f t="shared" si="7"/>
        <v>0</v>
      </c>
      <c r="O54" s="38">
        <f t="shared" si="7"/>
        <v>0</v>
      </c>
      <c r="P54" s="38" t="str">
        <f t="shared" si="3"/>
        <v>170,51</v>
      </c>
      <c r="Q54" s="39">
        <f t="shared" si="4"/>
        <v>2.0300000000000011</v>
      </c>
      <c r="R54" s="39" t="str">
        <f t="shared" si="5"/>
        <v>168,48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617</v>
      </c>
      <c r="G55" t="s">
        <v>618</v>
      </c>
      <c r="H55" t="s">
        <v>573</v>
      </c>
      <c r="I55" s="42"/>
      <c r="J55" s="43">
        <v>48</v>
      </c>
      <c r="K55" s="37" t="str">
        <f t="shared" si="6"/>
        <v>В22-48</v>
      </c>
      <c r="L55" s="37" t="str">
        <f t="shared" si="6"/>
        <v>170,33</v>
      </c>
      <c r="M55" s="37" t="str">
        <f t="shared" si="2"/>
        <v>90-5(22)</v>
      </c>
      <c r="N55" s="38">
        <f t="shared" si="7"/>
        <v>0</v>
      </c>
      <c r="O55" s="38">
        <f t="shared" si="7"/>
        <v>0</v>
      </c>
      <c r="P55" s="38" t="str">
        <f t="shared" si="3"/>
        <v>170,33</v>
      </c>
      <c r="Q55" s="39">
        <f t="shared" si="4"/>
        <v>2.0400000000000205</v>
      </c>
      <c r="R55" s="39" t="str">
        <f t="shared" si="5"/>
        <v>168,29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619</v>
      </c>
      <c r="G56" t="s">
        <v>620</v>
      </c>
      <c r="H56" t="s">
        <v>599</v>
      </c>
      <c r="I56" s="42"/>
      <c r="J56" s="43">
        <v>49</v>
      </c>
      <c r="K56" s="37" t="str">
        <f t="shared" si="6"/>
        <v>В22-49</v>
      </c>
      <c r="L56" s="37" t="str">
        <f t="shared" si="6"/>
        <v>170,57</v>
      </c>
      <c r="M56" s="37" t="str">
        <f t="shared" si="2"/>
        <v>90-5(22)</v>
      </c>
      <c r="N56" s="38">
        <f t="shared" si="7"/>
        <v>0</v>
      </c>
      <c r="O56" s="38">
        <f t="shared" si="7"/>
        <v>0</v>
      </c>
      <c r="P56" s="38" t="str">
        <f t="shared" si="3"/>
        <v>170,57</v>
      </c>
      <c r="Q56" s="39">
        <f t="shared" si="4"/>
        <v>1.9099999999999966</v>
      </c>
      <c r="R56" s="39" t="str">
        <f t="shared" si="5"/>
        <v>168,66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621</v>
      </c>
      <c r="G57" t="s">
        <v>622</v>
      </c>
      <c r="H57" t="s">
        <v>623</v>
      </c>
      <c r="I57" s="42"/>
      <c r="J57" s="43">
        <v>50</v>
      </c>
      <c r="K57" s="37" t="str">
        <f t="shared" si="6"/>
        <v>В22-50</v>
      </c>
      <c r="L57" s="37" t="str">
        <f t="shared" si="6"/>
        <v>169,13</v>
      </c>
      <c r="M57" s="37" t="str">
        <f t="shared" si="2"/>
        <v>90-5(22)</v>
      </c>
      <c r="N57" s="38">
        <f t="shared" si="7"/>
        <v>0</v>
      </c>
      <c r="O57" s="38">
        <f t="shared" si="7"/>
        <v>0</v>
      </c>
      <c r="P57" s="38" t="str">
        <f t="shared" si="3"/>
        <v>169,13</v>
      </c>
      <c r="Q57" s="39">
        <f t="shared" si="4"/>
        <v>1.6200000000000045</v>
      </c>
      <c r="R57" s="39" t="str">
        <f t="shared" si="5"/>
        <v>167,51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624</v>
      </c>
      <c r="G58" t="s">
        <v>625</v>
      </c>
      <c r="H58" t="s">
        <v>626</v>
      </c>
      <c r="I58" s="42"/>
      <c r="J58" s="43">
        <v>51</v>
      </c>
      <c r="K58" s="37" t="str">
        <f t="shared" si="6"/>
        <v>В22-51</v>
      </c>
      <c r="L58" s="37" t="str">
        <f t="shared" si="6"/>
        <v>169,32</v>
      </c>
      <c r="M58" s="37" t="str">
        <f t="shared" si="2"/>
        <v>90-5(22)</v>
      </c>
      <c r="N58" s="38">
        <f t="shared" si="7"/>
        <v>0</v>
      </c>
      <c r="O58" s="38">
        <f t="shared" si="7"/>
        <v>0</v>
      </c>
      <c r="P58" s="38" t="str">
        <f t="shared" si="3"/>
        <v>169,32</v>
      </c>
      <c r="Q58" s="39">
        <f t="shared" si="4"/>
        <v>1.7800000000000011</v>
      </c>
      <c r="R58" s="39" t="str">
        <f t="shared" si="5"/>
        <v>167,54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627</v>
      </c>
      <c r="G59" t="s">
        <v>628</v>
      </c>
      <c r="H59" t="s">
        <v>629</v>
      </c>
      <c r="I59" s="42"/>
      <c r="J59" s="43">
        <v>52</v>
      </c>
      <c r="K59" s="37" t="str">
        <f t="shared" si="6"/>
        <v>В22-52</v>
      </c>
      <c r="L59" s="37" t="str">
        <f t="shared" si="6"/>
        <v>169,62</v>
      </c>
      <c r="M59" s="37" t="str">
        <f t="shared" si="2"/>
        <v>90-5(22)</v>
      </c>
      <c r="N59" s="38">
        <f t="shared" si="7"/>
        <v>0</v>
      </c>
      <c r="O59" s="38">
        <f t="shared" si="7"/>
        <v>0</v>
      </c>
      <c r="P59" s="38" t="str">
        <f t="shared" si="3"/>
        <v>169,62</v>
      </c>
      <c r="Q59" s="39">
        <f t="shared" si="4"/>
        <v>102</v>
      </c>
      <c r="R59" s="39" t="str">
        <f t="shared" si="5"/>
        <v>67,62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630</v>
      </c>
      <c r="G60" t="s">
        <v>631</v>
      </c>
      <c r="H60" t="s">
        <v>632</v>
      </c>
      <c r="I60" s="42"/>
      <c r="J60" s="43">
        <v>53</v>
      </c>
      <c r="K60" s="37" t="str">
        <f t="shared" si="6"/>
        <v>В22-53</v>
      </c>
      <c r="L60" s="37" t="str">
        <f t="shared" si="6"/>
        <v>170,59</v>
      </c>
      <c r="M60" s="37" t="str">
        <f t="shared" si="2"/>
        <v>90-5(22)</v>
      </c>
      <c r="N60" s="38">
        <f t="shared" si="7"/>
        <v>0</v>
      </c>
      <c r="O60" s="38">
        <f t="shared" si="7"/>
        <v>0</v>
      </c>
      <c r="P60" s="38" t="str">
        <f t="shared" si="3"/>
        <v>170,59</v>
      </c>
      <c r="Q60" s="39">
        <f t="shared" si="4"/>
        <v>2.0300000000000011</v>
      </c>
      <c r="R60" s="39" t="str">
        <f t="shared" si="5"/>
        <v>168,56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633</v>
      </c>
      <c r="G61" t="s">
        <v>634</v>
      </c>
      <c r="H61" t="s">
        <v>635</v>
      </c>
      <c r="I61" s="42"/>
      <c r="J61" s="43">
        <v>54</v>
      </c>
      <c r="K61" s="37" t="str">
        <f t="shared" si="6"/>
        <v>В22-54</v>
      </c>
      <c r="L61" s="37" t="str">
        <f t="shared" si="6"/>
        <v>170,72</v>
      </c>
      <c r="M61" s="37" t="str">
        <f t="shared" si="2"/>
        <v>90-5(22)</v>
      </c>
      <c r="N61" s="38">
        <f t="shared" si="7"/>
        <v>0</v>
      </c>
      <c r="O61" s="38">
        <f t="shared" si="7"/>
        <v>0</v>
      </c>
      <c r="P61" s="38" t="str">
        <f t="shared" si="3"/>
        <v>170,72</v>
      </c>
      <c r="Q61" s="39">
        <f t="shared" si="4"/>
        <v>2.039999999999992</v>
      </c>
      <c r="R61" s="39" t="str">
        <f t="shared" si="5"/>
        <v>168,68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636</v>
      </c>
      <c r="G62" t="s">
        <v>637</v>
      </c>
      <c r="H62" t="s">
        <v>638</v>
      </c>
      <c r="I62" s="42"/>
      <c r="J62" s="43">
        <v>55</v>
      </c>
      <c r="K62" s="37" t="str">
        <f t="shared" si="6"/>
        <v>В22-55</v>
      </c>
      <c r="L62" s="37" t="str">
        <f t="shared" si="6"/>
        <v>170,68</v>
      </c>
      <c r="M62" s="37" t="str">
        <f t="shared" si="2"/>
        <v>90-5(22)</v>
      </c>
      <c r="N62" s="38">
        <f t="shared" si="7"/>
        <v>0</v>
      </c>
      <c r="O62" s="38">
        <f t="shared" si="7"/>
        <v>0</v>
      </c>
      <c r="P62" s="38" t="str">
        <f t="shared" si="3"/>
        <v>170,68</v>
      </c>
      <c r="Q62" s="39">
        <f t="shared" si="4"/>
        <v>2.1100000000000136</v>
      </c>
      <c r="R62" s="39" t="str">
        <f t="shared" si="5"/>
        <v>168,57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639</v>
      </c>
      <c r="G63" t="s">
        <v>640</v>
      </c>
      <c r="H63" t="s">
        <v>641</v>
      </c>
      <c r="I63" s="42"/>
      <c r="J63" s="43">
        <v>56</v>
      </c>
      <c r="K63" s="37" t="str">
        <f t="shared" si="6"/>
        <v>В22-56</v>
      </c>
      <c r="L63" s="37" t="str">
        <f t="shared" si="6"/>
        <v>171,46</v>
      </c>
      <c r="M63" s="37" t="str">
        <f t="shared" si="2"/>
        <v>90-5(22)</v>
      </c>
      <c r="N63" s="38">
        <f t="shared" si="7"/>
        <v>0</v>
      </c>
      <c r="O63" s="38">
        <f t="shared" si="7"/>
        <v>0</v>
      </c>
      <c r="P63" s="38" t="str">
        <f t="shared" si="3"/>
        <v>171,46</v>
      </c>
      <c r="Q63" s="39">
        <f t="shared" si="4"/>
        <v>1.3000000000000114</v>
      </c>
      <c r="R63" s="39" t="str">
        <f t="shared" si="5"/>
        <v>170,16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642</v>
      </c>
      <c r="G64" t="s">
        <v>643</v>
      </c>
      <c r="H64" t="s">
        <v>644</v>
      </c>
      <c r="I64" s="42"/>
      <c r="J64" s="43">
        <v>57</v>
      </c>
      <c r="K64" s="37" t="str">
        <f t="shared" ref="K64:L127" si="8">F64</f>
        <v>В22-57</v>
      </c>
      <c r="L64" s="37" t="str">
        <f t="shared" si="8"/>
        <v>171,36</v>
      </c>
      <c r="M64" s="37" t="str">
        <f t="shared" si="2"/>
        <v>90-5(22)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171,36</v>
      </c>
      <c r="Q64" s="39">
        <f t="shared" si="4"/>
        <v>1.9400000000000261</v>
      </c>
      <c r="R64" s="39" t="str">
        <f t="shared" si="5"/>
        <v>169,42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645</v>
      </c>
      <c r="G65" t="s">
        <v>646</v>
      </c>
      <c r="H65" t="s">
        <v>625</v>
      </c>
      <c r="I65" s="42"/>
      <c r="J65" s="43">
        <v>58</v>
      </c>
      <c r="K65" s="37" t="str">
        <f t="shared" si="8"/>
        <v>В22-58</v>
      </c>
      <c r="L65" s="37" t="str">
        <f t="shared" si="8"/>
        <v>170,75</v>
      </c>
      <c r="M65" s="37" t="str">
        <f t="shared" si="2"/>
        <v>90-5(22)</v>
      </c>
      <c r="N65" s="38">
        <f t="shared" si="9"/>
        <v>0</v>
      </c>
      <c r="O65" s="38">
        <f t="shared" si="9"/>
        <v>0</v>
      </c>
      <c r="P65" s="38" t="str">
        <f t="shared" si="3"/>
        <v>170,75</v>
      </c>
      <c r="Q65" s="39">
        <f t="shared" si="4"/>
        <v>1.4300000000000068</v>
      </c>
      <c r="R65" s="39" t="str">
        <f t="shared" si="5"/>
        <v>169,32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647</v>
      </c>
      <c r="G66" t="s">
        <v>648</v>
      </c>
      <c r="H66" t="s">
        <v>613</v>
      </c>
      <c r="I66" s="42"/>
      <c r="J66" s="43">
        <v>59</v>
      </c>
      <c r="K66" s="37" t="str">
        <f t="shared" si="8"/>
        <v>В22-59</v>
      </c>
      <c r="L66" s="37" t="str">
        <f t="shared" si="8"/>
        <v>170,90</v>
      </c>
      <c r="M66" s="37" t="str">
        <f t="shared" si="2"/>
        <v>90-5(22)</v>
      </c>
      <c r="N66" s="38">
        <f t="shared" si="9"/>
        <v>0</v>
      </c>
      <c r="O66" s="38">
        <f t="shared" si="9"/>
        <v>0</v>
      </c>
      <c r="P66" s="38" t="str">
        <f t="shared" si="3"/>
        <v>170,90</v>
      </c>
      <c r="Q66" s="39">
        <f t="shared" si="4"/>
        <v>1.710000000000008</v>
      </c>
      <c r="R66" s="39" t="str">
        <f t="shared" si="5"/>
        <v>169,19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649</v>
      </c>
      <c r="G67" t="s">
        <v>650</v>
      </c>
      <c r="H67" t="s">
        <v>651</v>
      </c>
      <c r="I67" s="42"/>
      <c r="J67" s="43">
        <v>60</v>
      </c>
      <c r="K67" s="37" t="str">
        <f t="shared" si="8"/>
        <v>В22-60</v>
      </c>
      <c r="L67" s="37" t="str">
        <f t="shared" si="8"/>
        <v>172,58</v>
      </c>
      <c r="M67" s="37" t="str">
        <f t="shared" si="2"/>
        <v>90-5(22)</v>
      </c>
      <c r="N67" s="38">
        <f t="shared" si="9"/>
        <v>0</v>
      </c>
      <c r="O67" s="38">
        <f t="shared" si="9"/>
        <v>0</v>
      </c>
      <c r="P67" s="38" t="str">
        <f t="shared" si="3"/>
        <v>172,58</v>
      </c>
      <c r="Q67" s="39">
        <f t="shared" si="4"/>
        <v>1.9699999999999989</v>
      </c>
      <c r="R67" s="39" t="str">
        <f t="shared" si="5"/>
        <v>170,61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652</v>
      </c>
      <c r="G68" t="s">
        <v>653</v>
      </c>
      <c r="H68" t="s">
        <v>654</v>
      </c>
      <c r="I68" s="42"/>
      <c r="J68" s="43">
        <v>61</v>
      </c>
      <c r="K68" s="37" t="str">
        <f t="shared" si="8"/>
        <v>В22-61</v>
      </c>
      <c r="L68" s="37" t="str">
        <f t="shared" si="8"/>
        <v>172,65</v>
      </c>
      <c r="M68" s="37" t="str">
        <f t="shared" si="2"/>
        <v>90-5(22)</v>
      </c>
      <c r="N68" s="38">
        <f t="shared" si="9"/>
        <v>0</v>
      </c>
      <c r="O68" s="38">
        <f t="shared" si="9"/>
        <v>0</v>
      </c>
      <c r="P68" s="38" t="str">
        <f t="shared" si="3"/>
        <v>172,65</v>
      </c>
      <c r="Q68" s="39">
        <f t="shared" si="4"/>
        <v>2.0200000000000102</v>
      </c>
      <c r="R68" s="39" t="str">
        <f t="shared" si="5"/>
        <v>170,63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655</v>
      </c>
      <c r="G69" t="s">
        <v>656</v>
      </c>
      <c r="H69" t="s">
        <v>657</v>
      </c>
      <c r="I69" s="42"/>
      <c r="J69" s="43">
        <v>62</v>
      </c>
      <c r="K69" s="37" t="str">
        <f t="shared" si="8"/>
        <v>В22-62</v>
      </c>
      <c r="L69" s="37" t="str">
        <f t="shared" si="8"/>
        <v>172,48</v>
      </c>
      <c r="M69" s="37" t="str">
        <f t="shared" si="2"/>
        <v>90-5(22)</v>
      </c>
      <c r="N69" s="38">
        <f t="shared" si="9"/>
        <v>0</v>
      </c>
      <c r="O69" s="38">
        <f t="shared" si="9"/>
        <v>0</v>
      </c>
      <c r="P69" s="38" t="str">
        <f t="shared" si="3"/>
        <v>172,48</v>
      </c>
      <c r="Q69" s="39">
        <f t="shared" si="4"/>
        <v>1.9399999999999977</v>
      </c>
      <c r="R69" s="39" t="str">
        <f t="shared" si="5"/>
        <v>170,54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658</v>
      </c>
      <c r="G70" t="s">
        <v>659</v>
      </c>
      <c r="H70" t="s">
        <v>634</v>
      </c>
      <c r="I70" s="42"/>
      <c r="J70" s="43">
        <v>63</v>
      </c>
      <c r="K70" s="37" t="str">
        <f t="shared" si="8"/>
        <v>В22-63</v>
      </c>
      <c r="L70" s="37" t="str">
        <f t="shared" si="8"/>
        <v>173,72</v>
      </c>
      <c r="M70" s="37" t="str">
        <f t="shared" si="2"/>
        <v>90-5(22)</v>
      </c>
      <c r="N70" s="38">
        <f t="shared" si="9"/>
        <v>0</v>
      </c>
      <c r="O70" s="38">
        <f t="shared" si="9"/>
        <v>0</v>
      </c>
      <c r="P70" s="38" t="str">
        <f t="shared" si="3"/>
        <v>173,72</v>
      </c>
      <c r="Q70" s="39">
        <f t="shared" si="4"/>
        <v>3</v>
      </c>
      <c r="R70" s="39" t="str">
        <f t="shared" si="5"/>
        <v>170,72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660</v>
      </c>
      <c r="G71" t="s">
        <v>661</v>
      </c>
      <c r="H71" t="s">
        <v>662</v>
      </c>
      <c r="I71" s="42"/>
      <c r="J71" s="43">
        <v>64</v>
      </c>
      <c r="K71" s="37" t="str">
        <f t="shared" si="8"/>
        <v>В22-64</v>
      </c>
      <c r="L71" s="37" t="str">
        <f t="shared" si="8"/>
        <v>173,57</v>
      </c>
      <c r="M71" s="37" t="str">
        <f t="shared" si="2"/>
        <v>90-5(22)</v>
      </c>
      <c r="N71" s="38">
        <f t="shared" si="9"/>
        <v>0</v>
      </c>
      <c r="O71" s="38">
        <f t="shared" si="9"/>
        <v>0</v>
      </c>
      <c r="P71" s="38" t="str">
        <f t="shared" si="3"/>
        <v>173,57</v>
      </c>
      <c r="Q71" s="39">
        <f t="shared" si="4"/>
        <v>1.7599999999999909</v>
      </c>
      <c r="R71" s="39" t="str">
        <f t="shared" si="5"/>
        <v>171,81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663</v>
      </c>
      <c r="G72" t="s">
        <v>664</v>
      </c>
      <c r="H72" t="s">
        <v>665</v>
      </c>
      <c r="I72" s="42"/>
      <c r="J72" s="43">
        <v>65</v>
      </c>
      <c r="K72" s="37" t="str">
        <f t="shared" si="8"/>
        <v>В22-65</v>
      </c>
      <c r="L72" s="37" t="str">
        <f t="shared" si="8"/>
        <v>173,84</v>
      </c>
      <c r="M72" s="37" t="str">
        <f t="shared" si="2"/>
        <v>90-5(22)</v>
      </c>
      <c r="N72" s="38">
        <f t="shared" si="9"/>
        <v>0</v>
      </c>
      <c r="O72" s="38">
        <f t="shared" si="9"/>
        <v>0</v>
      </c>
      <c r="P72" s="38" t="str">
        <f t="shared" si="3"/>
        <v>173,84</v>
      </c>
      <c r="Q72" s="39">
        <f t="shared" si="4"/>
        <v>2.5300000000000011</v>
      </c>
      <c r="R72" s="39" t="str">
        <f t="shared" si="5"/>
        <v>171,31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666</v>
      </c>
      <c r="G73" t="s">
        <v>667</v>
      </c>
      <c r="H73" t="s">
        <v>668</v>
      </c>
      <c r="I73" s="42"/>
      <c r="J73" s="43">
        <v>66</v>
      </c>
      <c r="K73" s="37" t="str">
        <f t="shared" si="8"/>
        <v>В22-66</v>
      </c>
      <c r="L73" s="37" t="str">
        <f t="shared" si="8"/>
        <v>173,38</v>
      </c>
      <c r="M73" s="37" t="str">
        <f t="shared" ref="M73:M136" si="10">$L$2</f>
        <v>90-5(22)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173,38</v>
      </c>
      <c r="Q73" s="39">
        <f t="shared" ref="Q73:Q136" si="12">P73-R73</f>
        <v>2.4499999999999886</v>
      </c>
      <c r="R73" s="39" t="str">
        <f t="shared" ref="R73:R136" si="13">H73</f>
        <v>170,93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669</v>
      </c>
      <c r="G74" t="s">
        <v>670</v>
      </c>
      <c r="H74" t="s">
        <v>671</v>
      </c>
      <c r="I74" s="42"/>
      <c r="J74" s="43">
        <v>67</v>
      </c>
      <c r="K74" s="37" t="str">
        <f t="shared" si="8"/>
        <v>В22-67</v>
      </c>
      <c r="L74" s="37" t="str">
        <f t="shared" si="8"/>
        <v>173,19</v>
      </c>
      <c r="M74" s="37" t="str">
        <f t="shared" si="10"/>
        <v>90-5(22)</v>
      </c>
      <c r="N74" s="38">
        <f t="shared" si="9"/>
        <v>0</v>
      </c>
      <c r="O74" s="38">
        <f t="shared" si="9"/>
        <v>0</v>
      </c>
      <c r="P74" s="38" t="str">
        <f t="shared" si="11"/>
        <v>173,19</v>
      </c>
      <c r="Q74" s="39">
        <f t="shared" si="12"/>
        <v>1.9399999999999977</v>
      </c>
      <c r="R74" s="39" t="str">
        <f t="shared" si="13"/>
        <v>171,25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672</v>
      </c>
      <c r="G75" t="s">
        <v>673</v>
      </c>
      <c r="H75" t="s">
        <v>674</v>
      </c>
      <c r="I75" s="42"/>
      <c r="J75" s="43">
        <v>68</v>
      </c>
      <c r="K75" s="37" t="str">
        <f t="shared" si="8"/>
        <v>В22-68</v>
      </c>
      <c r="L75" s="37" t="str">
        <f t="shared" si="8"/>
        <v>174,12</v>
      </c>
      <c r="M75" s="37" t="str">
        <f t="shared" si="10"/>
        <v>90-5(22)</v>
      </c>
      <c r="N75" s="38">
        <f t="shared" si="9"/>
        <v>0</v>
      </c>
      <c r="O75" s="38">
        <f t="shared" si="9"/>
        <v>0</v>
      </c>
      <c r="P75" s="38" t="str">
        <f t="shared" si="11"/>
        <v>174,12</v>
      </c>
      <c r="Q75" s="39">
        <f t="shared" si="12"/>
        <v>3.1400000000000148</v>
      </c>
      <c r="R75" s="39" t="str">
        <f t="shared" si="13"/>
        <v>170,98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675</v>
      </c>
      <c r="G76" t="s">
        <v>676</v>
      </c>
      <c r="H76" t="s">
        <v>677</v>
      </c>
      <c r="I76" s="42"/>
      <c r="J76" s="43">
        <v>69</v>
      </c>
      <c r="K76" s="37" t="str">
        <f t="shared" si="8"/>
        <v>В22-69</v>
      </c>
      <c r="L76" s="37" t="str">
        <f t="shared" si="8"/>
        <v>173,98</v>
      </c>
      <c r="M76" s="37" t="str">
        <f t="shared" si="10"/>
        <v>90-5(22)</v>
      </c>
      <c r="N76" s="38">
        <f t="shared" si="9"/>
        <v>0</v>
      </c>
      <c r="O76" s="38">
        <f t="shared" si="9"/>
        <v>0</v>
      </c>
      <c r="P76" s="38" t="str">
        <f t="shared" si="11"/>
        <v>173,98</v>
      </c>
      <c r="Q76" s="39">
        <f t="shared" si="12"/>
        <v>2.4599999999999795</v>
      </c>
      <c r="R76" s="39" t="str">
        <f t="shared" si="13"/>
        <v>171,52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678</v>
      </c>
      <c r="G77" t="s">
        <v>679</v>
      </c>
      <c r="H77" t="s">
        <v>680</v>
      </c>
      <c r="I77" s="42"/>
      <c r="J77" s="43">
        <v>70</v>
      </c>
      <c r="K77" s="37" t="str">
        <f t="shared" si="8"/>
        <v>В22-70</v>
      </c>
      <c r="L77" s="37" t="str">
        <f t="shared" si="8"/>
        <v>174,02</v>
      </c>
      <c r="M77" s="37" t="str">
        <f t="shared" si="10"/>
        <v>90-5(22)</v>
      </c>
      <c r="N77" s="38">
        <f t="shared" si="9"/>
        <v>0</v>
      </c>
      <c r="O77" s="38">
        <f t="shared" si="9"/>
        <v>0</v>
      </c>
      <c r="P77" s="38" t="str">
        <f t="shared" si="11"/>
        <v>174,02</v>
      </c>
      <c r="Q77" s="39">
        <f t="shared" si="12"/>
        <v>3.1599999999999966</v>
      </c>
      <c r="R77" s="39" t="str">
        <f t="shared" si="13"/>
        <v>170,86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681</v>
      </c>
      <c r="G78" t="s">
        <v>682</v>
      </c>
      <c r="H78" t="s">
        <v>683</v>
      </c>
      <c r="I78" s="42"/>
      <c r="J78" s="43">
        <v>71</v>
      </c>
      <c r="K78" s="37" t="str">
        <f t="shared" si="8"/>
        <v>В22-71</v>
      </c>
      <c r="L78" s="37" t="str">
        <f t="shared" si="8"/>
        <v>171,92</v>
      </c>
      <c r="M78" s="37" t="str">
        <f t="shared" si="10"/>
        <v>90-5(22)</v>
      </c>
      <c r="N78" s="38">
        <f t="shared" si="9"/>
        <v>0</v>
      </c>
      <c r="O78" s="38">
        <f t="shared" si="9"/>
        <v>0</v>
      </c>
      <c r="P78" s="38" t="str">
        <f t="shared" si="11"/>
        <v>171,92</v>
      </c>
      <c r="Q78" s="39">
        <f t="shared" si="12"/>
        <v>1.9499999999999886</v>
      </c>
      <c r="R78" s="39" t="str">
        <f t="shared" si="13"/>
        <v>169,97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684</v>
      </c>
      <c r="G79" t="s">
        <v>685</v>
      </c>
      <c r="H79" t="s">
        <v>686</v>
      </c>
      <c r="I79" s="42"/>
      <c r="J79" s="43">
        <v>72</v>
      </c>
      <c r="K79" s="37" t="str">
        <f t="shared" si="8"/>
        <v>В22-72</v>
      </c>
      <c r="L79" s="37" t="str">
        <f t="shared" si="8"/>
        <v>172,05</v>
      </c>
      <c r="M79" s="37" t="str">
        <f t="shared" si="10"/>
        <v>90-5(22)</v>
      </c>
      <c r="N79" s="38">
        <f t="shared" si="9"/>
        <v>0</v>
      </c>
      <c r="O79" s="38">
        <f t="shared" si="9"/>
        <v>0</v>
      </c>
      <c r="P79" s="38" t="str">
        <f t="shared" si="11"/>
        <v>172,05</v>
      </c>
      <c r="Q79" s="39">
        <f t="shared" si="12"/>
        <v>1.9300000000000068</v>
      </c>
      <c r="R79" s="39" t="str">
        <f t="shared" si="13"/>
        <v>170,12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687</v>
      </c>
      <c r="G80" t="s">
        <v>688</v>
      </c>
      <c r="H80" t="s">
        <v>689</v>
      </c>
      <c r="I80" s="42"/>
      <c r="J80" s="43">
        <v>73</v>
      </c>
      <c r="K80" s="37" t="str">
        <f t="shared" si="8"/>
        <v>В22-73</v>
      </c>
      <c r="L80" s="37" t="str">
        <f t="shared" si="8"/>
        <v>173,34</v>
      </c>
      <c r="M80" s="37" t="str">
        <f t="shared" si="10"/>
        <v>90-5(22)</v>
      </c>
      <c r="N80" s="38">
        <f t="shared" si="9"/>
        <v>0</v>
      </c>
      <c r="O80" s="38">
        <f t="shared" si="9"/>
        <v>0</v>
      </c>
      <c r="P80" s="38" t="str">
        <f t="shared" si="11"/>
        <v>173,34</v>
      </c>
      <c r="Q80" s="39">
        <f t="shared" si="12"/>
        <v>1.6700000000000159</v>
      </c>
      <c r="R80" s="39" t="str">
        <f t="shared" si="13"/>
        <v>171,67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690</v>
      </c>
      <c r="G81" t="s">
        <v>691</v>
      </c>
      <c r="H81" t="s">
        <v>692</v>
      </c>
      <c r="I81" s="42"/>
      <c r="J81" s="43">
        <v>74</v>
      </c>
      <c r="K81" s="37" t="str">
        <f t="shared" si="8"/>
        <v>В22-74</v>
      </c>
      <c r="L81" s="37" t="str">
        <f t="shared" si="8"/>
        <v>174,18</v>
      </c>
      <c r="M81" s="37" t="str">
        <f t="shared" si="10"/>
        <v>90-5(22)</v>
      </c>
      <c r="N81" s="38">
        <f t="shared" si="9"/>
        <v>0</v>
      </c>
      <c r="O81" s="38">
        <f t="shared" si="9"/>
        <v>0</v>
      </c>
      <c r="P81" s="38" t="str">
        <f t="shared" si="11"/>
        <v>174,18</v>
      </c>
      <c r="Q81" s="39">
        <f t="shared" si="12"/>
        <v>1.6200000000000045</v>
      </c>
      <c r="R81" s="39" t="str">
        <f t="shared" si="13"/>
        <v>172,56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693</v>
      </c>
      <c r="G82" t="s">
        <v>69</v>
      </c>
      <c r="H82" t="s">
        <v>694</v>
      </c>
      <c r="I82" s="42"/>
      <c r="J82" s="43">
        <v>75</v>
      </c>
      <c r="K82" s="37" t="str">
        <f t="shared" si="8"/>
        <v>В22-75</v>
      </c>
      <c r="L82" s="37" t="str">
        <f t="shared" si="8"/>
        <v>175,75</v>
      </c>
      <c r="M82" s="37" t="str">
        <f t="shared" si="10"/>
        <v>90-5(22)</v>
      </c>
      <c r="N82" s="38">
        <f t="shared" si="9"/>
        <v>0</v>
      </c>
      <c r="O82" s="38">
        <f t="shared" si="9"/>
        <v>0</v>
      </c>
      <c r="P82" s="38" t="str">
        <f t="shared" si="11"/>
        <v>175,75</v>
      </c>
      <c r="Q82" s="39">
        <f t="shared" si="12"/>
        <v>3.8000000000000114</v>
      </c>
      <c r="R82" s="39" t="str">
        <f t="shared" si="13"/>
        <v>171,95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695</v>
      </c>
      <c r="G83" t="s">
        <v>280</v>
      </c>
      <c r="H83" t="s">
        <v>662</v>
      </c>
      <c r="I83" s="42"/>
      <c r="J83" s="43">
        <v>76</v>
      </c>
      <c r="K83" s="37" t="str">
        <f t="shared" si="8"/>
        <v>В22-76</v>
      </c>
      <c r="L83" s="37" t="str">
        <f t="shared" si="8"/>
        <v>175,40</v>
      </c>
      <c r="M83" s="37" t="str">
        <f t="shared" si="10"/>
        <v>90-5(22)</v>
      </c>
      <c r="N83" s="38">
        <f t="shared" si="9"/>
        <v>0</v>
      </c>
      <c r="O83" s="38">
        <f t="shared" si="9"/>
        <v>0</v>
      </c>
      <c r="P83" s="38" t="str">
        <f t="shared" si="11"/>
        <v>175,40</v>
      </c>
      <c r="Q83" s="39">
        <f t="shared" si="12"/>
        <v>3.5900000000000034</v>
      </c>
      <c r="R83" s="39" t="str">
        <f t="shared" si="13"/>
        <v>171,81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696</v>
      </c>
      <c r="G84" t="s">
        <v>697</v>
      </c>
      <c r="H84" t="s">
        <v>662</v>
      </c>
      <c r="I84" s="42"/>
      <c r="J84" s="43">
        <v>77</v>
      </c>
      <c r="K84" s="37" t="str">
        <f t="shared" si="8"/>
        <v>В22-77</v>
      </c>
      <c r="L84" s="37" t="str">
        <f t="shared" si="8"/>
        <v>175,41</v>
      </c>
      <c r="M84" s="37" t="str">
        <f t="shared" si="10"/>
        <v>90-5(22)</v>
      </c>
      <c r="N84" s="38">
        <f t="shared" si="9"/>
        <v>0</v>
      </c>
      <c r="O84" s="38">
        <f t="shared" si="9"/>
        <v>0</v>
      </c>
      <c r="P84" s="38" t="str">
        <f t="shared" si="11"/>
        <v>175,41</v>
      </c>
      <c r="Q84" s="39">
        <f t="shared" si="12"/>
        <v>3.5999999999999943</v>
      </c>
      <c r="R84" s="39" t="str">
        <f t="shared" si="13"/>
        <v>171,81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698</v>
      </c>
      <c r="G85" t="s">
        <v>699</v>
      </c>
      <c r="H85" t="s">
        <v>700</v>
      </c>
      <c r="I85" s="42"/>
      <c r="J85" s="43">
        <v>78</v>
      </c>
      <c r="K85" s="37" t="str">
        <f t="shared" si="8"/>
        <v>В22-78</v>
      </c>
      <c r="L85" s="37" t="str">
        <f t="shared" si="8"/>
        <v>175,43</v>
      </c>
      <c r="M85" s="37" t="str">
        <f t="shared" si="10"/>
        <v>90-5(22)</v>
      </c>
      <c r="N85" s="38">
        <f t="shared" si="9"/>
        <v>0</v>
      </c>
      <c r="O85" s="38">
        <f t="shared" si="9"/>
        <v>0</v>
      </c>
      <c r="P85" s="38" t="str">
        <f t="shared" si="11"/>
        <v>175,43</v>
      </c>
      <c r="Q85" s="39">
        <f t="shared" si="12"/>
        <v>3.5999999999999943</v>
      </c>
      <c r="R85" s="39" t="str">
        <f t="shared" si="13"/>
        <v>171,83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701</v>
      </c>
      <c r="G86" t="s">
        <v>268</v>
      </c>
      <c r="H86" t="s">
        <v>702</v>
      </c>
      <c r="I86" s="42"/>
      <c r="J86" s="43">
        <v>79</v>
      </c>
      <c r="K86" s="37" t="str">
        <f t="shared" si="8"/>
        <v>В22-79</v>
      </c>
      <c r="L86" s="37" t="str">
        <f t="shared" si="8"/>
        <v>175,67</v>
      </c>
      <c r="M86" s="37" t="str">
        <f t="shared" si="10"/>
        <v>90-5(22)</v>
      </c>
      <c r="N86" s="38">
        <f t="shared" si="9"/>
        <v>0</v>
      </c>
      <c r="O86" s="38">
        <f t="shared" si="9"/>
        <v>0</v>
      </c>
      <c r="P86" s="38" t="str">
        <f t="shared" si="11"/>
        <v>175,67</v>
      </c>
      <c r="Q86" s="39">
        <f t="shared" si="12"/>
        <v>19.919999999999987</v>
      </c>
      <c r="R86" s="39" t="str">
        <f t="shared" si="13"/>
        <v>155,75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703</v>
      </c>
      <c r="G87" t="s">
        <v>411</v>
      </c>
      <c r="H87" t="s">
        <v>704</v>
      </c>
      <c r="I87" s="42"/>
      <c r="J87" s="43">
        <v>80</v>
      </c>
      <c r="K87" s="37" t="str">
        <f t="shared" si="8"/>
        <v>В22-80</v>
      </c>
      <c r="L87" s="37" t="str">
        <f t="shared" si="8"/>
        <v>174,88</v>
      </c>
      <c r="M87" s="37" t="str">
        <f t="shared" si="10"/>
        <v>90-5(22)</v>
      </c>
      <c r="N87" s="38">
        <f t="shared" si="9"/>
        <v>0</v>
      </c>
      <c r="O87" s="38">
        <f t="shared" si="9"/>
        <v>0</v>
      </c>
      <c r="P87" s="38" t="str">
        <f t="shared" si="11"/>
        <v>174,88</v>
      </c>
      <c r="Q87" s="39">
        <f t="shared" si="12"/>
        <v>1.6599999999999966</v>
      </c>
      <c r="R87" s="39" t="str">
        <f t="shared" si="13"/>
        <v>173,22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705</v>
      </c>
      <c r="G88" t="s">
        <v>706</v>
      </c>
      <c r="H88" t="s">
        <v>707</v>
      </c>
      <c r="I88" s="42"/>
      <c r="J88" s="43">
        <v>81</v>
      </c>
      <c r="K88" s="37" t="str">
        <f t="shared" si="8"/>
        <v>В22-81</v>
      </c>
      <c r="L88" s="37" t="str">
        <f t="shared" si="8"/>
        <v>175,09</v>
      </c>
      <c r="M88" s="37" t="str">
        <f t="shared" si="10"/>
        <v>90-5(22)</v>
      </c>
      <c r="N88" s="38">
        <f t="shared" si="9"/>
        <v>0</v>
      </c>
      <c r="O88" s="38">
        <f t="shared" si="9"/>
        <v>0</v>
      </c>
      <c r="P88" s="38" t="str">
        <f t="shared" si="11"/>
        <v>175,09</v>
      </c>
      <c r="Q88" s="39">
        <f t="shared" si="12"/>
        <v>1.1599999999999966</v>
      </c>
      <c r="R88" s="39" t="str">
        <f t="shared" si="13"/>
        <v>173,93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708</v>
      </c>
      <c r="G89" t="s">
        <v>709</v>
      </c>
      <c r="H89" t="s">
        <v>316</v>
      </c>
      <c r="I89" s="42"/>
      <c r="J89" s="43">
        <v>82</v>
      </c>
      <c r="K89" s="37" t="str">
        <f t="shared" si="8"/>
        <v>В22-82</v>
      </c>
      <c r="L89" s="37" t="str">
        <f t="shared" si="8"/>
        <v>176,95</v>
      </c>
      <c r="M89" s="37" t="str">
        <f t="shared" si="10"/>
        <v>90-5(22)</v>
      </c>
      <c r="N89" s="38">
        <f t="shared" si="9"/>
        <v>0</v>
      </c>
      <c r="O89" s="38">
        <f t="shared" si="9"/>
        <v>0</v>
      </c>
      <c r="P89" s="38" t="str">
        <f t="shared" si="11"/>
        <v>176,95</v>
      </c>
      <c r="Q89" s="39">
        <f t="shared" si="12"/>
        <v>2</v>
      </c>
      <c r="R89" s="39" t="str">
        <f t="shared" si="13"/>
        <v>174,95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710</v>
      </c>
      <c r="G90" t="s">
        <v>711</v>
      </c>
      <c r="H90" t="s">
        <v>78</v>
      </c>
      <c r="I90" s="42"/>
      <c r="J90" s="43">
        <v>83</v>
      </c>
      <c r="K90" s="37" t="str">
        <f t="shared" si="8"/>
        <v>В22-83</v>
      </c>
      <c r="L90" s="37" t="str">
        <f t="shared" si="8"/>
        <v>176,98</v>
      </c>
      <c r="M90" s="37" t="str">
        <f t="shared" si="10"/>
        <v>90-5(22)</v>
      </c>
      <c r="N90" s="38">
        <f t="shared" si="9"/>
        <v>0</v>
      </c>
      <c r="O90" s="38">
        <f t="shared" si="9"/>
        <v>0</v>
      </c>
      <c r="P90" s="38" t="str">
        <f t="shared" si="11"/>
        <v>176,98</v>
      </c>
      <c r="Q90" s="39">
        <f t="shared" si="12"/>
        <v>1.5999999999999943</v>
      </c>
      <c r="R90" s="39" t="str">
        <f t="shared" si="13"/>
        <v>175,38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712</v>
      </c>
      <c r="G91" t="s">
        <v>124</v>
      </c>
      <c r="H91" t="s">
        <v>713</v>
      </c>
      <c r="I91" s="42"/>
      <c r="J91" s="43">
        <v>84</v>
      </c>
      <c r="K91" s="37" t="str">
        <f t="shared" si="8"/>
        <v>В22-84</v>
      </c>
      <c r="L91" s="37" t="str">
        <f t="shared" si="8"/>
        <v>177,30</v>
      </c>
      <c r="M91" s="37" t="str">
        <f t="shared" si="10"/>
        <v>90-5(22)</v>
      </c>
      <c r="N91" s="38">
        <f t="shared" si="9"/>
        <v>0</v>
      </c>
      <c r="O91" s="38">
        <f t="shared" si="9"/>
        <v>0</v>
      </c>
      <c r="P91" s="38" t="str">
        <f t="shared" si="11"/>
        <v>177,30</v>
      </c>
      <c r="Q91" s="39">
        <f t="shared" si="12"/>
        <v>1.6700000000000159</v>
      </c>
      <c r="R91" s="39" t="str">
        <f t="shared" si="13"/>
        <v>175,63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714</v>
      </c>
      <c r="G92" t="s">
        <v>114</v>
      </c>
      <c r="H92" t="s">
        <v>390</v>
      </c>
      <c r="I92" s="42"/>
      <c r="J92" s="43">
        <v>85</v>
      </c>
      <c r="K92" s="37" t="str">
        <f t="shared" si="8"/>
        <v>В22-85</v>
      </c>
      <c r="L92" s="37" t="str">
        <f t="shared" si="8"/>
        <v>177,78</v>
      </c>
      <c r="M92" s="37" t="str">
        <f t="shared" si="10"/>
        <v>90-5(22)</v>
      </c>
      <c r="N92" s="38">
        <f t="shared" si="9"/>
        <v>0</v>
      </c>
      <c r="O92" s="38">
        <f t="shared" si="9"/>
        <v>0</v>
      </c>
      <c r="P92" s="38" t="str">
        <f t="shared" si="11"/>
        <v>177,78</v>
      </c>
      <c r="Q92" s="39">
        <f t="shared" si="12"/>
        <v>2</v>
      </c>
      <c r="R92" s="39" t="str">
        <f t="shared" si="13"/>
        <v>175,78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715</v>
      </c>
      <c r="G93" t="s">
        <v>237</v>
      </c>
      <c r="H93" t="s">
        <v>312</v>
      </c>
      <c r="I93" s="42"/>
      <c r="J93" s="43">
        <v>86</v>
      </c>
      <c r="K93" s="37" t="str">
        <f t="shared" si="8"/>
        <v>В22-86</v>
      </c>
      <c r="L93" s="37" t="str">
        <f t="shared" si="8"/>
        <v>178,10</v>
      </c>
      <c r="M93" s="37" t="str">
        <f t="shared" si="10"/>
        <v>90-5(22)</v>
      </c>
      <c r="N93" s="38">
        <f t="shared" si="9"/>
        <v>0</v>
      </c>
      <c r="O93" s="38">
        <f t="shared" si="9"/>
        <v>0</v>
      </c>
      <c r="P93" s="38" t="str">
        <f t="shared" si="11"/>
        <v>178,10</v>
      </c>
      <c r="Q93" s="39">
        <f t="shared" si="12"/>
        <v>2.1500000000000057</v>
      </c>
      <c r="R93" s="39" t="str">
        <f t="shared" si="13"/>
        <v>175,95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716</v>
      </c>
      <c r="G94" t="s">
        <v>437</v>
      </c>
      <c r="H94" t="s">
        <v>717</v>
      </c>
      <c r="I94" s="42"/>
      <c r="J94" s="43">
        <v>87</v>
      </c>
      <c r="K94" s="37" t="str">
        <f t="shared" si="8"/>
        <v>В22-87</v>
      </c>
      <c r="L94" s="37" t="str">
        <f t="shared" si="8"/>
        <v>176,60</v>
      </c>
      <c r="M94" s="37" t="str">
        <f t="shared" si="10"/>
        <v>90-5(22)</v>
      </c>
      <c r="N94" s="38">
        <f t="shared" si="9"/>
        <v>0</v>
      </c>
      <c r="O94" s="38">
        <f t="shared" si="9"/>
        <v>0</v>
      </c>
      <c r="P94" s="38" t="str">
        <f t="shared" si="11"/>
        <v>176,60</v>
      </c>
      <c r="Q94" s="39">
        <f t="shared" si="12"/>
        <v>2.0699999999999932</v>
      </c>
      <c r="R94" s="39" t="str">
        <f t="shared" si="13"/>
        <v>174,53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718</v>
      </c>
      <c r="G95" t="s">
        <v>719</v>
      </c>
      <c r="H95" t="s">
        <v>691</v>
      </c>
      <c r="I95" s="42"/>
      <c r="J95" s="43">
        <v>88</v>
      </c>
      <c r="K95" s="37" t="str">
        <f t="shared" si="8"/>
        <v>В22-88</v>
      </c>
      <c r="L95" s="37" t="str">
        <f t="shared" si="8"/>
        <v>176,22</v>
      </c>
      <c r="M95" s="37" t="str">
        <f t="shared" si="10"/>
        <v>90-5(22)</v>
      </c>
      <c r="N95" s="38">
        <f t="shared" si="9"/>
        <v>0</v>
      </c>
      <c r="O95" s="38">
        <f t="shared" si="9"/>
        <v>0</v>
      </c>
      <c r="P95" s="38" t="str">
        <f t="shared" si="11"/>
        <v>176,22</v>
      </c>
      <c r="Q95" s="39">
        <f t="shared" si="12"/>
        <v>2.039999999999992</v>
      </c>
      <c r="R95" s="39" t="str">
        <f t="shared" si="13"/>
        <v>174,18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720</v>
      </c>
      <c r="G96" t="s">
        <v>185</v>
      </c>
      <c r="H96" t="s">
        <v>330</v>
      </c>
      <c r="I96" s="42"/>
      <c r="J96" s="43">
        <v>89</v>
      </c>
      <c r="K96" s="37" t="str">
        <f t="shared" si="8"/>
        <v>В22-89</v>
      </c>
      <c r="L96" s="37" t="str">
        <f t="shared" si="8"/>
        <v>175,80</v>
      </c>
      <c r="M96" s="37" t="str">
        <f t="shared" si="10"/>
        <v>90-5(22)</v>
      </c>
      <c r="N96" s="38">
        <f t="shared" si="9"/>
        <v>0</v>
      </c>
      <c r="O96" s="38">
        <f t="shared" si="9"/>
        <v>0</v>
      </c>
      <c r="P96" s="38" t="str">
        <f t="shared" si="11"/>
        <v>175,80</v>
      </c>
      <c r="Q96" s="39">
        <f t="shared" si="12"/>
        <v>2.25</v>
      </c>
      <c r="R96" s="39" t="str">
        <f t="shared" si="13"/>
        <v>173,55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721</v>
      </c>
      <c r="G97" t="s">
        <v>722</v>
      </c>
      <c r="H97" t="s">
        <v>723</v>
      </c>
      <c r="I97" s="42"/>
      <c r="J97" s="43">
        <v>90</v>
      </c>
      <c r="K97" s="37" t="str">
        <f t="shared" si="8"/>
        <v>В22-90</v>
      </c>
      <c r="L97" s="37" t="str">
        <f t="shared" si="8"/>
        <v>176,10</v>
      </c>
      <c r="M97" s="37" t="str">
        <f t="shared" si="10"/>
        <v>90-5(22)</v>
      </c>
      <c r="N97" s="38">
        <f t="shared" si="9"/>
        <v>0</v>
      </c>
      <c r="O97" s="38">
        <f t="shared" si="9"/>
        <v>0</v>
      </c>
      <c r="P97" s="38" t="str">
        <f t="shared" si="11"/>
        <v>176,10</v>
      </c>
      <c r="Q97" s="39">
        <f t="shared" si="12"/>
        <v>1.5</v>
      </c>
      <c r="R97" s="39" t="str">
        <f t="shared" si="13"/>
        <v>174,60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724</v>
      </c>
      <c r="G98" t="s">
        <v>725</v>
      </c>
      <c r="H98" t="s">
        <v>726</v>
      </c>
      <c r="I98" s="42"/>
      <c r="J98" s="43">
        <v>91</v>
      </c>
      <c r="K98" s="37" t="str">
        <f t="shared" si="8"/>
        <v>В22-91</v>
      </c>
      <c r="L98" s="37" t="str">
        <f t="shared" si="8"/>
        <v>176,11</v>
      </c>
      <c r="M98" s="37" t="str">
        <f t="shared" si="10"/>
        <v>90-5(22)</v>
      </c>
      <c r="N98" s="38">
        <f t="shared" si="9"/>
        <v>0</v>
      </c>
      <c r="O98" s="38">
        <f t="shared" si="9"/>
        <v>0</v>
      </c>
      <c r="P98" s="38" t="str">
        <f t="shared" si="11"/>
        <v>176,11</v>
      </c>
      <c r="Q98" s="39">
        <f t="shared" si="12"/>
        <v>1.460000000000008</v>
      </c>
      <c r="R98" s="39" t="str">
        <f t="shared" si="13"/>
        <v>174,65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727</v>
      </c>
      <c r="G99" t="s">
        <v>728</v>
      </c>
      <c r="H99" t="s">
        <v>729</v>
      </c>
      <c r="I99" s="42"/>
      <c r="J99" s="43">
        <v>92</v>
      </c>
      <c r="K99" s="37" t="str">
        <f t="shared" si="8"/>
        <v>В22-92</v>
      </c>
      <c r="L99" s="37" t="str">
        <f t="shared" si="8"/>
        <v>176,28</v>
      </c>
      <c r="M99" s="37" t="str">
        <f t="shared" si="10"/>
        <v>90-5(22)</v>
      </c>
      <c r="N99" s="38">
        <f t="shared" si="9"/>
        <v>0</v>
      </c>
      <c r="O99" s="38">
        <f t="shared" si="9"/>
        <v>0</v>
      </c>
      <c r="P99" s="38" t="str">
        <f t="shared" si="11"/>
        <v>176,28</v>
      </c>
      <c r="Q99" s="39">
        <f t="shared" si="12"/>
        <v>1.5200000000000102</v>
      </c>
      <c r="R99" s="39" t="str">
        <f t="shared" si="13"/>
        <v>174,76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730</v>
      </c>
      <c r="G100" t="s">
        <v>731</v>
      </c>
      <c r="H100" t="s">
        <v>732</v>
      </c>
      <c r="I100" s="42"/>
      <c r="J100" s="43">
        <v>93</v>
      </c>
      <c r="K100" s="37" t="str">
        <f t="shared" si="8"/>
        <v>В22-93</v>
      </c>
      <c r="L100" s="37" t="str">
        <f t="shared" si="8"/>
        <v>176,41</v>
      </c>
      <c r="M100" s="37" t="str">
        <f t="shared" si="10"/>
        <v>90-5(22)</v>
      </c>
      <c r="N100" s="38">
        <f t="shared" si="9"/>
        <v>0</v>
      </c>
      <c r="O100" s="38">
        <f t="shared" si="9"/>
        <v>0</v>
      </c>
      <c r="P100" s="38" t="str">
        <f t="shared" si="11"/>
        <v>176,41</v>
      </c>
      <c r="Q100" s="39">
        <f t="shared" si="12"/>
        <v>1.7199999999999989</v>
      </c>
      <c r="R100" s="39" t="str">
        <f t="shared" si="13"/>
        <v>174,69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733</v>
      </c>
      <c r="G101" t="s">
        <v>425</v>
      </c>
      <c r="H101" t="s">
        <v>411</v>
      </c>
      <c r="I101" s="42"/>
      <c r="J101" s="43">
        <v>94</v>
      </c>
      <c r="K101" s="37" t="str">
        <f t="shared" si="8"/>
        <v>В22-94</v>
      </c>
      <c r="L101" s="37" t="str">
        <f t="shared" si="8"/>
        <v>176,45</v>
      </c>
      <c r="M101" s="37" t="str">
        <f t="shared" si="10"/>
        <v>90-5(22)</v>
      </c>
      <c r="N101" s="38">
        <f t="shared" si="9"/>
        <v>0</v>
      </c>
      <c r="O101" s="38">
        <f t="shared" si="9"/>
        <v>0</v>
      </c>
      <c r="P101" s="38" t="str">
        <f t="shared" si="11"/>
        <v>176,45</v>
      </c>
      <c r="Q101" s="39">
        <f t="shared" si="12"/>
        <v>1.5699999999999932</v>
      </c>
      <c r="R101" s="39" t="str">
        <f t="shared" si="13"/>
        <v>174,88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734</v>
      </c>
      <c r="G102" t="s">
        <v>323</v>
      </c>
      <c r="H102" t="s">
        <v>735</v>
      </c>
      <c r="I102" s="42"/>
      <c r="J102" s="43">
        <v>95</v>
      </c>
      <c r="K102" s="37" t="str">
        <f t="shared" si="8"/>
        <v>В22-95</v>
      </c>
      <c r="L102" s="37" t="str">
        <f t="shared" si="8"/>
        <v>176,49</v>
      </c>
      <c r="M102" s="37" t="str">
        <f t="shared" si="10"/>
        <v>90-5(22)</v>
      </c>
      <c r="N102" s="38">
        <f t="shared" si="9"/>
        <v>0</v>
      </c>
      <c r="O102" s="38">
        <f t="shared" si="9"/>
        <v>0</v>
      </c>
      <c r="P102" s="38" t="str">
        <f t="shared" si="11"/>
        <v>176,49</v>
      </c>
      <c r="Q102" s="39">
        <f t="shared" si="12"/>
        <v>1.7000000000000171</v>
      </c>
      <c r="R102" s="39" t="str">
        <f t="shared" si="13"/>
        <v>174,79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736</v>
      </c>
      <c r="G103" t="s">
        <v>737</v>
      </c>
      <c r="H103" t="s">
        <v>738</v>
      </c>
      <c r="I103" s="42"/>
      <c r="J103" s="43">
        <v>96</v>
      </c>
      <c r="K103" s="37" t="str">
        <f t="shared" si="8"/>
        <v>В22-96</v>
      </c>
      <c r="L103" s="37" t="str">
        <f t="shared" si="8"/>
        <v>176,31</v>
      </c>
      <c r="M103" s="37" t="str">
        <f t="shared" si="10"/>
        <v>90-5(22)</v>
      </c>
      <c r="N103" s="38">
        <f t="shared" si="9"/>
        <v>0</v>
      </c>
      <c r="O103" s="38">
        <f t="shared" si="9"/>
        <v>0</v>
      </c>
      <c r="P103" s="38" t="str">
        <f t="shared" si="11"/>
        <v>176,31</v>
      </c>
      <c r="Q103" s="39">
        <f t="shared" si="12"/>
        <v>1.8000000000000114</v>
      </c>
      <c r="R103" s="39" t="str">
        <f t="shared" si="13"/>
        <v>174,51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739</v>
      </c>
      <c r="G104" t="s">
        <v>740</v>
      </c>
      <c r="H104" t="s">
        <v>741</v>
      </c>
      <c r="I104" s="42"/>
      <c r="J104" s="43">
        <v>97</v>
      </c>
      <c r="K104" s="37" t="str">
        <f t="shared" si="8"/>
        <v>В22-97</v>
      </c>
      <c r="L104" s="37" t="str">
        <f t="shared" si="8"/>
        <v>175,86</v>
      </c>
      <c r="M104" s="37" t="str">
        <f t="shared" si="10"/>
        <v>90-5(22)</v>
      </c>
      <c r="N104" s="38">
        <f t="shared" si="9"/>
        <v>0</v>
      </c>
      <c r="O104" s="38">
        <f t="shared" si="9"/>
        <v>0</v>
      </c>
      <c r="P104" s="38" t="str">
        <f t="shared" si="11"/>
        <v>175,86</v>
      </c>
      <c r="Q104" s="39">
        <f t="shared" si="12"/>
        <v>1.8200000000000216</v>
      </c>
      <c r="R104" s="39" t="str">
        <f t="shared" si="13"/>
        <v>174,04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742</v>
      </c>
      <c r="G105" t="s">
        <v>740</v>
      </c>
      <c r="I105" s="42"/>
      <c r="J105" s="43">
        <v>98</v>
      </c>
      <c r="K105" s="37" t="str">
        <f t="shared" si="8"/>
        <v>В22-98</v>
      </c>
      <c r="L105" s="37" t="str">
        <f t="shared" si="8"/>
        <v>175,86</v>
      </c>
      <c r="M105" s="37" t="str">
        <f t="shared" si="10"/>
        <v>90-5(22)</v>
      </c>
      <c r="N105" s="38">
        <f t="shared" si="9"/>
        <v>0</v>
      </c>
      <c r="O105" s="38">
        <f t="shared" si="9"/>
        <v>0</v>
      </c>
      <c r="P105" s="38" t="str">
        <f t="shared" si="11"/>
        <v>175,86</v>
      </c>
      <c r="Q105" s="39">
        <f t="shared" si="12"/>
        <v>175.86</v>
      </c>
      <c r="R105" s="39">
        <f t="shared" si="13"/>
        <v>0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743</v>
      </c>
      <c r="G106" t="s">
        <v>744</v>
      </c>
      <c r="H106" t="s">
        <v>313</v>
      </c>
      <c r="I106" s="42"/>
      <c r="J106" s="43">
        <v>99</v>
      </c>
      <c r="K106" s="37" t="str">
        <f t="shared" si="8"/>
        <v>В22-99</v>
      </c>
      <c r="L106" s="37" t="str">
        <f t="shared" si="8"/>
        <v>175,88</v>
      </c>
      <c r="M106" s="37" t="str">
        <f t="shared" si="10"/>
        <v>90-5(22)</v>
      </c>
      <c r="N106" s="38">
        <f t="shared" si="9"/>
        <v>0</v>
      </c>
      <c r="O106" s="38">
        <f t="shared" si="9"/>
        <v>0</v>
      </c>
      <c r="P106" s="38" t="str">
        <f t="shared" si="11"/>
        <v>175,88</v>
      </c>
      <c r="Q106" s="39">
        <f t="shared" si="12"/>
        <v>1.9300000000000068</v>
      </c>
      <c r="R106" s="39" t="str">
        <f t="shared" si="13"/>
        <v>173,95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745</v>
      </c>
      <c r="G107" t="s">
        <v>746</v>
      </c>
      <c r="H107" t="s">
        <v>747</v>
      </c>
      <c r="I107" s="42"/>
      <c r="J107" s="43">
        <v>100</v>
      </c>
      <c r="K107" s="37" t="str">
        <f t="shared" si="8"/>
        <v>В22-100</v>
      </c>
      <c r="L107" s="37" t="str">
        <f t="shared" si="8"/>
        <v>175,76</v>
      </c>
      <c r="M107" s="37" t="str">
        <f t="shared" si="10"/>
        <v>90-5(22)</v>
      </c>
      <c r="N107" s="38">
        <f t="shared" si="9"/>
        <v>0</v>
      </c>
      <c r="O107" s="38">
        <f t="shared" si="9"/>
        <v>0</v>
      </c>
      <c r="P107" s="38" t="str">
        <f t="shared" si="11"/>
        <v>175,76</v>
      </c>
      <c r="Q107" s="39">
        <f t="shared" si="12"/>
        <v>2.0799999999999841</v>
      </c>
      <c r="R107" s="39" t="str">
        <f t="shared" si="13"/>
        <v>173,68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748</v>
      </c>
      <c r="G108" t="s">
        <v>225</v>
      </c>
      <c r="H108" t="s">
        <v>723</v>
      </c>
      <c r="I108" s="42"/>
      <c r="J108" s="43">
        <v>101</v>
      </c>
      <c r="K108" s="37" t="str">
        <f t="shared" si="8"/>
        <v>В22-101</v>
      </c>
      <c r="L108" s="37" t="str">
        <f t="shared" si="8"/>
        <v>176,50</v>
      </c>
      <c r="M108" s="37" t="str">
        <f t="shared" si="10"/>
        <v>90-5(22)</v>
      </c>
      <c r="N108" s="38">
        <f t="shared" si="9"/>
        <v>0</v>
      </c>
      <c r="O108" s="38">
        <f t="shared" si="9"/>
        <v>0</v>
      </c>
      <c r="P108" s="38" t="str">
        <f t="shared" si="11"/>
        <v>176,50</v>
      </c>
      <c r="Q108" s="39">
        <f t="shared" si="12"/>
        <v>1.9000000000000057</v>
      </c>
      <c r="R108" s="39" t="str">
        <f t="shared" si="13"/>
        <v>174,60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749</v>
      </c>
      <c r="G109" t="s">
        <v>750</v>
      </c>
      <c r="I109" s="42"/>
      <c r="J109" s="43">
        <v>102</v>
      </c>
      <c r="K109" s="37" t="str">
        <f t="shared" si="8"/>
        <v>В22-102</v>
      </c>
      <c r="L109" s="37" t="str">
        <f t="shared" si="8"/>
        <v>176,14</v>
      </c>
      <c r="M109" s="37" t="str">
        <f t="shared" si="10"/>
        <v>90-5(22)</v>
      </c>
      <c r="N109" s="38">
        <f t="shared" si="9"/>
        <v>0</v>
      </c>
      <c r="O109" s="38">
        <f t="shared" si="9"/>
        <v>0</v>
      </c>
      <c r="P109" s="38" t="str">
        <f t="shared" si="11"/>
        <v>176,14</v>
      </c>
      <c r="Q109" s="39">
        <f t="shared" si="12"/>
        <v>176.14</v>
      </c>
      <c r="R109" s="39">
        <f t="shared" si="13"/>
        <v>0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751</v>
      </c>
      <c r="G110" t="s">
        <v>699</v>
      </c>
      <c r="H110" t="s">
        <v>752</v>
      </c>
      <c r="I110" s="42"/>
      <c r="J110" s="43">
        <v>103</v>
      </c>
      <c r="K110" s="37" t="str">
        <f t="shared" si="8"/>
        <v>В22-103</v>
      </c>
      <c r="L110" s="37" t="str">
        <f t="shared" si="8"/>
        <v>175,43</v>
      </c>
      <c r="M110" s="37" t="str">
        <f t="shared" si="10"/>
        <v>90-5(22)</v>
      </c>
      <c r="N110" s="38">
        <f t="shared" si="9"/>
        <v>0</v>
      </c>
      <c r="O110" s="38">
        <f t="shared" si="9"/>
        <v>0</v>
      </c>
      <c r="P110" s="38" t="str">
        <f t="shared" si="11"/>
        <v>175,43</v>
      </c>
      <c r="Q110" s="39">
        <f t="shared" si="12"/>
        <v>1.8900000000000148</v>
      </c>
      <c r="R110" s="39" t="str">
        <f t="shared" si="13"/>
        <v>173,54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753</v>
      </c>
      <c r="G111" t="s">
        <v>754</v>
      </c>
      <c r="H111" t="s">
        <v>755</v>
      </c>
      <c r="I111" s="42"/>
      <c r="J111" s="43">
        <v>104</v>
      </c>
      <c r="K111" s="37" t="str">
        <f t="shared" si="8"/>
        <v>В22-104</v>
      </c>
      <c r="L111" s="37" t="str">
        <f t="shared" si="8"/>
        <v>174,85</v>
      </c>
      <c r="M111" s="37" t="str">
        <f t="shared" si="10"/>
        <v>90-5(22)</v>
      </c>
      <c r="N111" s="38">
        <f t="shared" si="9"/>
        <v>0</v>
      </c>
      <c r="O111" s="38">
        <f t="shared" si="9"/>
        <v>0</v>
      </c>
      <c r="P111" s="38" t="str">
        <f t="shared" si="11"/>
        <v>174,85</v>
      </c>
      <c r="Q111" s="39">
        <f t="shared" si="12"/>
        <v>1.6999999999999886</v>
      </c>
      <c r="R111" s="39" t="str">
        <f t="shared" si="13"/>
        <v>173,15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756</v>
      </c>
      <c r="G112" t="s">
        <v>757</v>
      </c>
      <c r="H112" t="s">
        <v>758</v>
      </c>
      <c r="I112" s="42"/>
      <c r="J112" s="43">
        <v>105</v>
      </c>
      <c r="K112" s="37" t="str">
        <f t="shared" si="8"/>
        <v>В22-105</v>
      </c>
      <c r="L112" s="37" t="str">
        <f t="shared" si="8"/>
        <v>174,26</v>
      </c>
      <c r="M112" s="37" t="str">
        <f t="shared" si="10"/>
        <v>90-5(22)</v>
      </c>
      <c r="N112" s="38">
        <f t="shared" si="9"/>
        <v>0</v>
      </c>
      <c r="O112" s="38">
        <f t="shared" si="9"/>
        <v>0</v>
      </c>
      <c r="P112" s="38" t="str">
        <f t="shared" si="11"/>
        <v>174,26</v>
      </c>
      <c r="Q112" s="39">
        <f t="shared" si="12"/>
        <v>1.9599999999999795</v>
      </c>
      <c r="R112" s="39" t="str">
        <f t="shared" si="13"/>
        <v>172,30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759</v>
      </c>
      <c r="G113" t="s">
        <v>335</v>
      </c>
      <c r="H113" t="s">
        <v>657</v>
      </c>
      <c r="I113" s="42"/>
      <c r="J113" s="43">
        <v>106</v>
      </c>
      <c r="K113" s="37" t="str">
        <f t="shared" si="8"/>
        <v>В22-106</v>
      </c>
      <c r="L113" s="37" t="str">
        <f t="shared" si="8"/>
        <v>172,90</v>
      </c>
      <c r="M113" s="37" t="str">
        <f t="shared" si="10"/>
        <v>90-5(22)</v>
      </c>
      <c r="N113" s="38">
        <f t="shared" si="9"/>
        <v>0</v>
      </c>
      <c r="O113" s="38">
        <f t="shared" si="9"/>
        <v>0</v>
      </c>
      <c r="P113" s="38" t="str">
        <f t="shared" si="11"/>
        <v>172,90</v>
      </c>
      <c r="Q113" s="39">
        <f t="shared" si="12"/>
        <v>2.3600000000000136</v>
      </c>
      <c r="R113" s="39" t="str">
        <f t="shared" si="13"/>
        <v>170,54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760</v>
      </c>
      <c r="G114" t="s">
        <v>741</v>
      </c>
      <c r="H114" t="s">
        <v>761</v>
      </c>
      <c r="I114" s="42"/>
      <c r="J114" s="43">
        <v>107</v>
      </c>
      <c r="K114" s="37" t="str">
        <f t="shared" si="8"/>
        <v>В22-107</v>
      </c>
      <c r="L114" s="37" t="str">
        <f t="shared" si="8"/>
        <v>174,04</v>
      </c>
      <c r="M114" s="37" t="str">
        <f t="shared" si="10"/>
        <v>90-5(22)</v>
      </c>
      <c r="N114" s="38">
        <f t="shared" si="9"/>
        <v>0</v>
      </c>
      <c r="O114" s="38">
        <f t="shared" si="9"/>
        <v>0</v>
      </c>
      <c r="P114" s="38" t="str">
        <f t="shared" si="11"/>
        <v>174,04</v>
      </c>
      <c r="Q114" s="39">
        <f t="shared" si="12"/>
        <v>1.8199999999999932</v>
      </c>
      <c r="R114" s="39" t="str">
        <f t="shared" si="13"/>
        <v>172,22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762</v>
      </c>
      <c r="G115" t="s">
        <v>722</v>
      </c>
      <c r="H115" t="s">
        <v>763</v>
      </c>
      <c r="I115" s="42"/>
      <c r="J115" s="43">
        <v>108</v>
      </c>
      <c r="K115" s="37" t="str">
        <f t="shared" si="8"/>
        <v>В22-108</v>
      </c>
      <c r="L115" s="37" t="str">
        <f t="shared" si="8"/>
        <v>176,10</v>
      </c>
      <c r="M115" s="37" t="str">
        <f t="shared" si="10"/>
        <v>90-5(22)</v>
      </c>
      <c r="N115" s="38">
        <f t="shared" si="9"/>
        <v>0</v>
      </c>
      <c r="O115" s="38">
        <f t="shared" si="9"/>
        <v>0</v>
      </c>
      <c r="P115" s="38" t="str">
        <f t="shared" si="11"/>
        <v>176,10</v>
      </c>
      <c r="Q115" s="39">
        <f t="shared" si="12"/>
        <v>1.8499999999999943</v>
      </c>
      <c r="R115" s="39" t="str">
        <f t="shared" si="13"/>
        <v>174,25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764</v>
      </c>
      <c r="G116" t="s">
        <v>312</v>
      </c>
      <c r="H116" t="s">
        <v>765</v>
      </c>
      <c r="I116" s="42"/>
      <c r="J116" s="43">
        <v>109</v>
      </c>
      <c r="K116" s="37" t="str">
        <f t="shared" si="8"/>
        <v>В22-109</v>
      </c>
      <c r="L116" s="37" t="str">
        <f t="shared" si="8"/>
        <v>175,95</v>
      </c>
      <c r="M116" s="37" t="str">
        <f t="shared" si="10"/>
        <v>90-5(22)</v>
      </c>
      <c r="N116" s="38">
        <f t="shared" si="9"/>
        <v>0</v>
      </c>
      <c r="O116" s="38">
        <f t="shared" si="9"/>
        <v>0</v>
      </c>
      <c r="P116" s="38" t="str">
        <f t="shared" si="11"/>
        <v>175,95</v>
      </c>
      <c r="Q116" s="39">
        <f t="shared" si="12"/>
        <v>1.9199999999999875</v>
      </c>
      <c r="R116" s="39" t="str">
        <f t="shared" si="13"/>
        <v>174,03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766</v>
      </c>
      <c r="G117" t="s">
        <v>767</v>
      </c>
      <c r="H117" t="s">
        <v>768</v>
      </c>
      <c r="I117" s="42"/>
      <c r="J117" s="43">
        <v>110</v>
      </c>
      <c r="K117" s="37" t="str">
        <f t="shared" si="8"/>
        <v>В22-110</v>
      </c>
      <c r="L117" s="37" t="str">
        <f t="shared" si="8"/>
        <v>172,33</v>
      </c>
      <c r="M117" s="37" t="str">
        <f t="shared" si="10"/>
        <v>90-5(22)</v>
      </c>
      <c r="N117" s="38">
        <f t="shared" si="9"/>
        <v>0</v>
      </c>
      <c r="O117" s="38">
        <f t="shared" si="9"/>
        <v>0</v>
      </c>
      <c r="P117" s="38" t="str">
        <f t="shared" si="11"/>
        <v>172,33</v>
      </c>
      <c r="Q117" s="39">
        <f t="shared" si="12"/>
        <v>1.9400000000000261</v>
      </c>
      <c r="R117" s="39" t="str">
        <f t="shared" si="13"/>
        <v>170,39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769</v>
      </c>
      <c r="G118" t="s">
        <v>770</v>
      </c>
      <c r="H118" t="s">
        <v>641</v>
      </c>
      <c r="I118" s="42"/>
      <c r="J118" s="43">
        <v>111</v>
      </c>
      <c r="K118" s="37" t="str">
        <f t="shared" si="8"/>
        <v>В22-111</v>
      </c>
      <c r="L118" s="37" t="str">
        <f t="shared" si="8"/>
        <v>172,21</v>
      </c>
      <c r="M118" s="37" t="str">
        <f t="shared" si="10"/>
        <v>90-5(22)</v>
      </c>
      <c r="N118" s="38">
        <f t="shared" si="9"/>
        <v>0</v>
      </c>
      <c r="O118" s="38">
        <f t="shared" si="9"/>
        <v>0</v>
      </c>
      <c r="P118" s="38" t="str">
        <f t="shared" si="11"/>
        <v>172,21</v>
      </c>
      <c r="Q118" s="39">
        <f t="shared" si="12"/>
        <v>2.0500000000000114</v>
      </c>
      <c r="R118" s="39" t="str">
        <f t="shared" si="13"/>
        <v>170,16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771</v>
      </c>
      <c r="G119" t="s">
        <v>772</v>
      </c>
      <c r="H119" t="s">
        <v>773</v>
      </c>
      <c r="I119" s="42"/>
      <c r="J119" s="43">
        <v>112</v>
      </c>
      <c r="K119" s="37" t="str">
        <f t="shared" si="8"/>
        <v>В22-112</v>
      </c>
      <c r="L119" s="37" t="str">
        <f t="shared" si="8"/>
        <v>172,32</v>
      </c>
      <c r="M119" s="37" t="str">
        <f t="shared" si="10"/>
        <v>90-5(22)</v>
      </c>
      <c r="N119" s="38">
        <f t="shared" si="9"/>
        <v>0</v>
      </c>
      <c r="O119" s="38">
        <f t="shared" si="9"/>
        <v>0</v>
      </c>
      <c r="P119" s="38" t="str">
        <f t="shared" si="11"/>
        <v>172,32</v>
      </c>
      <c r="Q119" s="39">
        <f t="shared" si="12"/>
        <v>2.0499999999999829</v>
      </c>
      <c r="R119" s="39" t="str">
        <f t="shared" si="13"/>
        <v>170,27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774</v>
      </c>
      <c r="G120" t="s">
        <v>775</v>
      </c>
      <c r="H120" t="s">
        <v>776</v>
      </c>
      <c r="I120" s="42"/>
      <c r="J120" s="43">
        <v>113</v>
      </c>
      <c r="K120" s="37" t="str">
        <f t="shared" si="8"/>
        <v>В22-113</v>
      </c>
      <c r="L120" s="37" t="str">
        <f t="shared" si="8"/>
        <v>172,27</v>
      </c>
      <c r="M120" s="37" t="str">
        <f t="shared" si="10"/>
        <v>90-5(22)</v>
      </c>
      <c r="N120" s="38">
        <f t="shared" si="9"/>
        <v>0</v>
      </c>
      <c r="O120" s="38">
        <f t="shared" si="9"/>
        <v>0</v>
      </c>
      <c r="P120" s="38" t="str">
        <f t="shared" si="11"/>
        <v>172,27</v>
      </c>
      <c r="Q120" s="39">
        <f t="shared" si="12"/>
        <v>2.0500000000000114</v>
      </c>
      <c r="R120" s="39" t="str">
        <f t="shared" si="13"/>
        <v>170,22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777</v>
      </c>
      <c r="G121" t="s">
        <v>778</v>
      </c>
      <c r="H121" t="s">
        <v>776</v>
      </c>
      <c r="I121" s="42"/>
      <c r="J121" s="43">
        <v>114</v>
      </c>
      <c r="K121" s="37" t="str">
        <f t="shared" si="8"/>
        <v>В22-114</v>
      </c>
      <c r="L121" s="37" t="str">
        <f t="shared" si="8"/>
        <v>172,02</v>
      </c>
      <c r="M121" s="37" t="str">
        <f t="shared" si="10"/>
        <v>90-5(22)</v>
      </c>
      <c r="N121" s="38">
        <f t="shared" si="9"/>
        <v>0</v>
      </c>
      <c r="O121" s="38">
        <f t="shared" si="9"/>
        <v>0</v>
      </c>
      <c r="P121" s="38" t="str">
        <f t="shared" si="11"/>
        <v>172,02</v>
      </c>
      <c r="Q121" s="39">
        <f t="shared" si="12"/>
        <v>1.8000000000000114</v>
      </c>
      <c r="R121" s="39" t="str">
        <f t="shared" si="13"/>
        <v>170,22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779</v>
      </c>
      <c r="G122" t="s">
        <v>780</v>
      </c>
      <c r="H122" t="s">
        <v>781</v>
      </c>
      <c r="I122" s="42"/>
      <c r="J122" s="43">
        <v>115</v>
      </c>
      <c r="K122" s="37" t="str">
        <f t="shared" si="8"/>
        <v>В22-115</v>
      </c>
      <c r="L122" s="37" t="str">
        <f t="shared" si="8"/>
        <v>171,73</v>
      </c>
      <c r="M122" s="37" t="str">
        <f t="shared" si="10"/>
        <v>90-5(22)</v>
      </c>
      <c r="N122" s="38">
        <f t="shared" si="9"/>
        <v>0</v>
      </c>
      <c r="O122" s="38">
        <f t="shared" si="9"/>
        <v>0</v>
      </c>
      <c r="P122" s="38" t="str">
        <f t="shared" si="11"/>
        <v>171,73</v>
      </c>
      <c r="Q122" s="39">
        <f t="shared" si="12"/>
        <v>1.6699999999999875</v>
      </c>
      <c r="R122" s="39" t="str">
        <f t="shared" si="13"/>
        <v>170,06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782</v>
      </c>
      <c r="G123" t="s">
        <v>783</v>
      </c>
      <c r="H123" t="s">
        <v>784</v>
      </c>
      <c r="I123" s="42"/>
      <c r="J123" s="43">
        <v>116</v>
      </c>
      <c r="K123" s="37" t="str">
        <f t="shared" si="8"/>
        <v>В22-116</v>
      </c>
      <c r="L123" s="37" t="str">
        <f t="shared" si="8"/>
        <v>171,78</v>
      </c>
      <c r="M123" s="37" t="str">
        <f t="shared" si="10"/>
        <v>90-5(22)</v>
      </c>
      <c r="N123" s="38">
        <f t="shared" si="9"/>
        <v>0</v>
      </c>
      <c r="O123" s="38">
        <f t="shared" si="9"/>
        <v>0</v>
      </c>
      <c r="P123" s="38" t="str">
        <f t="shared" si="11"/>
        <v>171,78</v>
      </c>
      <c r="Q123" s="39">
        <f t="shared" si="12"/>
        <v>1.8000000000000114</v>
      </c>
      <c r="R123" s="39" t="str">
        <f t="shared" si="13"/>
        <v>169,98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785</v>
      </c>
      <c r="G124" t="s">
        <v>786</v>
      </c>
      <c r="H124" t="s">
        <v>787</v>
      </c>
      <c r="I124" s="42"/>
      <c r="J124" s="43">
        <v>117</v>
      </c>
      <c r="K124" s="37" t="str">
        <f t="shared" si="8"/>
        <v>В22-117</v>
      </c>
      <c r="L124" s="37" t="str">
        <f t="shared" si="8"/>
        <v>171,68</v>
      </c>
      <c r="M124" s="37" t="str">
        <f t="shared" si="10"/>
        <v>90-5(22)</v>
      </c>
      <c r="N124" s="38">
        <f t="shared" si="9"/>
        <v>0</v>
      </c>
      <c r="O124" s="38">
        <f t="shared" si="9"/>
        <v>0</v>
      </c>
      <c r="P124" s="38" t="str">
        <f t="shared" si="11"/>
        <v>171,68</v>
      </c>
      <c r="Q124" s="39">
        <f t="shared" si="12"/>
        <v>1.7600000000000193</v>
      </c>
      <c r="R124" s="39" t="str">
        <f t="shared" si="13"/>
        <v>169,92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788</v>
      </c>
      <c r="G125" t="s">
        <v>786</v>
      </c>
      <c r="H125" t="s">
        <v>789</v>
      </c>
      <c r="I125" s="42"/>
      <c r="J125" s="43">
        <v>118</v>
      </c>
      <c r="K125" s="37" t="str">
        <f t="shared" si="8"/>
        <v>В22-118</v>
      </c>
      <c r="L125" s="37" t="str">
        <f t="shared" si="8"/>
        <v>171,68</v>
      </c>
      <c r="M125" s="37" t="str">
        <f t="shared" si="10"/>
        <v>90-5(22)</v>
      </c>
      <c r="N125" s="38">
        <f t="shared" si="9"/>
        <v>0</v>
      </c>
      <c r="O125" s="38">
        <f t="shared" si="9"/>
        <v>0</v>
      </c>
      <c r="P125" s="38" t="str">
        <f t="shared" si="11"/>
        <v>171,68</v>
      </c>
      <c r="Q125" s="39">
        <f t="shared" si="12"/>
        <v>2.3700000000000045</v>
      </c>
      <c r="R125" s="39" t="str">
        <f t="shared" si="13"/>
        <v>169,31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790</v>
      </c>
      <c r="G126" t="s">
        <v>780</v>
      </c>
      <c r="H126" t="s">
        <v>791</v>
      </c>
      <c r="I126" s="42"/>
      <c r="J126" s="43">
        <v>119</v>
      </c>
      <c r="K126" s="37" t="str">
        <f t="shared" si="8"/>
        <v>В22-119</v>
      </c>
      <c r="L126" s="37" t="str">
        <f t="shared" si="8"/>
        <v>171,73</v>
      </c>
      <c r="M126" s="37" t="str">
        <f t="shared" si="10"/>
        <v>90-5(22)</v>
      </c>
      <c r="N126" s="38">
        <f t="shared" si="9"/>
        <v>0</v>
      </c>
      <c r="O126" s="38">
        <f t="shared" si="9"/>
        <v>0</v>
      </c>
      <c r="P126" s="38" t="str">
        <f t="shared" si="11"/>
        <v>171,73</v>
      </c>
      <c r="Q126" s="39">
        <f t="shared" si="12"/>
        <v>2.3400000000000034</v>
      </c>
      <c r="R126" s="39" t="str">
        <f t="shared" si="13"/>
        <v>169,39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792</v>
      </c>
      <c r="G127" t="s">
        <v>671</v>
      </c>
      <c r="H127" t="s">
        <v>793</v>
      </c>
      <c r="I127" s="42"/>
      <c r="J127" s="43">
        <v>120</v>
      </c>
      <c r="K127" s="37" t="str">
        <f t="shared" si="8"/>
        <v>В22-120</v>
      </c>
      <c r="L127" s="37" t="str">
        <f t="shared" si="8"/>
        <v>171,25</v>
      </c>
      <c r="M127" s="37" t="str">
        <f t="shared" si="10"/>
        <v>90-5(22)</v>
      </c>
      <c r="N127" s="38">
        <f t="shared" si="9"/>
        <v>0</v>
      </c>
      <c r="O127" s="38">
        <f t="shared" si="9"/>
        <v>0</v>
      </c>
      <c r="P127" s="38" t="str">
        <f t="shared" si="11"/>
        <v>171,25</v>
      </c>
      <c r="Q127" s="39">
        <f t="shared" si="12"/>
        <v>2.0800000000000125</v>
      </c>
      <c r="R127" s="39" t="str">
        <f t="shared" si="13"/>
        <v>169,17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794</v>
      </c>
      <c r="G128" t="s">
        <v>795</v>
      </c>
      <c r="H128" t="s">
        <v>796</v>
      </c>
      <c r="I128" s="42"/>
      <c r="J128" s="43">
        <v>121</v>
      </c>
      <c r="K128" s="37" t="str">
        <f t="shared" ref="K128:L191" si="14">F128</f>
        <v>В22-121</v>
      </c>
      <c r="L128" s="37" t="str">
        <f t="shared" si="14"/>
        <v>173,20</v>
      </c>
      <c r="M128" s="37" t="str">
        <f t="shared" si="10"/>
        <v>90-5(22)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173,20</v>
      </c>
      <c r="Q128" s="39">
        <f t="shared" si="12"/>
        <v>1.8199999999999932</v>
      </c>
      <c r="R128" s="39" t="str">
        <f t="shared" si="13"/>
        <v>171,38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797</v>
      </c>
      <c r="G129" t="s">
        <v>798</v>
      </c>
      <c r="H129" t="s">
        <v>799</v>
      </c>
      <c r="I129" s="42"/>
      <c r="J129" s="43">
        <v>122</v>
      </c>
      <c r="K129" s="37" t="str">
        <f t="shared" si="14"/>
        <v>В22-122</v>
      </c>
      <c r="L129" s="37" t="str">
        <f t="shared" si="14"/>
        <v>172,74</v>
      </c>
      <c r="M129" s="37" t="str">
        <f t="shared" si="10"/>
        <v>90-5(22)</v>
      </c>
      <c r="N129" s="38">
        <f t="shared" si="15"/>
        <v>0</v>
      </c>
      <c r="O129" s="38">
        <f t="shared" si="15"/>
        <v>0</v>
      </c>
      <c r="P129" s="38" t="str">
        <f t="shared" si="11"/>
        <v>172,74</v>
      </c>
      <c r="Q129" s="39">
        <f t="shared" si="12"/>
        <v>1.960000000000008</v>
      </c>
      <c r="R129" s="39" t="str">
        <f t="shared" si="13"/>
        <v>170,78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800</v>
      </c>
      <c r="G130" t="s">
        <v>801</v>
      </c>
      <c r="H130" t="s">
        <v>641</v>
      </c>
      <c r="I130" s="42"/>
      <c r="J130" s="43">
        <v>123</v>
      </c>
      <c r="K130" s="37" t="str">
        <f t="shared" si="14"/>
        <v>В22-123</v>
      </c>
      <c r="L130" s="37" t="str">
        <f t="shared" si="14"/>
        <v>172,14</v>
      </c>
      <c r="M130" s="37" t="str">
        <f t="shared" si="10"/>
        <v>90-5(22)</v>
      </c>
      <c r="N130" s="38">
        <f t="shared" si="15"/>
        <v>0</v>
      </c>
      <c r="O130" s="38">
        <f t="shared" si="15"/>
        <v>0</v>
      </c>
      <c r="P130" s="38" t="str">
        <f t="shared" si="11"/>
        <v>172,14</v>
      </c>
      <c r="Q130" s="39">
        <f t="shared" si="12"/>
        <v>1.9799999999999898</v>
      </c>
      <c r="R130" s="39" t="str">
        <f t="shared" si="13"/>
        <v>170,16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802</v>
      </c>
      <c r="G131" t="s">
        <v>803</v>
      </c>
      <c r="H131" t="s">
        <v>804</v>
      </c>
      <c r="I131" s="42"/>
      <c r="J131" s="43">
        <v>124</v>
      </c>
      <c r="K131" s="37" t="str">
        <f t="shared" si="14"/>
        <v>В22-124</v>
      </c>
      <c r="L131" s="37" t="str">
        <f t="shared" si="14"/>
        <v>172,28</v>
      </c>
      <c r="M131" s="37" t="str">
        <f t="shared" si="10"/>
        <v>90-5(22)</v>
      </c>
      <c r="N131" s="38">
        <f t="shared" si="15"/>
        <v>0</v>
      </c>
      <c r="O131" s="38">
        <f t="shared" si="15"/>
        <v>0</v>
      </c>
      <c r="P131" s="38" t="str">
        <f t="shared" si="11"/>
        <v>172,28</v>
      </c>
      <c r="Q131" s="39">
        <f t="shared" si="12"/>
        <v>1.9799999999999898</v>
      </c>
      <c r="R131" s="39" t="str">
        <f t="shared" si="13"/>
        <v>170,30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805</v>
      </c>
      <c r="G132" t="s">
        <v>806</v>
      </c>
      <c r="H132" t="s">
        <v>807</v>
      </c>
      <c r="I132" s="42"/>
      <c r="J132" s="43">
        <v>125</v>
      </c>
      <c r="K132" s="37" t="str">
        <f t="shared" si="14"/>
        <v>В22-125</v>
      </c>
      <c r="L132" s="37" t="str">
        <f t="shared" si="14"/>
        <v>172,20</v>
      </c>
      <c r="M132" s="37" t="str">
        <f t="shared" si="10"/>
        <v>90-5(22)</v>
      </c>
      <c r="N132" s="38">
        <f t="shared" si="15"/>
        <v>0</v>
      </c>
      <c r="O132" s="38">
        <f t="shared" si="15"/>
        <v>0</v>
      </c>
      <c r="P132" s="38" t="str">
        <f t="shared" si="11"/>
        <v>172,20</v>
      </c>
      <c r="Q132" s="39">
        <f t="shared" si="12"/>
        <v>1.9499999999999886</v>
      </c>
      <c r="R132" s="39" t="str">
        <f t="shared" si="13"/>
        <v>170,25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808</v>
      </c>
      <c r="G133" t="s">
        <v>809</v>
      </c>
      <c r="H133" t="s">
        <v>810</v>
      </c>
      <c r="I133" s="42"/>
      <c r="J133" s="43">
        <v>126</v>
      </c>
      <c r="K133" s="37" t="str">
        <f t="shared" si="14"/>
        <v>В22-126</v>
      </c>
      <c r="L133" s="37" t="str">
        <f t="shared" si="14"/>
        <v>172,15</v>
      </c>
      <c r="M133" s="37" t="str">
        <f t="shared" si="10"/>
        <v>90-5(22)</v>
      </c>
      <c r="N133" s="38">
        <f t="shared" si="15"/>
        <v>0</v>
      </c>
      <c r="O133" s="38">
        <f t="shared" si="15"/>
        <v>0</v>
      </c>
      <c r="P133" s="38" t="str">
        <f t="shared" si="11"/>
        <v>172,15</v>
      </c>
      <c r="Q133" s="39">
        <f t="shared" si="12"/>
        <v>1.9200000000000159</v>
      </c>
      <c r="R133" s="39" t="str">
        <f t="shared" si="13"/>
        <v>170,23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811</v>
      </c>
      <c r="G134" t="s">
        <v>772</v>
      </c>
      <c r="H134" t="s">
        <v>812</v>
      </c>
      <c r="I134" s="42"/>
      <c r="J134" s="43">
        <v>127</v>
      </c>
      <c r="K134" s="37" t="str">
        <f t="shared" si="14"/>
        <v>В22-127</v>
      </c>
      <c r="L134" s="37" t="str">
        <f t="shared" si="14"/>
        <v>172,32</v>
      </c>
      <c r="M134" s="37" t="str">
        <f t="shared" si="10"/>
        <v>90-5(22)</v>
      </c>
      <c r="N134" s="38">
        <f t="shared" si="15"/>
        <v>0</v>
      </c>
      <c r="O134" s="38">
        <f t="shared" si="15"/>
        <v>0</v>
      </c>
      <c r="P134" s="38" t="str">
        <f t="shared" si="11"/>
        <v>172,32</v>
      </c>
      <c r="Q134" s="39">
        <f t="shared" si="12"/>
        <v>2.1099999999999852</v>
      </c>
      <c r="R134" s="39" t="str">
        <f t="shared" si="13"/>
        <v>170,21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813</v>
      </c>
      <c r="G135" t="s">
        <v>685</v>
      </c>
      <c r="H135" t="s">
        <v>814</v>
      </c>
      <c r="I135" s="42"/>
      <c r="J135" s="43">
        <v>128</v>
      </c>
      <c r="K135" s="37" t="str">
        <f t="shared" si="14"/>
        <v>В22-128</v>
      </c>
      <c r="L135" s="37" t="str">
        <f t="shared" si="14"/>
        <v>172,05</v>
      </c>
      <c r="M135" s="37" t="str">
        <f t="shared" si="10"/>
        <v>90-5(22)</v>
      </c>
      <c r="N135" s="38">
        <f t="shared" si="15"/>
        <v>0</v>
      </c>
      <c r="O135" s="38">
        <f t="shared" si="15"/>
        <v>0</v>
      </c>
      <c r="P135" s="38" t="str">
        <f t="shared" si="11"/>
        <v>172,05</v>
      </c>
      <c r="Q135" s="39" t="e">
        <f t="shared" si="12"/>
        <v>#VALUE!</v>
      </c>
      <c r="R135" s="39" t="str">
        <f t="shared" si="13"/>
        <v>170,,08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815</v>
      </c>
      <c r="G136" t="s">
        <v>816</v>
      </c>
      <c r="H136" t="s">
        <v>657</v>
      </c>
      <c r="I136" s="42"/>
      <c r="J136" s="43">
        <v>129</v>
      </c>
      <c r="K136" s="37" t="str">
        <f t="shared" si="14"/>
        <v>В22-129</v>
      </c>
      <c r="L136" s="37" t="str">
        <f t="shared" si="14"/>
        <v>172,45</v>
      </c>
      <c r="M136" s="37" t="str">
        <f t="shared" si="10"/>
        <v>90-5(22)</v>
      </c>
      <c r="N136" s="38">
        <f t="shared" si="15"/>
        <v>0</v>
      </c>
      <c r="O136" s="38">
        <f t="shared" si="15"/>
        <v>0</v>
      </c>
      <c r="P136" s="38" t="str">
        <f t="shared" si="11"/>
        <v>172,45</v>
      </c>
      <c r="Q136" s="39">
        <f t="shared" si="12"/>
        <v>1.9099999999999966</v>
      </c>
      <c r="R136" s="39" t="str">
        <f t="shared" si="13"/>
        <v>170,54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817</v>
      </c>
      <c r="G137" t="s">
        <v>818</v>
      </c>
      <c r="H137" t="s">
        <v>819</v>
      </c>
      <c r="I137" s="42"/>
      <c r="J137" s="43">
        <v>130</v>
      </c>
      <c r="K137" s="37" t="str">
        <f t="shared" si="14"/>
        <v>В22-130</v>
      </c>
      <c r="L137" s="37" t="str">
        <f t="shared" si="14"/>
        <v>171,77</v>
      </c>
      <c r="M137" s="37" t="str">
        <f t="shared" ref="M137:M200" si="16">$L$2</f>
        <v>90-5(22)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171,77</v>
      </c>
      <c r="Q137" s="39">
        <f t="shared" ref="Q137:Q200" si="18">P137-R137</f>
        <v>1.9000000000000057</v>
      </c>
      <c r="R137" s="39" t="str">
        <f t="shared" ref="R137:R200" si="19">H137</f>
        <v>169,87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820</v>
      </c>
      <c r="G138" t="s">
        <v>821</v>
      </c>
      <c r="H138" t="s">
        <v>686</v>
      </c>
      <c r="I138" s="42"/>
      <c r="J138" s="43">
        <v>131</v>
      </c>
      <c r="K138" s="37" t="str">
        <f t="shared" si="14"/>
        <v>В22-131</v>
      </c>
      <c r="L138" s="37" t="str">
        <f t="shared" si="14"/>
        <v>172,09</v>
      </c>
      <c r="M138" s="37" t="str">
        <f t="shared" si="16"/>
        <v>90-5(22)</v>
      </c>
      <c r="N138" s="38">
        <f t="shared" si="15"/>
        <v>0</v>
      </c>
      <c r="O138" s="38">
        <f t="shared" si="15"/>
        <v>0</v>
      </c>
      <c r="P138" s="38" t="str">
        <f t="shared" si="17"/>
        <v>172,09</v>
      </c>
      <c r="Q138" s="39">
        <f t="shared" si="18"/>
        <v>1.9699999999999989</v>
      </c>
      <c r="R138" s="39" t="str">
        <f t="shared" si="19"/>
        <v>170,12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822</v>
      </c>
      <c r="G139" t="s">
        <v>823</v>
      </c>
      <c r="H139" t="s">
        <v>824</v>
      </c>
      <c r="I139" s="42"/>
      <c r="J139" s="43">
        <v>132</v>
      </c>
      <c r="K139" s="37" t="str">
        <f t="shared" si="14"/>
        <v>В22-132</v>
      </c>
      <c r="L139" s="37" t="str">
        <f t="shared" si="14"/>
        <v>172,49</v>
      </c>
      <c r="M139" s="37" t="str">
        <f t="shared" si="16"/>
        <v>90-5(22)</v>
      </c>
      <c r="N139" s="38">
        <f t="shared" si="15"/>
        <v>0</v>
      </c>
      <c r="O139" s="38">
        <f t="shared" si="15"/>
        <v>0</v>
      </c>
      <c r="P139" s="38" t="str">
        <f t="shared" si="17"/>
        <v>172,49</v>
      </c>
      <c r="Q139" s="39">
        <f t="shared" si="18"/>
        <v>1.9900000000000091</v>
      </c>
      <c r="R139" s="39" t="str">
        <f t="shared" si="19"/>
        <v>170,50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825</v>
      </c>
      <c r="G140" t="s">
        <v>826</v>
      </c>
      <c r="H140" t="s">
        <v>827</v>
      </c>
      <c r="I140" s="42"/>
      <c r="J140" s="43">
        <v>133</v>
      </c>
      <c r="K140" s="37" t="str">
        <f t="shared" si="14"/>
        <v>В22-133</v>
      </c>
      <c r="L140" s="37" t="str">
        <f t="shared" si="14"/>
        <v>172,78</v>
      </c>
      <c r="M140" s="37" t="str">
        <f t="shared" si="16"/>
        <v>90-5(22)</v>
      </c>
      <c r="N140" s="38">
        <f t="shared" si="15"/>
        <v>0</v>
      </c>
      <c r="O140" s="38">
        <f t="shared" si="15"/>
        <v>0</v>
      </c>
      <c r="P140" s="38" t="str">
        <f t="shared" si="17"/>
        <v>172,78</v>
      </c>
      <c r="Q140" s="39">
        <f t="shared" si="18"/>
        <v>1.5699999999999932</v>
      </c>
      <c r="R140" s="39" t="str">
        <f t="shared" si="19"/>
        <v>171,21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828</v>
      </c>
      <c r="G141" t="s">
        <v>829</v>
      </c>
      <c r="H141" t="s">
        <v>830</v>
      </c>
      <c r="I141" s="42"/>
      <c r="J141" s="43">
        <v>134</v>
      </c>
      <c r="K141" s="37" t="str">
        <f t="shared" si="14"/>
        <v>В22-134</v>
      </c>
      <c r="L141" s="37" t="str">
        <f t="shared" si="14"/>
        <v>173,27</v>
      </c>
      <c r="M141" s="37" t="str">
        <f t="shared" si="16"/>
        <v>90-5(22)</v>
      </c>
      <c r="N141" s="38">
        <f t="shared" si="15"/>
        <v>0</v>
      </c>
      <c r="O141" s="38">
        <f t="shared" si="15"/>
        <v>0</v>
      </c>
      <c r="P141" s="38" t="str">
        <f t="shared" si="17"/>
        <v>173,27</v>
      </c>
      <c r="Q141" s="39">
        <f t="shared" si="18"/>
        <v>1.7700000000000102</v>
      </c>
      <c r="R141" s="39" t="str">
        <f t="shared" si="19"/>
        <v>171,50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831</v>
      </c>
      <c r="G142" t="s">
        <v>832</v>
      </c>
      <c r="H142" t="s">
        <v>677</v>
      </c>
      <c r="J142" s="43">
        <v>135</v>
      </c>
      <c r="K142" s="37" t="str">
        <f t="shared" si="14"/>
        <v>В22-135</v>
      </c>
      <c r="L142" s="37" t="str">
        <f t="shared" si="14"/>
        <v>173,53</v>
      </c>
      <c r="M142" s="37" t="str">
        <f t="shared" si="16"/>
        <v>90-5(22)</v>
      </c>
      <c r="N142" s="38">
        <f t="shared" si="15"/>
        <v>0</v>
      </c>
      <c r="O142" s="38">
        <f t="shared" si="15"/>
        <v>0</v>
      </c>
      <c r="P142" s="38" t="str">
        <f t="shared" si="17"/>
        <v>173,53</v>
      </c>
      <c r="Q142" s="39">
        <f t="shared" si="18"/>
        <v>2.0099999999999909</v>
      </c>
      <c r="R142" s="39" t="str">
        <f t="shared" si="19"/>
        <v>171,52</v>
      </c>
      <c r="S142" s="45"/>
    </row>
    <row r="143" spans="2:26">
      <c r="B143" s="35">
        <v>136</v>
      </c>
      <c r="C143" s="36"/>
      <c r="D143" s="36"/>
      <c r="E143" s="36"/>
      <c r="F143" t="s">
        <v>833</v>
      </c>
      <c r="G143" t="s">
        <v>832</v>
      </c>
      <c r="H143" t="s">
        <v>834</v>
      </c>
      <c r="J143" s="43">
        <v>136</v>
      </c>
      <c r="K143" s="37" t="str">
        <f t="shared" si="14"/>
        <v>В22-136</v>
      </c>
      <c r="L143" s="37" t="str">
        <f t="shared" si="14"/>
        <v>173,53</v>
      </c>
      <c r="M143" s="37" t="str">
        <f t="shared" si="16"/>
        <v>90-5(22)</v>
      </c>
      <c r="N143" s="38">
        <f t="shared" si="15"/>
        <v>0</v>
      </c>
      <c r="O143" s="38">
        <f t="shared" si="15"/>
        <v>0</v>
      </c>
      <c r="P143" s="38" t="str">
        <f t="shared" si="17"/>
        <v>173,53</v>
      </c>
      <c r="Q143" s="39">
        <f t="shared" si="18"/>
        <v>2.0200000000000102</v>
      </c>
      <c r="R143" s="39" t="str">
        <f t="shared" si="19"/>
        <v>171,51</v>
      </c>
      <c r="S143" s="45"/>
    </row>
    <row r="144" spans="2:26">
      <c r="B144" s="35">
        <v>137</v>
      </c>
      <c r="C144" s="36"/>
      <c r="D144" s="36"/>
      <c r="E144" s="36"/>
      <c r="F144" t="s">
        <v>835</v>
      </c>
      <c r="G144" t="s">
        <v>836</v>
      </c>
      <c r="H144" t="s">
        <v>837</v>
      </c>
      <c r="J144" s="43">
        <v>137</v>
      </c>
      <c r="K144" s="37" t="str">
        <f t="shared" si="14"/>
        <v>В22-137</v>
      </c>
      <c r="L144" s="37" t="str">
        <f t="shared" si="14"/>
        <v>173,73</v>
      </c>
      <c r="M144" s="37" t="str">
        <f t="shared" si="16"/>
        <v>90-5(22)</v>
      </c>
      <c r="N144" s="38">
        <f t="shared" si="15"/>
        <v>0</v>
      </c>
      <c r="O144" s="38">
        <f t="shared" si="15"/>
        <v>0</v>
      </c>
      <c r="P144" s="38" t="str">
        <f t="shared" si="17"/>
        <v>173,73</v>
      </c>
      <c r="Q144" s="39">
        <f t="shared" si="18"/>
        <v>2.0300000000000011</v>
      </c>
      <c r="R144" s="39" t="str">
        <f t="shared" si="19"/>
        <v>171,70</v>
      </c>
      <c r="S144" s="45"/>
    </row>
    <row r="145" spans="2:19">
      <c r="B145" s="35">
        <v>138</v>
      </c>
      <c r="C145" s="36"/>
      <c r="D145" s="36"/>
      <c r="E145" s="36"/>
      <c r="F145" t="s">
        <v>838</v>
      </c>
      <c r="G145" t="s">
        <v>839</v>
      </c>
      <c r="H145" t="s">
        <v>43</v>
      </c>
      <c r="J145" s="43">
        <v>138</v>
      </c>
      <c r="K145" s="37" t="str">
        <f t="shared" si="14"/>
        <v>В22-138</v>
      </c>
      <c r="L145" s="37" t="str">
        <f t="shared" si="14"/>
        <v>174,10</v>
      </c>
      <c r="M145" s="37" t="str">
        <f t="shared" si="16"/>
        <v>90-5(22)</v>
      </c>
      <c r="N145" s="38">
        <f t="shared" si="15"/>
        <v>0</v>
      </c>
      <c r="O145" s="38">
        <f t="shared" si="15"/>
        <v>0</v>
      </c>
      <c r="P145" s="38" t="str">
        <f t="shared" si="17"/>
        <v>174,10</v>
      </c>
      <c r="Q145" s="39">
        <f t="shared" si="18"/>
        <v>2.039999999999992</v>
      </c>
      <c r="R145" s="39" t="str">
        <f t="shared" si="19"/>
        <v>172,06</v>
      </c>
      <c r="S145" s="45"/>
    </row>
    <row r="146" spans="2:19">
      <c r="B146" s="35">
        <v>139</v>
      </c>
      <c r="C146" s="36"/>
      <c r="D146" s="36"/>
      <c r="E146" s="36"/>
      <c r="F146" t="s">
        <v>840</v>
      </c>
      <c r="G146" t="s">
        <v>841</v>
      </c>
      <c r="H146" t="s">
        <v>842</v>
      </c>
      <c r="J146" s="43">
        <v>139</v>
      </c>
      <c r="K146" s="37" t="str">
        <f t="shared" si="14"/>
        <v>В22-139</v>
      </c>
      <c r="L146" s="37" t="str">
        <f t="shared" si="14"/>
        <v>173,26</v>
      </c>
      <c r="M146" s="37" t="str">
        <f t="shared" si="16"/>
        <v>90-5(22)</v>
      </c>
      <c r="N146" s="38">
        <f t="shared" si="15"/>
        <v>0</v>
      </c>
      <c r="O146" s="38">
        <f t="shared" si="15"/>
        <v>0</v>
      </c>
      <c r="P146" s="38" t="str">
        <f t="shared" si="17"/>
        <v>173,26</v>
      </c>
      <c r="Q146" s="39">
        <f t="shared" si="18"/>
        <v>2.039999999999992</v>
      </c>
      <c r="R146" s="39" t="str">
        <f t="shared" si="19"/>
        <v>171,22</v>
      </c>
      <c r="S146" s="45"/>
    </row>
    <row r="147" spans="2:19">
      <c r="B147" s="35">
        <v>140</v>
      </c>
      <c r="C147" s="36"/>
      <c r="D147" s="36"/>
      <c r="E147" s="36"/>
      <c r="F147" t="s">
        <v>843</v>
      </c>
      <c r="G147" t="s">
        <v>844</v>
      </c>
      <c r="H147" t="s">
        <v>845</v>
      </c>
      <c r="J147" s="43">
        <v>140</v>
      </c>
      <c r="K147" s="37" t="str">
        <f t="shared" si="14"/>
        <v>В22-140</v>
      </c>
      <c r="L147" s="37" t="str">
        <f t="shared" si="14"/>
        <v>172,61</v>
      </c>
      <c r="M147" s="37" t="str">
        <f t="shared" si="16"/>
        <v>90-5(22)</v>
      </c>
      <c r="N147" s="38">
        <f t="shared" si="15"/>
        <v>0</v>
      </c>
      <c r="O147" s="38">
        <f t="shared" si="15"/>
        <v>0</v>
      </c>
      <c r="P147" s="38" t="str">
        <f t="shared" si="17"/>
        <v>172,61</v>
      </c>
      <c r="Q147" s="39">
        <f t="shared" si="18"/>
        <v>1.960000000000008</v>
      </c>
      <c r="R147" s="39" t="str">
        <f t="shared" si="19"/>
        <v>170,65</v>
      </c>
      <c r="S147" s="45"/>
    </row>
    <row r="148" spans="2:19">
      <c r="B148" s="35">
        <v>141</v>
      </c>
      <c r="C148" s="36"/>
      <c r="D148" s="36"/>
      <c r="E148" s="36"/>
      <c r="F148" t="s">
        <v>846</v>
      </c>
      <c r="G148" t="s">
        <v>692</v>
      </c>
      <c r="H148" t="s">
        <v>847</v>
      </c>
      <c r="J148" s="43">
        <v>141</v>
      </c>
      <c r="K148" s="37" t="str">
        <f t="shared" si="14"/>
        <v>В22-141</v>
      </c>
      <c r="L148" s="37" t="str">
        <f t="shared" si="14"/>
        <v>172,56</v>
      </c>
      <c r="M148" s="37" t="str">
        <f t="shared" si="16"/>
        <v>90-5(22)</v>
      </c>
      <c r="N148" s="38">
        <f t="shared" si="15"/>
        <v>0</v>
      </c>
      <c r="O148" s="38">
        <f t="shared" si="15"/>
        <v>0</v>
      </c>
      <c r="P148" s="38" t="str">
        <f t="shared" si="17"/>
        <v>172,56</v>
      </c>
      <c r="Q148" s="39">
        <f t="shared" si="18"/>
        <v>1.960000000000008</v>
      </c>
      <c r="R148" s="39" t="str">
        <f t="shared" si="19"/>
        <v>170,60</v>
      </c>
      <c r="S148" s="45"/>
    </row>
    <row r="149" spans="2:19">
      <c r="B149" s="35">
        <v>142</v>
      </c>
      <c r="C149" s="36"/>
      <c r="D149" s="36"/>
      <c r="E149" s="36"/>
      <c r="F149" t="s">
        <v>848</v>
      </c>
      <c r="G149" t="s">
        <v>849</v>
      </c>
      <c r="H149" t="s">
        <v>637</v>
      </c>
      <c r="J149" s="43">
        <v>142</v>
      </c>
      <c r="K149" s="37" t="str">
        <f t="shared" si="14"/>
        <v>В22-142</v>
      </c>
      <c r="L149" s="37" t="str">
        <f t="shared" si="14"/>
        <v>172,63</v>
      </c>
      <c r="M149" s="37" t="str">
        <f t="shared" si="16"/>
        <v>90-5(22)</v>
      </c>
      <c r="N149" s="38">
        <f t="shared" si="15"/>
        <v>0</v>
      </c>
      <c r="O149" s="38">
        <f t="shared" si="15"/>
        <v>0</v>
      </c>
      <c r="P149" s="38" t="str">
        <f t="shared" si="17"/>
        <v>172,63</v>
      </c>
      <c r="Q149" s="39">
        <f t="shared" si="18"/>
        <v>1.9499999999999886</v>
      </c>
      <c r="R149" s="39" t="str">
        <f t="shared" si="19"/>
        <v>170,68</v>
      </c>
      <c r="S149" s="45"/>
    </row>
    <row r="150" spans="2:19">
      <c r="B150" s="35">
        <v>143</v>
      </c>
      <c r="C150" s="36"/>
      <c r="D150" s="36"/>
      <c r="E150" s="36"/>
      <c r="F150" t="s">
        <v>850</v>
      </c>
      <c r="G150" t="s">
        <v>851</v>
      </c>
      <c r="H150" t="s">
        <v>852</v>
      </c>
      <c r="J150" s="43">
        <v>143</v>
      </c>
      <c r="K150" s="37" t="str">
        <f t="shared" si="14"/>
        <v>В22-143</v>
      </c>
      <c r="L150" s="37" t="str">
        <f t="shared" si="14"/>
        <v>172,62</v>
      </c>
      <c r="M150" s="37" t="str">
        <f t="shared" si="16"/>
        <v>90-5(22)</v>
      </c>
      <c r="N150" s="38">
        <f t="shared" si="15"/>
        <v>0</v>
      </c>
      <c r="O150" s="38">
        <f t="shared" si="15"/>
        <v>0</v>
      </c>
      <c r="P150" s="38" t="str">
        <f t="shared" si="17"/>
        <v>172,62</v>
      </c>
      <c r="Q150" s="39">
        <f t="shared" si="18"/>
        <v>1.9200000000000159</v>
      </c>
      <c r="R150" s="39" t="str">
        <f t="shared" si="19"/>
        <v>170,70</v>
      </c>
      <c r="S150" s="45"/>
    </row>
    <row r="151" spans="2:19">
      <c r="B151" s="35">
        <v>144</v>
      </c>
      <c r="C151" s="36"/>
      <c r="D151" s="36"/>
      <c r="E151" s="36"/>
      <c r="F151" t="s">
        <v>853</v>
      </c>
      <c r="G151" t="s">
        <v>854</v>
      </c>
      <c r="H151" t="s">
        <v>686</v>
      </c>
      <c r="J151" s="43">
        <v>144</v>
      </c>
      <c r="K151" s="37" t="str">
        <f t="shared" si="14"/>
        <v>В22-144</v>
      </c>
      <c r="L151" s="37" t="str">
        <f t="shared" si="14"/>
        <v>172,84</v>
      </c>
      <c r="M151" s="37" t="str">
        <f t="shared" si="16"/>
        <v>90-5(22)</v>
      </c>
      <c r="N151" s="38">
        <f t="shared" si="15"/>
        <v>0</v>
      </c>
      <c r="O151" s="38">
        <f t="shared" si="15"/>
        <v>0</v>
      </c>
      <c r="P151" s="38" t="str">
        <f t="shared" si="17"/>
        <v>172,84</v>
      </c>
      <c r="Q151" s="39">
        <f t="shared" si="18"/>
        <v>2.7199999999999989</v>
      </c>
      <c r="R151" s="39" t="str">
        <f t="shared" si="19"/>
        <v>170,12</v>
      </c>
      <c r="S151" s="45"/>
    </row>
    <row r="152" spans="2:19">
      <c r="B152" s="35">
        <v>145</v>
      </c>
      <c r="C152" s="36"/>
      <c r="D152" s="36"/>
      <c r="E152" s="36"/>
      <c r="F152" t="s">
        <v>855</v>
      </c>
      <c r="G152" t="s">
        <v>704</v>
      </c>
      <c r="H152" t="s">
        <v>856</v>
      </c>
      <c r="J152" s="43">
        <v>145</v>
      </c>
      <c r="K152" s="37" t="str">
        <f t="shared" si="14"/>
        <v>В22-145</v>
      </c>
      <c r="L152" s="37" t="str">
        <f t="shared" si="14"/>
        <v>173,22</v>
      </c>
      <c r="M152" s="37" t="str">
        <f t="shared" si="16"/>
        <v>90-5(22)</v>
      </c>
      <c r="N152" s="38">
        <f t="shared" si="15"/>
        <v>0</v>
      </c>
      <c r="O152" s="38">
        <f t="shared" si="15"/>
        <v>0</v>
      </c>
      <c r="P152" s="38" t="str">
        <f t="shared" si="17"/>
        <v>173,22</v>
      </c>
      <c r="Q152" s="39">
        <f t="shared" si="18"/>
        <v>2.0300000000000011</v>
      </c>
      <c r="R152" s="39" t="str">
        <f t="shared" si="19"/>
        <v>171,19</v>
      </c>
      <c r="S152" s="45"/>
    </row>
    <row r="153" spans="2:19">
      <c r="B153" s="35">
        <v>146</v>
      </c>
      <c r="C153" s="36"/>
      <c r="D153" s="36"/>
      <c r="E153" s="36"/>
      <c r="F153" t="s">
        <v>857</v>
      </c>
      <c r="G153" t="s">
        <v>704</v>
      </c>
      <c r="H153" t="s">
        <v>827</v>
      </c>
      <c r="J153" s="43">
        <v>146</v>
      </c>
      <c r="K153" s="37" t="str">
        <f t="shared" si="14"/>
        <v>В22-146</v>
      </c>
      <c r="L153" s="37" t="str">
        <f t="shared" si="14"/>
        <v>173,22</v>
      </c>
      <c r="M153" s="37" t="str">
        <f t="shared" si="16"/>
        <v>90-5(22)</v>
      </c>
      <c r="N153" s="38">
        <f t="shared" si="15"/>
        <v>0</v>
      </c>
      <c r="O153" s="38">
        <f t="shared" si="15"/>
        <v>0</v>
      </c>
      <c r="P153" s="38" t="str">
        <f t="shared" si="17"/>
        <v>173,22</v>
      </c>
      <c r="Q153" s="39">
        <f t="shared" si="18"/>
        <v>2.0099999999999909</v>
      </c>
      <c r="R153" s="39" t="str">
        <f t="shared" si="19"/>
        <v>171,21</v>
      </c>
      <c r="S153" s="45"/>
    </row>
    <row r="154" spans="2:19">
      <c r="B154" s="35">
        <v>147</v>
      </c>
      <c r="C154" s="36"/>
      <c r="D154" s="36"/>
      <c r="E154" s="36"/>
      <c r="F154" t="s">
        <v>858</v>
      </c>
      <c r="G154" t="s">
        <v>795</v>
      </c>
      <c r="H154" t="s">
        <v>859</v>
      </c>
      <c r="J154" s="43">
        <v>147</v>
      </c>
      <c r="K154" s="37" t="str">
        <f t="shared" si="14"/>
        <v>В22-147</v>
      </c>
      <c r="L154" s="37" t="str">
        <f t="shared" si="14"/>
        <v>173,20</v>
      </c>
      <c r="M154" s="37" t="str">
        <f t="shared" si="16"/>
        <v>90-5(22)</v>
      </c>
      <c r="N154" s="38">
        <f t="shared" si="15"/>
        <v>0</v>
      </c>
      <c r="O154" s="38">
        <f t="shared" si="15"/>
        <v>0</v>
      </c>
      <c r="P154" s="38" t="str">
        <f t="shared" si="17"/>
        <v>173,20</v>
      </c>
      <c r="Q154" s="39">
        <f t="shared" si="18"/>
        <v>2</v>
      </c>
      <c r="R154" s="39" t="str">
        <f t="shared" si="19"/>
        <v>171,20</v>
      </c>
      <c r="S154" s="45"/>
    </row>
    <row r="155" spans="2:19">
      <c r="B155" s="35">
        <v>148</v>
      </c>
      <c r="C155" s="36"/>
      <c r="D155" s="36"/>
      <c r="E155" s="36"/>
      <c r="J155" s="43">
        <v>148</v>
      </c>
      <c r="K155" s="37">
        <f t="shared" si="14"/>
        <v>0</v>
      </c>
      <c r="L155" s="37">
        <f t="shared" si="14"/>
        <v>0</v>
      </c>
      <c r="M155" s="37" t="str">
        <f t="shared" si="16"/>
        <v>90-5(22)</v>
      </c>
      <c r="N155" s="38">
        <f t="shared" si="15"/>
        <v>0</v>
      </c>
      <c r="O155" s="38">
        <f t="shared" si="15"/>
        <v>0</v>
      </c>
      <c r="P155" s="38">
        <f t="shared" si="17"/>
        <v>0</v>
      </c>
      <c r="Q155" s="39">
        <f t="shared" si="18"/>
        <v>0</v>
      </c>
      <c r="R155" s="39">
        <f t="shared" si="19"/>
        <v>0</v>
      </c>
      <c r="S155" s="45"/>
    </row>
    <row r="156" spans="2:19">
      <c r="B156" s="35">
        <v>149</v>
      </c>
      <c r="C156" s="36"/>
      <c r="D156" s="36"/>
      <c r="E156" s="36"/>
      <c r="J156" s="43">
        <v>149</v>
      </c>
      <c r="K156" s="37">
        <f t="shared" si="14"/>
        <v>0</v>
      </c>
      <c r="L156" s="37">
        <f t="shared" si="14"/>
        <v>0</v>
      </c>
      <c r="M156" s="37" t="str">
        <f t="shared" si="16"/>
        <v>90-5(22)</v>
      </c>
      <c r="N156" s="38">
        <f t="shared" si="15"/>
        <v>0</v>
      </c>
      <c r="O156" s="38">
        <f t="shared" si="15"/>
        <v>0</v>
      </c>
      <c r="P156" s="38">
        <f t="shared" si="17"/>
        <v>0</v>
      </c>
      <c r="Q156" s="39">
        <f t="shared" si="18"/>
        <v>0</v>
      </c>
      <c r="R156" s="39">
        <f t="shared" si="19"/>
        <v>0</v>
      </c>
      <c r="S156" s="45"/>
    </row>
    <row r="157" spans="2:19">
      <c r="B157" s="35">
        <v>150</v>
      </c>
      <c r="C157" s="36"/>
      <c r="D157" s="36"/>
      <c r="E157" s="36"/>
      <c r="J157" s="43">
        <v>150</v>
      </c>
      <c r="K157" s="37">
        <f t="shared" si="14"/>
        <v>0</v>
      </c>
      <c r="L157" s="37">
        <f t="shared" si="14"/>
        <v>0</v>
      </c>
      <c r="M157" s="37" t="str">
        <f t="shared" si="16"/>
        <v>90-5(22)</v>
      </c>
      <c r="N157" s="38">
        <f t="shared" si="15"/>
        <v>0</v>
      </c>
      <c r="O157" s="38">
        <f t="shared" si="15"/>
        <v>0</v>
      </c>
      <c r="P157" s="38">
        <f t="shared" si="17"/>
        <v>0</v>
      </c>
      <c r="Q157" s="39">
        <f t="shared" si="18"/>
        <v>0</v>
      </c>
      <c r="R157" s="39">
        <f t="shared" si="19"/>
        <v>0</v>
      </c>
      <c r="S157" s="45"/>
    </row>
    <row r="158" spans="2:19">
      <c r="B158" s="35">
        <v>151</v>
      </c>
      <c r="C158" s="36"/>
      <c r="D158" s="36"/>
      <c r="E158" s="36"/>
      <c r="J158" s="43">
        <v>151</v>
      </c>
      <c r="K158" s="37">
        <f t="shared" si="14"/>
        <v>0</v>
      </c>
      <c r="L158" s="37">
        <f t="shared" si="14"/>
        <v>0</v>
      </c>
      <c r="M158" s="37" t="str">
        <f t="shared" si="16"/>
        <v>90-5(22)</v>
      </c>
      <c r="N158" s="38">
        <f t="shared" si="15"/>
        <v>0</v>
      </c>
      <c r="O158" s="38">
        <f t="shared" si="15"/>
        <v>0</v>
      </c>
      <c r="P158" s="38">
        <f t="shared" si="17"/>
        <v>0</v>
      </c>
      <c r="Q158" s="39">
        <f t="shared" si="18"/>
        <v>0</v>
      </c>
      <c r="R158" s="39">
        <f t="shared" si="19"/>
        <v>0</v>
      </c>
      <c r="S158" s="45"/>
    </row>
    <row r="159" spans="2:19">
      <c r="B159" s="35">
        <v>152</v>
      </c>
      <c r="C159" s="36"/>
      <c r="D159" s="36"/>
      <c r="E159" s="36"/>
      <c r="J159" s="43">
        <v>152</v>
      </c>
      <c r="K159" s="37">
        <f t="shared" si="14"/>
        <v>0</v>
      </c>
      <c r="L159" s="37">
        <f t="shared" si="14"/>
        <v>0</v>
      </c>
      <c r="M159" s="37" t="str">
        <f t="shared" si="16"/>
        <v>90-5(22)</v>
      </c>
      <c r="N159" s="38">
        <f t="shared" si="15"/>
        <v>0</v>
      </c>
      <c r="O159" s="38">
        <f t="shared" si="15"/>
        <v>0</v>
      </c>
      <c r="P159" s="38">
        <f t="shared" si="17"/>
        <v>0</v>
      </c>
      <c r="Q159" s="39">
        <f t="shared" si="18"/>
        <v>0</v>
      </c>
      <c r="R159" s="39">
        <f t="shared" si="19"/>
        <v>0</v>
      </c>
      <c r="S159" s="45"/>
    </row>
    <row r="160" spans="2:19">
      <c r="B160" s="35">
        <v>153</v>
      </c>
      <c r="C160" s="36"/>
      <c r="D160" s="36"/>
      <c r="E160" s="36"/>
      <c r="J160" s="43">
        <v>153</v>
      </c>
      <c r="K160" s="37">
        <f t="shared" si="14"/>
        <v>0</v>
      </c>
      <c r="L160" s="37">
        <f t="shared" si="14"/>
        <v>0</v>
      </c>
      <c r="M160" s="37" t="str">
        <f t="shared" si="16"/>
        <v>90-5(22)</v>
      </c>
      <c r="N160" s="38">
        <f t="shared" si="15"/>
        <v>0</v>
      </c>
      <c r="O160" s="38">
        <f t="shared" si="15"/>
        <v>0</v>
      </c>
      <c r="P160" s="38">
        <f t="shared" si="17"/>
        <v>0</v>
      </c>
      <c r="Q160" s="39">
        <f t="shared" si="18"/>
        <v>0</v>
      </c>
      <c r="R160" s="39">
        <f t="shared" si="19"/>
        <v>0</v>
      </c>
      <c r="S160" s="45"/>
    </row>
    <row r="161" spans="2:19">
      <c r="B161" s="35">
        <v>154</v>
      </c>
      <c r="C161" s="36"/>
      <c r="D161" s="36"/>
      <c r="E161" s="36"/>
      <c r="J161" s="43">
        <v>154</v>
      </c>
      <c r="K161" s="37">
        <f t="shared" si="14"/>
        <v>0</v>
      </c>
      <c r="L161" s="37">
        <f t="shared" si="14"/>
        <v>0</v>
      </c>
      <c r="M161" s="37" t="str">
        <f t="shared" si="16"/>
        <v>90-5(22)</v>
      </c>
      <c r="N161" s="38">
        <f t="shared" si="15"/>
        <v>0</v>
      </c>
      <c r="O161" s="38">
        <f t="shared" si="15"/>
        <v>0</v>
      </c>
      <c r="P161" s="38">
        <f t="shared" si="17"/>
        <v>0</v>
      </c>
      <c r="Q161" s="39">
        <f t="shared" si="18"/>
        <v>0</v>
      </c>
      <c r="R161" s="39">
        <f t="shared" si="19"/>
        <v>0</v>
      </c>
      <c r="S161" s="45"/>
    </row>
    <row r="162" spans="2:19">
      <c r="B162" s="35">
        <v>155</v>
      </c>
      <c r="C162" s="36"/>
      <c r="D162" s="36"/>
      <c r="E162" s="36"/>
      <c r="J162" s="43">
        <v>155</v>
      </c>
      <c r="K162" s="37">
        <f t="shared" si="14"/>
        <v>0</v>
      </c>
      <c r="L162" s="37">
        <f t="shared" si="14"/>
        <v>0</v>
      </c>
      <c r="M162" s="37" t="str">
        <f t="shared" si="16"/>
        <v>90-5(22)</v>
      </c>
      <c r="N162" s="38">
        <f t="shared" si="15"/>
        <v>0</v>
      </c>
      <c r="O162" s="38">
        <f t="shared" si="15"/>
        <v>0</v>
      </c>
      <c r="P162" s="38">
        <f t="shared" si="17"/>
        <v>0</v>
      </c>
      <c r="Q162" s="39">
        <f t="shared" si="18"/>
        <v>0</v>
      </c>
      <c r="R162" s="39">
        <f t="shared" si="19"/>
        <v>0</v>
      </c>
      <c r="S162" s="45"/>
    </row>
    <row r="163" spans="2:19">
      <c r="B163" s="35">
        <v>156</v>
      </c>
      <c r="C163" s="36"/>
      <c r="D163" s="36"/>
      <c r="E163" s="36"/>
      <c r="J163" s="43">
        <v>156</v>
      </c>
      <c r="K163" s="37">
        <f t="shared" si="14"/>
        <v>0</v>
      </c>
      <c r="L163" s="37">
        <f t="shared" si="14"/>
        <v>0</v>
      </c>
      <c r="M163" s="37" t="str">
        <f t="shared" si="16"/>
        <v>90-5(22)</v>
      </c>
      <c r="N163" s="38">
        <f t="shared" si="15"/>
        <v>0</v>
      </c>
      <c r="O163" s="38">
        <f t="shared" si="15"/>
        <v>0</v>
      </c>
      <c r="P163" s="38">
        <f t="shared" si="17"/>
        <v>0</v>
      </c>
      <c r="Q163" s="39">
        <f t="shared" si="18"/>
        <v>0</v>
      </c>
      <c r="R163" s="39">
        <f t="shared" si="19"/>
        <v>0</v>
      </c>
      <c r="S163" s="45"/>
    </row>
    <row r="164" spans="2:19">
      <c r="B164" s="35">
        <v>157</v>
      </c>
      <c r="C164" s="36"/>
      <c r="D164" s="36"/>
      <c r="E164" s="36"/>
      <c r="J164" s="43">
        <v>157</v>
      </c>
      <c r="K164" s="37">
        <f t="shared" si="14"/>
        <v>0</v>
      </c>
      <c r="L164" s="37">
        <f t="shared" si="14"/>
        <v>0</v>
      </c>
      <c r="M164" s="37" t="str">
        <f t="shared" si="16"/>
        <v>90-5(22)</v>
      </c>
      <c r="N164" s="38">
        <f t="shared" si="15"/>
        <v>0</v>
      </c>
      <c r="O164" s="38">
        <f t="shared" si="15"/>
        <v>0</v>
      </c>
      <c r="P164" s="38">
        <f t="shared" si="17"/>
        <v>0</v>
      </c>
      <c r="Q164" s="39">
        <f t="shared" si="18"/>
        <v>0</v>
      </c>
      <c r="R164" s="39">
        <f t="shared" si="19"/>
        <v>0</v>
      </c>
      <c r="S164" s="45"/>
    </row>
    <row r="165" spans="2:19">
      <c r="B165" s="35">
        <v>158</v>
      </c>
      <c r="C165" s="36"/>
      <c r="D165" s="36"/>
      <c r="E165" s="36"/>
      <c r="J165" s="43">
        <v>158</v>
      </c>
      <c r="K165" s="37">
        <f t="shared" si="14"/>
        <v>0</v>
      </c>
      <c r="L165" s="37">
        <f t="shared" si="14"/>
        <v>0</v>
      </c>
      <c r="M165" s="37" t="str">
        <f t="shared" si="16"/>
        <v>90-5(22)</v>
      </c>
      <c r="N165" s="38">
        <f t="shared" si="15"/>
        <v>0</v>
      </c>
      <c r="O165" s="38">
        <f t="shared" si="15"/>
        <v>0</v>
      </c>
      <c r="P165" s="38">
        <f t="shared" si="17"/>
        <v>0</v>
      </c>
      <c r="Q165" s="39">
        <f t="shared" si="18"/>
        <v>0</v>
      </c>
      <c r="R165" s="39">
        <f t="shared" si="19"/>
        <v>0</v>
      </c>
      <c r="S165" s="45"/>
    </row>
    <row r="166" spans="2:19">
      <c r="B166" s="35">
        <v>159</v>
      </c>
      <c r="C166" s="36"/>
      <c r="D166" s="36"/>
      <c r="E166" s="36"/>
      <c r="J166" s="43">
        <v>159</v>
      </c>
      <c r="K166" s="37">
        <f t="shared" si="14"/>
        <v>0</v>
      </c>
      <c r="L166" s="37">
        <f t="shared" si="14"/>
        <v>0</v>
      </c>
      <c r="M166" s="37" t="str">
        <f t="shared" si="16"/>
        <v>90-5(22)</v>
      </c>
      <c r="N166" s="38">
        <f t="shared" si="15"/>
        <v>0</v>
      </c>
      <c r="O166" s="38">
        <f t="shared" si="15"/>
        <v>0</v>
      </c>
      <c r="P166" s="38">
        <f t="shared" si="17"/>
        <v>0</v>
      </c>
      <c r="Q166" s="39">
        <f t="shared" si="18"/>
        <v>0</v>
      </c>
      <c r="R166" s="39">
        <f t="shared" si="19"/>
        <v>0</v>
      </c>
      <c r="S166" s="45"/>
    </row>
    <row r="167" spans="2:19">
      <c r="B167" s="35">
        <v>160</v>
      </c>
      <c r="C167" s="36"/>
      <c r="D167" s="36"/>
      <c r="E167" s="36"/>
      <c r="J167" s="43">
        <v>160</v>
      </c>
      <c r="K167" s="37">
        <f t="shared" si="14"/>
        <v>0</v>
      </c>
      <c r="L167" s="37">
        <f t="shared" si="14"/>
        <v>0</v>
      </c>
      <c r="M167" s="37" t="str">
        <f t="shared" si="16"/>
        <v>90-5(22)</v>
      </c>
      <c r="N167" s="38">
        <f t="shared" si="15"/>
        <v>0</v>
      </c>
      <c r="O167" s="38">
        <f t="shared" si="15"/>
        <v>0</v>
      </c>
      <c r="P167" s="38">
        <f t="shared" si="17"/>
        <v>0</v>
      </c>
      <c r="Q167" s="39">
        <f t="shared" si="18"/>
        <v>0</v>
      </c>
      <c r="R167" s="39">
        <f t="shared" si="19"/>
        <v>0</v>
      </c>
      <c r="S167" s="45"/>
    </row>
    <row r="168" spans="2:19">
      <c r="B168" s="35">
        <v>161</v>
      </c>
      <c r="C168" s="36"/>
      <c r="D168" s="36"/>
      <c r="E168" s="36"/>
      <c r="J168" s="43">
        <v>161</v>
      </c>
      <c r="K168" s="37">
        <f t="shared" si="14"/>
        <v>0</v>
      </c>
      <c r="L168" s="37">
        <f t="shared" si="14"/>
        <v>0</v>
      </c>
      <c r="M168" s="37" t="str">
        <f t="shared" si="16"/>
        <v>90-5(22)</v>
      </c>
      <c r="N168" s="38">
        <f t="shared" si="15"/>
        <v>0</v>
      </c>
      <c r="O168" s="38">
        <f t="shared" si="15"/>
        <v>0</v>
      </c>
      <c r="P168" s="38">
        <f t="shared" si="17"/>
        <v>0</v>
      </c>
      <c r="Q168" s="39">
        <f t="shared" si="18"/>
        <v>0</v>
      </c>
      <c r="R168" s="39">
        <f t="shared" si="19"/>
        <v>0</v>
      </c>
      <c r="S168" s="45"/>
    </row>
    <row r="169" spans="2:19">
      <c r="B169" s="35">
        <v>162</v>
      </c>
      <c r="C169" s="36"/>
      <c r="D169" s="36"/>
      <c r="E169" s="36"/>
      <c r="J169" s="43">
        <v>162</v>
      </c>
      <c r="K169" s="37">
        <f t="shared" si="14"/>
        <v>0</v>
      </c>
      <c r="L169" s="37">
        <f t="shared" si="14"/>
        <v>0</v>
      </c>
      <c r="M169" s="37" t="str">
        <f t="shared" si="16"/>
        <v>90-5(22)</v>
      </c>
      <c r="N169" s="38">
        <f t="shared" si="15"/>
        <v>0</v>
      </c>
      <c r="O169" s="38">
        <f t="shared" si="15"/>
        <v>0</v>
      </c>
      <c r="P169" s="38">
        <f t="shared" si="17"/>
        <v>0</v>
      </c>
      <c r="Q169" s="39">
        <f t="shared" si="18"/>
        <v>0</v>
      </c>
      <c r="R169" s="39">
        <f t="shared" si="19"/>
        <v>0</v>
      </c>
      <c r="S169" s="45"/>
    </row>
    <row r="170" spans="2:19">
      <c r="B170" s="35">
        <v>163</v>
      </c>
      <c r="C170" s="36"/>
      <c r="D170" s="36"/>
      <c r="E170" s="36"/>
      <c r="J170" s="43">
        <v>163</v>
      </c>
      <c r="K170" s="37">
        <f t="shared" si="14"/>
        <v>0</v>
      </c>
      <c r="L170" s="37">
        <f t="shared" si="14"/>
        <v>0</v>
      </c>
      <c r="M170" s="37" t="str">
        <f t="shared" si="16"/>
        <v>90-5(22)</v>
      </c>
      <c r="N170" s="38">
        <f t="shared" si="15"/>
        <v>0</v>
      </c>
      <c r="O170" s="38">
        <f t="shared" si="15"/>
        <v>0</v>
      </c>
      <c r="P170" s="38">
        <f t="shared" si="17"/>
        <v>0</v>
      </c>
      <c r="Q170" s="39">
        <f t="shared" si="18"/>
        <v>0</v>
      </c>
      <c r="R170" s="39">
        <f t="shared" si="19"/>
        <v>0</v>
      </c>
      <c r="S170" s="45"/>
    </row>
    <row r="171" spans="2:19">
      <c r="B171" s="35">
        <v>164</v>
      </c>
      <c r="C171" s="36"/>
      <c r="D171" s="36"/>
      <c r="E171" s="36"/>
      <c r="J171" s="43">
        <v>164</v>
      </c>
      <c r="K171" s="37">
        <f t="shared" si="14"/>
        <v>0</v>
      </c>
      <c r="L171" s="37">
        <f t="shared" si="14"/>
        <v>0</v>
      </c>
      <c r="M171" s="37" t="str">
        <f t="shared" si="16"/>
        <v>90-5(22)</v>
      </c>
      <c r="N171" s="38">
        <f t="shared" si="15"/>
        <v>0</v>
      </c>
      <c r="O171" s="38">
        <f t="shared" si="15"/>
        <v>0</v>
      </c>
      <c r="P171" s="38">
        <f t="shared" si="17"/>
        <v>0</v>
      </c>
      <c r="Q171" s="39">
        <f t="shared" si="18"/>
        <v>0</v>
      </c>
      <c r="R171" s="39">
        <f t="shared" si="19"/>
        <v>0</v>
      </c>
      <c r="S171" s="45"/>
    </row>
    <row r="172" spans="2:19">
      <c r="B172" s="35">
        <v>165</v>
      </c>
      <c r="C172" s="36"/>
      <c r="D172" s="36"/>
      <c r="E172" s="36"/>
      <c r="J172" s="43">
        <v>165</v>
      </c>
      <c r="K172" s="37">
        <f t="shared" si="14"/>
        <v>0</v>
      </c>
      <c r="L172" s="37">
        <f t="shared" si="14"/>
        <v>0</v>
      </c>
      <c r="M172" s="37" t="str">
        <f t="shared" si="16"/>
        <v>90-5(22)</v>
      </c>
      <c r="N172" s="38">
        <f t="shared" si="15"/>
        <v>0</v>
      </c>
      <c r="O172" s="38">
        <f t="shared" si="15"/>
        <v>0</v>
      </c>
      <c r="P172" s="38">
        <f t="shared" si="17"/>
        <v>0</v>
      </c>
      <c r="Q172" s="39">
        <f t="shared" si="18"/>
        <v>0</v>
      </c>
      <c r="R172" s="39">
        <f t="shared" si="19"/>
        <v>0</v>
      </c>
      <c r="S172" s="45"/>
    </row>
    <row r="173" spans="2:19">
      <c r="B173" s="35">
        <v>166</v>
      </c>
      <c r="C173" s="36"/>
      <c r="D173" s="36"/>
      <c r="E173" s="36"/>
      <c r="J173" s="43">
        <v>166</v>
      </c>
      <c r="K173" s="37">
        <f t="shared" si="14"/>
        <v>0</v>
      </c>
      <c r="L173" s="37">
        <f t="shared" si="14"/>
        <v>0</v>
      </c>
      <c r="M173" s="37" t="str">
        <f t="shared" si="16"/>
        <v>90-5(22)</v>
      </c>
      <c r="N173" s="38">
        <f t="shared" si="15"/>
        <v>0</v>
      </c>
      <c r="O173" s="38">
        <f t="shared" si="15"/>
        <v>0</v>
      </c>
      <c r="P173" s="38">
        <f t="shared" si="17"/>
        <v>0</v>
      </c>
      <c r="Q173" s="39">
        <f t="shared" si="18"/>
        <v>0</v>
      </c>
      <c r="R173" s="39">
        <f t="shared" si="19"/>
        <v>0</v>
      </c>
      <c r="S173" s="45"/>
    </row>
    <row r="174" spans="2:19">
      <c r="B174" s="35">
        <v>167</v>
      </c>
      <c r="C174" s="36"/>
      <c r="D174" s="36"/>
      <c r="E174" s="36"/>
      <c r="J174" s="43">
        <v>167</v>
      </c>
      <c r="K174" s="37">
        <f t="shared" si="14"/>
        <v>0</v>
      </c>
      <c r="L174" s="37">
        <f t="shared" si="14"/>
        <v>0</v>
      </c>
      <c r="M174" s="37" t="str">
        <f t="shared" si="16"/>
        <v>90-5(22)</v>
      </c>
      <c r="N174" s="38">
        <f t="shared" si="15"/>
        <v>0</v>
      </c>
      <c r="O174" s="38">
        <f t="shared" si="15"/>
        <v>0</v>
      </c>
      <c r="P174" s="38">
        <f t="shared" si="17"/>
        <v>0</v>
      </c>
      <c r="Q174" s="39">
        <f t="shared" si="18"/>
        <v>0</v>
      </c>
      <c r="R174" s="39">
        <f t="shared" si="19"/>
        <v>0</v>
      </c>
      <c r="S174" s="45"/>
    </row>
    <row r="175" spans="2:19">
      <c r="B175" s="35">
        <v>168</v>
      </c>
      <c r="C175" s="36"/>
      <c r="D175" s="36"/>
      <c r="E175" s="36"/>
      <c r="J175" s="43">
        <v>168</v>
      </c>
      <c r="K175" s="37">
        <f t="shared" si="14"/>
        <v>0</v>
      </c>
      <c r="L175" s="37">
        <f t="shared" si="14"/>
        <v>0</v>
      </c>
      <c r="M175" s="37" t="str">
        <f t="shared" si="16"/>
        <v>90-5(22)</v>
      </c>
      <c r="N175" s="38">
        <f t="shared" si="15"/>
        <v>0</v>
      </c>
      <c r="O175" s="38">
        <f t="shared" si="15"/>
        <v>0</v>
      </c>
      <c r="P175" s="38">
        <f t="shared" si="17"/>
        <v>0</v>
      </c>
      <c r="Q175" s="39">
        <f t="shared" si="18"/>
        <v>0</v>
      </c>
      <c r="R175" s="39">
        <f t="shared" si="19"/>
        <v>0</v>
      </c>
      <c r="S175" s="45"/>
    </row>
    <row r="176" spans="2:19">
      <c r="B176" s="35">
        <v>169</v>
      </c>
      <c r="C176" s="36"/>
      <c r="D176" s="36"/>
      <c r="E176" s="36"/>
      <c r="J176" s="43">
        <v>169</v>
      </c>
      <c r="K176" s="37">
        <f t="shared" si="14"/>
        <v>0</v>
      </c>
      <c r="L176" s="37">
        <f t="shared" si="14"/>
        <v>0</v>
      </c>
      <c r="M176" s="37" t="str">
        <f t="shared" si="16"/>
        <v>90-5(22)</v>
      </c>
      <c r="N176" s="38">
        <f t="shared" si="15"/>
        <v>0</v>
      </c>
      <c r="O176" s="38">
        <f t="shared" si="15"/>
        <v>0</v>
      </c>
      <c r="P176" s="38">
        <f t="shared" si="17"/>
        <v>0</v>
      </c>
      <c r="Q176" s="39">
        <f t="shared" si="18"/>
        <v>0</v>
      </c>
      <c r="R176" s="39">
        <f t="shared" si="19"/>
        <v>0</v>
      </c>
      <c r="S176" s="45"/>
    </row>
    <row r="177" spans="2:19">
      <c r="B177" s="35">
        <v>170</v>
      </c>
      <c r="C177" s="36"/>
      <c r="D177" s="36"/>
      <c r="E177" s="36"/>
      <c r="J177" s="43">
        <v>170</v>
      </c>
      <c r="K177" s="37">
        <f t="shared" si="14"/>
        <v>0</v>
      </c>
      <c r="L177" s="37">
        <f t="shared" si="14"/>
        <v>0</v>
      </c>
      <c r="M177" s="37" t="str">
        <f t="shared" si="16"/>
        <v>90-5(22)</v>
      </c>
      <c r="N177" s="38">
        <f t="shared" si="15"/>
        <v>0</v>
      </c>
      <c r="O177" s="38">
        <f t="shared" si="15"/>
        <v>0</v>
      </c>
      <c r="P177" s="38">
        <f t="shared" si="17"/>
        <v>0</v>
      </c>
      <c r="Q177" s="39">
        <f t="shared" si="18"/>
        <v>0</v>
      </c>
      <c r="R177" s="39">
        <f t="shared" si="19"/>
        <v>0</v>
      </c>
      <c r="S177" s="45"/>
    </row>
    <row r="178" spans="2:19">
      <c r="B178" s="35">
        <v>171</v>
      </c>
      <c r="C178" s="36"/>
      <c r="D178" s="36"/>
      <c r="E178" s="36"/>
      <c r="J178" s="43">
        <v>171</v>
      </c>
      <c r="K178" s="37">
        <f t="shared" si="14"/>
        <v>0</v>
      </c>
      <c r="L178" s="37">
        <f t="shared" si="14"/>
        <v>0</v>
      </c>
      <c r="M178" s="37" t="str">
        <f t="shared" si="16"/>
        <v>90-5(22)</v>
      </c>
      <c r="N178" s="38">
        <f t="shared" si="15"/>
        <v>0</v>
      </c>
      <c r="O178" s="38">
        <f t="shared" si="15"/>
        <v>0</v>
      </c>
      <c r="P178" s="38">
        <f t="shared" si="17"/>
        <v>0</v>
      </c>
      <c r="Q178" s="39">
        <f t="shared" si="18"/>
        <v>0</v>
      </c>
      <c r="R178" s="39">
        <f t="shared" si="19"/>
        <v>0</v>
      </c>
      <c r="S178" s="45"/>
    </row>
    <row r="179" spans="2:19">
      <c r="B179" s="35">
        <v>172</v>
      </c>
      <c r="C179" s="36"/>
      <c r="D179" s="36"/>
      <c r="E179" s="36"/>
      <c r="J179" s="43">
        <v>172</v>
      </c>
      <c r="K179" s="37">
        <f t="shared" si="14"/>
        <v>0</v>
      </c>
      <c r="L179" s="37">
        <f t="shared" si="14"/>
        <v>0</v>
      </c>
      <c r="M179" s="37" t="str">
        <f t="shared" si="16"/>
        <v>90-5(22)</v>
      </c>
      <c r="N179" s="38">
        <f t="shared" si="15"/>
        <v>0</v>
      </c>
      <c r="O179" s="38">
        <f t="shared" si="15"/>
        <v>0</v>
      </c>
      <c r="P179" s="38">
        <f t="shared" si="17"/>
        <v>0</v>
      </c>
      <c r="Q179" s="39">
        <f t="shared" si="18"/>
        <v>0</v>
      </c>
      <c r="R179" s="39">
        <f t="shared" si="19"/>
        <v>0</v>
      </c>
      <c r="S179" s="45"/>
    </row>
    <row r="180" spans="2:19">
      <c r="B180" s="35">
        <v>173</v>
      </c>
      <c r="C180" s="36"/>
      <c r="D180" s="36"/>
      <c r="E180" s="36"/>
      <c r="J180" s="43">
        <v>173</v>
      </c>
      <c r="K180" s="37">
        <f t="shared" si="14"/>
        <v>0</v>
      </c>
      <c r="L180" s="37">
        <f t="shared" si="14"/>
        <v>0</v>
      </c>
      <c r="M180" s="37" t="str">
        <f t="shared" si="16"/>
        <v>90-5(22)</v>
      </c>
      <c r="N180" s="38">
        <f t="shared" si="15"/>
        <v>0</v>
      </c>
      <c r="O180" s="38">
        <f t="shared" si="15"/>
        <v>0</v>
      </c>
      <c r="P180" s="38">
        <f t="shared" si="17"/>
        <v>0</v>
      </c>
      <c r="Q180" s="39">
        <f t="shared" si="18"/>
        <v>0</v>
      </c>
      <c r="R180" s="39">
        <f t="shared" si="19"/>
        <v>0</v>
      </c>
      <c r="S180" s="45"/>
    </row>
    <row r="181" spans="2:19">
      <c r="B181" s="35">
        <v>174</v>
      </c>
      <c r="C181" s="36"/>
      <c r="D181" s="36"/>
      <c r="E181" s="36"/>
      <c r="J181" s="43">
        <v>174</v>
      </c>
      <c r="K181" s="37">
        <f t="shared" si="14"/>
        <v>0</v>
      </c>
      <c r="L181" s="37">
        <f t="shared" si="14"/>
        <v>0</v>
      </c>
      <c r="M181" s="37" t="str">
        <f t="shared" si="16"/>
        <v>90-5(22)</v>
      </c>
      <c r="N181" s="38">
        <f t="shared" si="15"/>
        <v>0</v>
      </c>
      <c r="O181" s="38">
        <f t="shared" si="15"/>
        <v>0</v>
      </c>
      <c r="P181" s="38">
        <f t="shared" si="17"/>
        <v>0</v>
      </c>
      <c r="Q181" s="39">
        <f t="shared" si="18"/>
        <v>0</v>
      </c>
      <c r="R181" s="39">
        <f t="shared" si="19"/>
        <v>0</v>
      </c>
      <c r="S181" s="45"/>
    </row>
    <row r="182" spans="2:19">
      <c r="B182" s="35">
        <v>175</v>
      </c>
      <c r="C182" s="36"/>
      <c r="D182" s="36"/>
      <c r="E182" s="36"/>
      <c r="J182" s="43">
        <v>175</v>
      </c>
      <c r="K182" s="37">
        <f t="shared" si="14"/>
        <v>0</v>
      </c>
      <c r="L182" s="37">
        <f t="shared" si="14"/>
        <v>0</v>
      </c>
      <c r="M182" s="37" t="str">
        <f t="shared" si="16"/>
        <v>90-5(22)</v>
      </c>
      <c r="N182" s="38">
        <f t="shared" si="15"/>
        <v>0</v>
      </c>
      <c r="O182" s="38">
        <f t="shared" si="15"/>
        <v>0</v>
      </c>
      <c r="P182" s="38">
        <f t="shared" si="17"/>
        <v>0</v>
      </c>
      <c r="Q182" s="39">
        <f t="shared" si="18"/>
        <v>0</v>
      </c>
      <c r="R182" s="39">
        <f t="shared" si="19"/>
        <v>0</v>
      </c>
      <c r="S182" s="45"/>
    </row>
    <row r="183" spans="2:19">
      <c r="B183" s="35">
        <v>176</v>
      </c>
      <c r="C183" s="36"/>
      <c r="D183" s="36"/>
      <c r="E183" s="36"/>
      <c r="J183" s="43">
        <v>176</v>
      </c>
      <c r="K183" s="37">
        <f t="shared" si="14"/>
        <v>0</v>
      </c>
      <c r="L183" s="37">
        <f t="shared" si="14"/>
        <v>0</v>
      </c>
      <c r="M183" s="37" t="str">
        <f t="shared" si="16"/>
        <v>90-5(22)</v>
      </c>
      <c r="N183" s="38">
        <f t="shared" si="15"/>
        <v>0</v>
      </c>
      <c r="O183" s="38">
        <f t="shared" si="15"/>
        <v>0</v>
      </c>
      <c r="P183" s="38">
        <f t="shared" si="17"/>
        <v>0</v>
      </c>
      <c r="Q183" s="39">
        <f t="shared" si="18"/>
        <v>0</v>
      </c>
      <c r="R183" s="39">
        <f t="shared" si="19"/>
        <v>0</v>
      </c>
      <c r="S183" s="45"/>
    </row>
    <row r="184" spans="2:19">
      <c r="B184" s="35">
        <v>177</v>
      </c>
      <c r="C184" s="36"/>
      <c r="D184" s="36"/>
      <c r="E184" s="36"/>
      <c r="J184" s="43">
        <v>177</v>
      </c>
      <c r="K184" s="37">
        <f t="shared" si="14"/>
        <v>0</v>
      </c>
      <c r="L184" s="37">
        <f t="shared" si="14"/>
        <v>0</v>
      </c>
      <c r="M184" s="37" t="str">
        <f t="shared" si="16"/>
        <v>90-5(22)</v>
      </c>
      <c r="N184" s="38">
        <f t="shared" si="15"/>
        <v>0</v>
      </c>
      <c r="O184" s="38">
        <f t="shared" si="15"/>
        <v>0</v>
      </c>
      <c r="P184" s="38">
        <f t="shared" si="17"/>
        <v>0</v>
      </c>
      <c r="Q184" s="39">
        <f t="shared" si="18"/>
        <v>0</v>
      </c>
      <c r="R184" s="39">
        <f t="shared" si="19"/>
        <v>0</v>
      </c>
      <c r="S184" s="45"/>
    </row>
    <row r="185" spans="2:19">
      <c r="B185" s="35">
        <v>178</v>
      </c>
      <c r="C185" s="36"/>
      <c r="D185" s="36"/>
      <c r="E185" s="36"/>
      <c r="J185" s="43">
        <v>178</v>
      </c>
      <c r="K185" s="37">
        <f t="shared" si="14"/>
        <v>0</v>
      </c>
      <c r="L185" s="37">
        <f t="shared" si="14"/>
        <v>0</v>
      </c>
      <c r="M185" s="37" t="str">
        <f t="shared" si="16"/>
        <v>90-5(22)</v>
      </c>
      <c r="N185" s="38">
        <f t="shared" si="15"/>
        <v>0</v>
      </c>
      <c r="O185" s="38">
        <f t="shared" si="15"/>
        <v>0</v>
      </c>
      <c r="P185" s="38">
        <f t="shared" si="17"/>
        <v>0</v>
      </c>
      <c r="Q185" s="39">
        <f t="shared" si="18"/>
        <v>0</v>
      </c>
      <c r="R185" s="39">
        <f t="shared" si="19"/>
        <v>0</v>
      </c>
      <c r="S185" s="45"/>
    </row>
    <row r="186" spans="2:19">
      <c r="B186" s="35">
        <v>179</v>
      </c>
      <c r="C186" s="36"/>
      <c r="D186" s="36"/>
      <c r="E186" s="36"/>
      <c r="J186" s="43">
        <v>179</v>
      </c>
      <c r="K186" s="37">
        <f t="shared" si="14"/>
        <v>0</v>
      </c>
      <c r="L186" s="37">
        <f t="shared" si="14"/>
        <v>0</v>
      </c>
      <c r="M186" s="37" t="str">
        <f t="shared" si="16"/>
        <v>90-5(22)</v>
      </c>
      <c r="N186" s="38">
        <f t="shared" si="15"/>
        <v>0</v>
      </c>
      <c r="O186" s="38">
        <f t="shared" si="15"/>
        <v>0</v>
      </c>
      <c r="P186" s="38">
        <f t="shared" si="17"/>
        <v>0</v>
      </c>
      <c r="Q186" s="39">
        <f t="shared" si="18"/>
        <v>0</v>
      </c>
      <c r="R186" s="39">
        <f t="shared" si="19"/>
        <v>0</v>
      </c>
      <c r="S186" s="45"/>
    </row>
    <row r="187" spans="2:19">
      <c r="B187" s="35">
        <v>180</v>
      </c>
      <c r="C187" s="36"/>
      <c r="D187" s="36"/>
      <c r="E187" s="36"/>
      <c r="J187" s="43">
        <v>180</v>
      </c>
      <c r="K187" s="37">
        <f t="shared" si="14"/>
        <v>0</v>
      </c>
      <c r="L187" s="37">
        <f t="shared" si="14"/>
        <v>0</v>
      </c>
      <c r="M187" s="37" t="str">
        <f t="shared" si="16"/>
        <v>90-5(22)</v>
      </c>
      <c r="N187" s="38">
        <f t="shared" si="15"/>
        <v>0</v>
      </c>
      <c r="O187" s="38">
        <f t="shared" si="15"/>
        <v>0</v>
      </c>
      <c r="P187" s="38">
        <f t="shared" si="17"/>
        <v>0</v>
      </c>
      <c r="Q187" s="39">
        <f t="shared" si="18"/>
        <v>0</v>
      </c>
      <c r="R187" s="39">
        <f t="shared" si="19"/>
        <v>0</v>
      </c>
      <c r="S187" s="45"/>
    </row>
    <row r="188" spans="2:19">
      <c r="B188" s="35">
        <v>181</v>
      </c>
      <c r="C188" s="36"/>
      <c r="D188" s="36"/>
      <c r="E188" s="36"/>
      <c r="J188" s="43">
        <v>181</v>
      </c>
      <c r="K188" s="37">
        <f t="shared" si="14"/>
        <v>0</v>
      </c>
      <c r="L188" s="37">
        <f t="shared" si="14"/>
        <v>0</v>
      </c>
      <c r="M188" s="37" t="str">
        <f t="shared" si="16"/>
        <v>90-5(22)</v>
      </c>
      <c r="N188" s="38">
        <f t="shared" si="15"/>
        <v>0</v>
      </c>
      <c r="O188" s="38">
        <f t="shared" si="15"/>
        <v>0</v>
      </c>
      <c r="P188" s="38">
        <f t="shared" si="17"/>
        <v>0</v>
      </c>
      <c r="Q188" s="39">
        <f t="shared" si="18"/>
        <v>0</v>
      </c>
      <c r="R188" s="39">
        <f t="shared" si="19"/>
        <v>0</v>
      </c>
      <c r="S188" s="45"/>
    </row>
    <row r="189" spans="2:19">
      <c r="B189" s="35">
        <v>182</v>
      </c>
      <c r="C189" s="36"/>
      <c r="D189" s="36"/>
      <c r="E189" s="36"/>
      <c r="J189" s="43">
        <v>182</v>
      </c>
      <c r="K189" s="37">
        <f t="shared" si="14"/>
        <v>0</v>
      </c>
      <c r="L189" s="37">
        <f t="shared" si="14"/>
        <v>0</v>
      </c>
      <c r="M189" s="37" t="str">
        <f t="shared" si="16"/>
        <v>90-5(22)</v>
      </c>
      <c r="N189" s="38">
        <f t="shared" si="15"/>
        <v>0</v>
      </c>
      <c r="O189" s="38">
        <f t="shared" si="15"/>
        <v>0</v>
      </c>
      <c r="P189" s="38">
        <f t="shared" si="17"/>
        <v>0</v>
      </c>
      <c r="Q189" s="39">
        <f t="shared" si="18"/>
        <v>0</v>
      </c>
      <c r="R189" s="39">
        <f t="shared" si="19"/>
        <v>0</v>
      </c>
      <c r="S189" s="45"/>
    </row>
    <row r="190" spans="2:19">
      <c r="B190" s="35">
        <v>183</v>
      </c>
      <c r="C190" s="36"/>
      <c r="D190" s="36"/>
      <c r="E190" s="36"/>
      <c r="J190" s="43">
        <v>183</v>
      </c>
      <c r="K190" s="37">
        <f t="shared" si="14"/>
        <v>0</v>
      </c>
      <c r="L190" s="37">
        <f t="shared" si="14"/>
        <v>0</v>
      </c>
      <c r="M190" s="37" t="str">
        <f t="shared" si="16"/>
        <v>90-5(22)</v>
      </c>
      <c r="N190" s="38">
        <f t="shared" si="15"/>
        <v>0</v>
      </c>
      <c r="O190" s="38">
        <f t="shared" si="15"/>
        <v>0</v>
      </c>
      <c r="P190" s="38">
        <f t="shared" si="17"/>
        <v>0</v>
      </c>
      <c r="Q190" s="39">
        <f t="shared" si="18"/>
        <v>0</v>
      </c>
      <c r="R190" s="39">
        <f t="shared" si="19"/>
        <v>0</v>
      </c>
      <c r="S190" s="45"/>
    </row>
    <row r="191" spans="2:19">
      <c r="B191" s="35">
        <v>184</v>
      </c>
      <c r="C191" s="36"/>
      <c r="D191" s="36"/>
      <c r="E191" s="36"/>
      <c r="J191" s="43">
        <v>184</v>
      </c>
      <c r="K191" s="37">
        <f t="shared" si="14"/>
        <v>0</v>
      </c>
      <c r="L191" s="37">
        <f t="shared" si="14"/>
        <v>0</v>
      </c>
      <c r="M191" s="37" t="str">
        <f t="shared" si="16"/>
        <v>90-5(22)</v>
      </c>
      <c r="N191" s="38">
        <f t="shared" si="15"/>
        <v>0</v>
      </c>
      <c r="O191" s="38">
        <f t="shared" si="15"/>
        <v>0</v>
      </c>
      <c r="P191" s="38">
        <f t="shared" si="17"/>
        <v>0</v>
      </c>
      <c r="Q191" s="39">
        <f t="shared" si="18"/>
        <v>0</v>
      </c>
      <c r="R191" s="39">
        <f t="shared" si="19"/>
        <v>0</v>
      </c>
      <c r="S191" s="45"/>
    </row>
    <row r="192" spans="2:19">
      <c r="B192" s="35">
        <v>185</v>
      </c>
      <c r="C192" s="36"/>
      <c r="D192" s="36"/>
      <c r="E192" s="36"/>
      <c r="J192" s="43">
        <v>185</v>
      </c>
      <c r="K192" s="37">
        <f t="shared" ref="K192:L207" si="20">F192</f>
        <v>0</v>
      </c>
      <c r="L192" s="37">
        <f t="shared" si="20"/>
        <v>0</v>
      </c>
      <c r="M192" s="37" t="str">
        <f t="shared" si="16"/>
        <v>90-5(22)</v>
      </c>
      <c r="N192" s="38">
        <f t="shared" ref="N192:O207" si="21">C192</f>
        <v>0</v>
      </c>
      <c r="O192" s="38">
        <f t="shared" si="21"/>
        <v>0</v>
      </c>
      <c r="P192" s="38">
        <f t="shared" si="17"/>
        <v>0</v>
      </c>
      <c r="Q192" s="39">
        <f t="shared" si="18"/>
        <v>0</v>
      </c>
      <c r="R192" s="39">
        <f t="shared" si="19"/>
        <v>0</v>
      </c>
      <c r="S192" s="45"/>
    </row>
    <row r="193" spans="2:19">
      <c r="B193" s="35">
        <v>186</v>
      </c>
      <c r="C193" s="36"/>
      <c r="D193" s="36"/>
      <c r="E193" s="36"/>
      <c r="J193" s="43">
        <v>186</v>
      </c>
      <c r="K193" s="37">
        <f t="shared" si="20"/>
        <v>0</v>
      </c>
      <c r="L193" s="37">
        <f t="shared" si="20"/>
        <v>0</v>
      </c>
      <c r="M193" s="37" t="str">
        <f t="shared" si="16"/>
        <v>90-5(22)</v>
      </c>
      <c r="N193" s="38">
        <f t="shared" si="21"/>
        <v>0</v>
      </c>
      <c r="O193" s="38">
        <f t="shared" si="21"/>
        <v>0</v>
      </c>
      <c r="P193" s="38">
        <f t="shared" si="17"/>
        <v>0</v>
      </c>
      <c r="Q193" s="39">
        <f t="shared" si="18"/>
        <v>0</v>
      </c>
      <c r="R193" s="39">
        <f t="shared" si="19"/>
        <v>0</v>
      </c>
      <c r="S193" s="45"/>
    </row>
    <row r="194" spans="2:19">
      <c r="B194" s="35">
        <v>187</v>
      </c>
      <c r="C194" s="36"/>
      <c r="D194" s="36"/>
      <c r="E194" s="36"/>
      <c r="J194" s="43">
        <v>187</v>
      </c>
      <c r="K194" s="37">
        <f t="shared" si="20"/>
        <v>0</v>
      </c>
      <c r="L194" s="37">
        <f t="shared" si="20"/>
        <v>0</v>
      </c>
      <c r="M194" s="37" t="str">
        <f t="shared" si="16"/>
        <v>90-5(22)</v>
      </c>
      <c r="N194" s="38">
        <f t="shared" si="21"/>
        <v>0</v>
      </c>
      <c r="O194" s="38">
        <f t="shared" si="21"/>
        <v>0</v>
      </c>
      <c r="P194" s="38">
        <f t="shared" si="17"/>
        <v>0</v>
      </c>
      <c r="Q194" s="39">
        <f t="shared" si="18"/>
        <v>0</v>
      </c>
      <c r="R194" s="39">
        <f t="shared" si="19"/>
        <v>0</v>
      </c>
      <c r="S194" s="45"/>
    </row>
    <row r="195" spans="2:19">
      <c r="B195" s="35">
        <v>188</v>
      </c>
      <c r="C195" s="36"/>
      <c r="D195" s="36"/>
      <c r="E195" s="36"/>
      <c r="J195" s="43">
        <v>188</v>
      </c>
      <c r="K195" s="37">
        <f t="shared" si="20"/>
        <v>0</v>
      </c>
      <c r="L195" s="37">
        <f t="shared" si="20"/>
        <v>0</v>
      </c>
      <c r="M195" s="37" t="str">
        <f t="shared" si="16"/>
        <v>90-5(22)</v>
      </c>
      <c r="N195" s="38">
        <f t="shared" si="21"/>
        <v>0</v>
      </c>
      <c r="O195" s="38">
        <f t="shared" si="21"/>
        <v>0</v>
      </c>
      <c r="P195" s="38">
        <f t="shared" si="17"/>
        <v>0</v>
      </c>
      <c r="Q195" s="39">
        <f t="shared" si="18"/>
        <v>0</v>
      </c>
      <c r="R195" s="39">
        <f t="shared" si="19"/>
        <v>0</v>
      </c>
      <c r="S195" s="45"/>
    </row>
    <row r="196" spans="2:19">
      <c r="B196" s="35">
        <v>189</v>
      </c>
      <c r="C196" s="36"/>
      <c r="D196" s="36"/>
      <c r="E196" s="36"/>
      <c r="J196" s="43">
        <v>189</v>
      </c>
      <c r="K196" s="37">
        <f t="shared" si="20"/>
        <v>0</v>
      </c>
      <c r="L196" s="37">
        <f t="shared" si="20"/>
        <v>0</v>
      </c>
      <c r="M196" s="37" t="str">
        <f t="shared" si="16"/>
        <v>90-5(22)</v>
      </c>
      <c r="N196" s="38">
        <f t="shared" si="21"/>
        <v>0</v>
      </c>
      <c r="O196" s="38">
        <f t="shared" si="21"/>
        <v>0</v>
      </c>
      <c r="P196" s="38">
        <f t="shared" si="17"/>
        <v>0</v>
      </c>
      <c r="Q196" s="39">
        <f t="shared" si="18"/>
        <v>0</v>
      </c>
      <c r="R196" s="39">
        <f t="shared" si="19"/>
        <v>0</v>
      </c>
      <c r="S196" s="45"/>
    </row>
    <row r="197" spans="2:19">
      <c r="B197" s="35">
        <v>190</v>
      </c>
      <c r="C197" s="36"/>
      <c r="D197" s="36"/>
      <c r="E197" s="36"/>
      <c r="J197" s="43">
        <v>190</v>
      </c>
      <c r="K197" s="37">
        <f t="shared" si="20"/>
        <v>0</v>
      </c>
      <c r="L197" s="37">
        <f t="shared" si="20"/>
        <v>0</v>
      </c>
      <c r="M197" s="37" t="str">
        <f t="shared" si="16"/>
        <v>90-5(22)</v>
      </c>
      <c r="N197" s="38">
        <f t="shared" si="21"/>
        <v>0</v>
      </c>
      <c r="O197" s="38">
        <f t="shared" si="21"/>
        <v>0</v>
      </c>
      <c r="P197" s="38">
        <f t="shared" si="17"/>
        <v>0</v>
      </c>
      <c r="Q197" s="39">
        <f t="shared" si="18"/>
        <v>0</v>
      </c>
      <c r="R197" s="39">
        <f t="shared" si="19"/>
        <v>0</v>
      </c>
      <c r="S197" s="45"/>
    </row>
    <row r="198" spans="2:19">
      <c r="B198" s="35">
        <v>191</v>
      </c>
      <c r="C198" s="36"/>
      <c r="D198" s="36"/>
      <c r="E198" s="36"/>
      <c r="J198" s="43">
        <v>191</v>
      </c>
      <c r="K198" s="37">
        <f t="shared" si="20"/>
        <v>0</v>
      </c>
      <c r="L198" s="37">
        <f t="shared" si="20"/>
        <v>0</v>
      </c>
      <c r="M198" s="37" t="str">
        <f t="shared" si="16"/>
        <v>90-5(22)</v>
      </c>
      <c r="N198" s="38">
        <f t="shared" si="21"/>
        <v>0</v>
      </c>
      <c r="O198" s="38">
        <f t="shared" si="21"/>
        <v>0</v>
      </c>
      <c r="P198" s="38">
        <f t="shared" si="17"/>
        <v>0</v>
      </c>
      <c r="Q198" s="39">
        <f t="shared" si="18"/>
        <v>0</v>
      </c>
      <c r="R198" s="39">
        <f t="shared" si="19"/>
        <v>0</v>
      </c>
      <c r="S198" s="45"/>
    </row>
    <row r="199" spans="2:19">
      <c r="B199" s="35">
        <v>192</v>
      </c>
      <c r="C199" s="36"/>
      <c r="D199" s="36"/>
      <c r="E199" s="36"/>
      <c r="J199" s="43">
        <v>192</v>
      </c>
      <c r="K199" s="37">
        <f t="shared" si="20"/>
        <v>0</v>
      </c>
      <c r="L199" s="37">
        <f t="shared" si="20"/>
        <v>0</v>
      </c>
      <c r="M199" s="37" t="str">
        <f t="shared" si="16"/>
        <v>90-5(22)</v>
      </c>
      <c r="N199" s="38">
        <f t="shared" si="21"/>
        <v>0</v>
      </c>
      <c r="O199" s="38">
        <f t="shared" si="21"/>
        <v>0</v>
      </c>
      <c r="P199" s="38">
        <f t="shared" si="17"/>
        <v>0</v>
      </c>
      <c r="Q199" s="39">
        <f t="shared" si="18"/>
        <v>0</v>
      </c>
      <c r="R199" s="39">
        <f t="shared" si="19"/>
        <v>0</v>
      </c>
      <c r="S199" s="45"/>
    </row>
    <row r="200" spans="2:19">
      <c r="B200" s="35">
        <v>193</v>
      </c>
      <c r="C200" s="36"/>
      <c r="D200" s="36"/>
      <c r="E200" s="36"/>
      <c r="J200" s="43">
        <v>193</v>
      </c>
      <c r="K200" s="37">
        <f t="shared" si="20"/>
        <v>0</v>
      </c>
      <c r="L200" s="37">
        <f t="shared" si="20"/>
        <v>0</v>
      </c>
      <c r="M200" s="37" t="str">
        <f t="shared" si="16"/>
        <v>90-5(22)</v>
      </c>
      <c r="N200" s="38">
        <f t="shared" si="21"/>
        <v>0</v>
      </c>
      <c r="O200" s="38">
        <f t="shared" si="21"/>
        <v>0</v>
      </c>
      <c r="P200" s="38">
        <f t="shared" si="17"/>
        <v>0</v>
      </c>
      <c r="Q200" s="39">
        <f t="shared" si="18"/>
        <v>0</v>
      </c>
      <c r="R200" s="39">
        <f t="shared" si="19"/>
        <v>0</v>
      </c>
      <c r="S200" s="45"/>
    </row>
    <row r="201" spans="2:19">
      <c r="B201" s="35">
        <v>194</v>
      </c>
      <c r="C201" s="36"/>
      <c r="D201" s="36"/>
      <c r="E201" s="36"/>
      <c r="J201" s="43">
        <v>194</v>
      </c>
      <c r="K201" s="37">
        <f t="shared" si="20"/>
        <v>0</v>
      </c>
      <c r="L201" s="37">
        <f t="shared" si="20"/>
        <v>0</v>
      </c>
      <c r="M201" s="37" t="str">
        <f t="shared" ref="M201:M207" si="22">$L$2</f>
        <v>90-5(22)</v>
      </c>
      <c r="N201" s="38">
        <f t="shared" si="21"/>
        <v>0</v>
      </c>
      <c r="O201" s="38">
        <f t="shared" si="21"/>
        <v>0</v>
      </c>
      <c r="P201" s="38">
        <f t="shared" ref="P201:P207" si="23">L201</f>
        <v>0</v>
      </c>
      <c r="Q201" s="39">
        <f t="shared" ref="Q201:Q207" si="24">P201-R201</f>
        <v>0</v>
      </c>
      <c r="R201" s="39">
        <f t="shared" ref="R201:R207" si="25">H201</f>
        <v>0</v>
      </c>
      <c r="S201" s="45"/>
    </row>
    <row r="202" spans="2:19">
      <c r="B202" s="35">
        <v>195</v>
      </c>
      <c r="C202" s="36"/>
      <c r="D202" s="36"/>
      <c r="E202" s="36"/>
      <c r="J202" s="43">
        <v>195</v>
      </c>
      <c r="K202" s="37">
        <f t="shared" si="20"/>
        <v>0</v>
      </c>
      <c r="L202" s="37">
        <f t="shared" si="20"/>
        <v>0</v>
      </c>
      <c r="M202" s="37" t="str">
        <f t="shared" si="22"/>
        <v>90-5(22)</v>
      </c>
      <c r="N202" s="38">
        <f t="shared" si="21"/>
        <v>0</v>
      </c>
      <c r="O202" s="38">
        <f t="shared" si="21"/>
        <v>0</v>
      </c>
      <c r="P202" s="38">
        <f t="shared" si="23"/>
        <v>0</v>
      </c>
      <c r="Q202" s="39">
        <f t="shared" si="24"/>
        <v>0</v>
      </c>
      <c r="R202" s="39">
        <f t="shared" si="25"/>
        <v>0</v>
      </c>
      <c r="S202" s="45"/>
    </row>
    <row r="203" spans="2:19">
      <c r="B203" s="35">
        <v>196</v>
      </c>
      <c r="C203" s="36"/>
      <c r="D203" s="36"/>
      <c r="E203" s="36"/>
      <c r="J203" s="43">
        <v>196</v>
      </c>
      <c r="K203" s="37">
        <f t="shared" si="20"/>
        <v>0</v>
      </c>
      <c r="L203" s="37">
        <f t="shared" si="20"/>
        <v>0</v>
      </c>
      <c r="M203" s="37" t="str">
        <f t="shared" si="22"/>
        <v>90-5(22)</v>
      </c>
      <c r="N203" s="38">
        <f t="shared" si="21"/>
        <v>0</v>
      </c>
      <c r="O203" s="38">
        <f t="shared" si="21"/>
        <v>0</v>
      </c>
      <c r="P203" s="38">
        <f t="shared" si="23"/>
        <v>0</v>
      </c>
      <c r="Q203" s="39">
        <f t="shared" si="24"/>
        <v>0</v>
      </c>
      <c r="R203" s="39">
        <f t="shared" si="25"/>
        <v>0</v>
      </c>
      <c r="S203" s="45"/>
    </row>
    <row r="204" spans="2:19">
      <c r="B204" s="35">
        <v>197</v>
      </c>
      <c r="C204" s="36"/>
      <c r="D204" s="36"/>
      <c r="E204" s="36"/>
      <c r="J204" s="43">
        <v>197</v>
      </c>
      <c r="K204" s="37">
        <f t="shared" si="20"/>
        <v>0</v>
      </c>
      <c r="L204" s="37">
        <f t="shared" si="20"/>
        <v>0</v>
      </c>
      <c r="M204" s="37" t="str">
        <f t="shared" si="22"/>
        <v>90-5(22)</v>
      </c>
      <c r="N204" s="38">
        <f t="shared" si="21"/>
        <v>0</v>
      </c>
      <c r="O204" s="38">
        <f t="shared" si="21"/>
        <v>0</v>
      </c>
      <c r="P204" s="38">
        <f t="shared" si="23"/>
        <v>0</v>
      </c>
      <c r="Q204" s="39">
        <f t="shared" si="24"/>
        <v>0</v>
      </c>
      <c r="R204" s="39">
        <f t="shared" si="25"/>
        <v>0</v>
      </c>
      <c r="S204" s="45"/>
    </row>
    <row r="205" spans="2:19">
      <c r="B205" s="35">
        <v>198</v>
      </c>
      <c r="C205" s="36"/>
      <c r="D205" s="36"/>
      <c r="E205" s="36"/>
      <c r="J205" s="43">
        <v>198</v>
      </c>
      <c r="K205" s="37">
        <f t="shared" si="20"/>
        <v>0</v>
      </c>
      <c r="L205" s="37">
        <f t="shared" si="20"/>
        <v>0</v>
      </c>
      <c r="M205" s="37" t="str">
        <f t="shared" si="22"/>
        <v>90-5(22)</v>
      </c>
      <c r="N205" s="38">
        <f t="shared" si="21"/>
        <v>0</v>
      </c>
      <c r="O205" s="38">
        <f t="shared" si="21"/>
        <v>0</v>
      </c>
      <c r="P205" s="38">
        <f t="shared" si="23"/>
        <v>0</v>
      </c>
      <c r="Q205" s="39">
        <f t="shared" si="24"/>
        <v>0</v>
      </c>
      <c r="R205" s="39">
        <f t="shared" si="25"/>
        <v>0</v>
      </c>
      <c r="S205" s="45"/>
    </row>
    <row r="206" spans="2:19">
      <c r="B206" s="35">
        <v>199</v>
      </c>
      <c r="C206" s="36"/>
      <c r="D206" s="36"/>
      <c r="E206" s="36"/>
      <c r="J206" s="43">
        <v>199</v>
      </c>
      <c r="K206" s="37">
        <f t="shared" si="20"/>
        <v>0</v>
      </c>
      <c r="L206" s="37">
        <f t="shared" si="20"/>
        <v>0</v>
      </c>
      <c r="M206" s="37" t="str">
        <f t="shared" si="22"/>
        <v>90-5(22)</v>
      </c>
      <c r="N206" s="38">
        <f t="shared" si="21"/>
        <v>0</v>
      </c>
      <c r="O206" s="38">
        <f t="shared" si="21"/>
        <v>0</v>
      </c>
      <c r="P206" s="38">
        <f t="shared" si="23"/>
        <v>0</v>
      </c>
      <c r="Q206" s="39">
        <f t="shared" si="24"/>
        <v>0</v>
      </c>
      <c r="R206" s="39">
        <f t="shared" si="25"/>
        <v>0</v>
      </c>
      <c r="S206" s="45"/>
    </row>
    <row r="207" spans="2:19">
      <c r="B207" s="35">
        <v>200</v>
      </c>
      <c r="C207" s="36"/>
      <c r="D207" s="36"/>
      <c r="E207" s="36"/>
      <c r="I207" s="47"/>
      <c r="J207" s="43">
        <v>200</v>
      </c>
      <c r="K207" s="37">
        <f t="shared" si="20"/>
        <v>0</v>
      </c>
      <c r="L207" s="37">
        <f t="shared" si="20"/>
        <v>0</v>
      </c>
      <c r="M207" s="37" t="str">
        <f t="shared" si="22"/>
        <v>90-5(22)</v>
      </c>
      <c r="N207" s="38">
        <f t="shared" si="21"/>
        <v>0</v>
      </c>
      <c r="O207" s="38">
        <f t="shared" si="21"/>
        <v>0</v>
      </c>
      <c r="P207" s="38">
        <f t="shared" si="23"/>
        <v>0</v>
      </c>
      <c r="Q207" s="39">
        <f t="shared" si="24"/>
        <v>0</v>
      </c>
      <c r="R207" s="39">
        <f t="shared" si="25"/>
        <v>0</v>
      </c>
      <c r="S207" s="45"/>
    </row>
    <row r="208" spans="2:19">
      <c r="B208" s="42"/>
      <c r="C208" s="48"/>
      <c r="D208" s="48"/>
      <c r="E208" s="48"/>
      <c r="F208" s="48"/>
      <c r="G208" s="48"/>
      <c r="H208" s="48"/>
      <c r="I208" s="42"/>
      <c r="J208" s="49"/>
      <c r="K208" s="50"/>
      <c r="L208" s="50"/>
      <c r="M208" s="50"/>
      <c r="N208" s="51"/>
      <c r="O208" s="51"/>
      <c r="P208" s="51"/>
      <c r="Q208" s="52"/>
      <c r="R208" s="52"/>
      <c r="S208" s="42"/>
    </row>
    <row r="209" spans="2:19">
      <c r="B209" s="42"/>
      <c r="C209" s="48"/>
      <c r="D209" s="48"/>
      <c r="E209" s="48"/>
      <c r="F209" s="48"/>
      <c r="G209" s="48"/>
      <c r="H209" s="48"/>
      <c r="I209" s="42"/>
      <c r="J209" s="49"/>
      <c r="K209" s="50"/>
      <c r="L209" s="50"/>
      <c r="M209" s="50"/>
      <c r="N209" s="51"/>
      <c r="O209" s="51"/>
      <c r="P209" s="51"/>
      <c r="Q209" s="52"/>
      <c r="R209" s="52"/>
      <c r="S209" s="42"/>
    </row>
    <row r="210" spans="2:19">
      <c r="B210" s="42"/>
      <c r="C210" s="48"/>
      <c r="D210" s="48"/>
      <c r="E210" s="48"/>
      <c r="F210" s="48"/>
      <c r="G210" s="48"/>
      <c r="H210" s="48"/>
      <c r="I210" s="42"/>
      <c r="J210" s="49"/>
      <c r="K210" s="50"/>
      <c r="L210" s="50"/>
      <c r="M210" s="50"/>
      <c r="N210" s="51"/>
      <c r="O210" s="51"/>
      <c r="P210" s="51"/>
      <c r="Q210" s="52"/>
      <c r="R210" s="52"/>
      <c r="S210" s="42"/>
    </row>
    <row r="211" spans="2:19">
      <c r="B211" s="42"/>
      <c r="C211" s="48"/>
      <c r="D211" s="48"/>
      <c r="E211" s="48"/>
      <c r="F211" s="48"/>
      <c r="G211" s="48"/>
      <c r="H211" s="48"/>
      <c r="I211" s="42"/>
      <c r="J211" s="49"/>
      <c r="K211" s="50"/>
      <c r="L211" s="50"/>
      <c r="M211" s="50"/>
      <c r="N211" s="51"/>
      <c r="O211" s="51"/>
      <c r="P211" s="51"/>
      <c r="Q211" s="52"/>
      <c r="R211" s="52"/>
      <c r="S211" s="42"/>
    </row>
    <row r="212" spans="2:19">
      <c r="B212" s="42"/>
      <c r="C212" s="48"/>
      <c r="D212" s="48"/>
      <c r="E212" s="48"/>
      <c r="F212" s="48"/>
      <c r="G212" s="48"/>
      <c r="H212" s="48"/>
      <c r="I212" s="42"/>
      <c r="J212" s="49"/>
      <c r="K212" s="50"/>
      <c r="L212" s="50"/>
      <c r="M212" s="50"/>
      <c r="N212" s="51"/>
      <c r="O212" s="51"/>
      <c r="P212" s="51"/>
      <c r="Q212" s="52"/>
      <c r="R212" s="52"/>
      <c r="S212" s="42"/>
    </row>
    <row r="213" spans="2:19">
      <c r="B213" s="42"/>
      <c r="C213" s="48"/>
      <c r="D213" s="48"/>
      <c r="E213" s="48"/>
      <c r="F213" s="48"/>
      <c r="G213" s="48"/>
      <c r="H213" s="48"/>
      <c r="I213" s="42"/>
      <c r="J213" s="49"/>
      <c r="K213" s="50"/>
      <c r="L213" s="50"/>
      <c r="M213" s="50"/>
      <c r="N213" s="51"/>
      <c r="O213" s="51"/>
      <c r="P213" s="51"/>
      <c r="Q213" s="52"/>
      <c r="R213" s="52"/>
      <c r="S213" s="42"/>
    </row>
    <row r="214" spans="2:19">
      <c r="B214" s="42"/>
      <c r="C214" s="48"/>
      <c r="D214" s="48"/>
      <c r="E214" s="48"/>
      <c r="F214" s="48"/>
      <c r="G214" s="48"/>
      <c r="H214" s="48"/>
      <c r="I214" s="42"/>
      <c r="J214" s="49"/>
      <c r="K214" s="50"/>
      <c r="L214" s="50"/>
      <c r="M214" s="50"/>
      <c r="N214" s="51"/>
      <c r="O214" s="51"/>
      <c r="P214" s="51"/>
      <c r="Q214" s="52"/>
      <c r="R214" s="52"/>
      <c r="S214" s="42"/>
    </row>
    <row r="215" spans="2:19">
      <c r="B215" s="42"/>
      <c r="C215" s="48"/>
      <c r="D215" s="48"/>
      <c r="E215" s="48"/>
      <c r="F215" s="48"/>
      <c r="G215" s="48"/>
      <c r="H215" s="48"/>
      <c r="I215" s="42"/>
      <c r="J215" s="49"/>
      <c r="K215" s="50"/>
      <c r="L215" s="50"/>
      <c r="M215" s="50"/>
      <c r="N215" s="51"/>
      <c r="O215" s="51"/>
      <c r="P215" s="51"/>
      <c r="Q215" s="52"/>
      <c r="R215" s="52"/>
      <c r="S215" s="42"/>
    </row>
    <row r="216" spans="2:19">
      <c r="B216" s="42"/>
      <c r="C216" s="48"/>
      <c r="D216" s="48"/>
      <c r="E216" s="48"/>
      <c r="F216" s="48"/>
      <c r="G216" s="48"/>
      <c r="H216" s="48"/>
      <c r="I216" s="42"/>
      <c r="J216" s="49"/>
      <c r="K216" s="50"/>
      <c r="L216" s="50"/>
      <c r="M216" s="50"/>
      <c r="N216" s="51"/>
      <c r="O216" s="51"/>
      <c r="P216" s="51"/>
      <c r="Q216" s="52"/>
      <c r="R216" s="52"/>
      <c r="S216" s="42"/>
    </row>
    <row r="217" spans="2:19">
      <c r="B217" s="42"/>
      <c r="C217" s="48"/>
      <c r="D217" s="48"/>
      <c r="E217" s="48"/>
      <c r="F217" s="48"/>
      <c r="G217" s="48"/>
      <c r="H217" s="48"/>
      <c r="I217" s="42"/>
      <c r="J217" s="49"/>
      <c r="K217" s="50"/>
      <c r="L217" s="50"/>
      <c r="M217" s="50"/>
      <c r="N217" s="51"/>
      <c r="O217" s="51"/>
      <c r="P217" s="51"/>
      <c r="Q217" s="52"/>
      <c r="R217" s="52"/>
      <c r="S217" s="42"/>
    </row>
    <row r="218" spans="2:19">
      <c r="B218" s="42"/>
      <c r="C218" s="48"/>
      <c r="D218" s="48"/>
      <c r="E218" s="48"/>
      <c r="F218" s="48"/>
      <c r="G218" s="48"/>
      <c r="H218" s="48"/>
      <c r="I218" s="42"/>
      <c r="J218" s="49"/>
      <c r="K218" s="50"/>
      <c r="L218" s="50"/>
      <c r="M218" s="50"/>
      <c r="N218" s="51"/>
      <c r="O218" s="51"/>
      <c r="P218" s="51"/>
      <c r="Q218" s="52"/>
      <c r="R218" s="52"/>
      <c r="S218" s="42"/>
    </row>
    <row r="219" spans="2:19">
      <c r="B219" s="42"/>
      <c r="C219" s="48"/>
      <c r="D219" s="48"/>
      <c r="E219" s="48"/>
      <c r="F219" s="48"/>
      <c r="G219" s="48"/>
      <c r="H219" s="48"/>
      <c r="I219" s="42"/>
      <c r="J219" s="49"/>
      <c r="K219" s="50"/>
      <c r="L219" s="50"/>
      <c r="M219" s="50"/>
      <c r="N219" s="51"/>
      <c r="O219" s="51"/>
      <c r="P219" s="51"/>
      <c r="Q219" s="52"/>
      <c r="R219" s="52"/>
      <c r="S219" s="42"/>
    </row>
    <row r="220" spans="2:19">
      <c r="B220" s="42"/>
      <c r="C220" s="48"/>
      <c r="D220" s="48"/>
      <c r="E220" s="48"/>
      <c r="F220" s="48"/>
      <c r="G220" s="48"/>
      <c r="H220" s="48"/>
      <c r="I220" s="42"/>
      <c r="J220" s="49"/>
      <c r="K220" s="50"/>
      <c r="L220" s="50"/>
      <c r="M220" s="50"/>
      <c r="N220" s="51"/>
      <c r="O220" s="51"/>
      <c r="P220" s="51"/>
      <c r="Q220" s="52"/>
      <c r="R220" s="52"/>
      <c r="S220" s="42"/>
    </row>
    <row r="221" spans="2:19">
      <c r="B221" s="42"/>
      <c r="C221" s="48"/>
      <c r="D221" s="48"/>
      <c r="E221" s="48"/>
      <c r="F221" s="48"/>
      <c r="G221" s="48"/>
      <c r="H221" s="48"/>
      <c r="I221" s="42"/>
      <c r="J221" s="49"/>
      <c r="K221" s="50"/>
      <c r="L221" s="50"/>
      <c r="M221" s="50"/>
      <c r="N221" s="51"/>
      <c r="O221" s="51"/>
      <c r="P221" s="51"/>
      <c r="Q221" s="52"/>
      <c r="R221" s="52"/>
      <c r="S221" s="42"/>
    </row>
    <row r="222" spans="2:19">
      <c r="B222" s="42"/>
      <c r="C222" s="48"/>
      <c r="D222" s="48"/>
      <c r="E222" s="48"/>
      <c r="F222" s="48"/>
      <c r="G222" s="48"/>
      <c r="H222" s="48"/>
      <c r="I222" s="42"/>
      <c r="J222" s="49"/>
      <c r="K222" s="50"/>
      <c r="L222" s="50"/>
      <c r="M222" s="50"/>
      <c r="N222" s="51"/>
      <c r="O222" s="51"/>
      <c r="P222" s="51"/>
      <c r="Q222" s="52"/>
      <c r="R222" s="52"/>
      <c r="S222" s="42"/>
    </row>
    <row r="223" spans="2:19">
      <c r="B223" s="42"/>
      <c r="C223" s="48"/>
      <c r="D223" s="48"/>
      <c r="E223" s="48"/>
      <c r="F223" s="48"/>
      <c r="G223" s="48"/>
      <c r="H223" s="48"/>
      <c r="I223" s="42"/>
      <c r="J223" s="49"/>
      <c r="K223" s="50"/>
      <c r="L223" s="50"/>
      <c r="M223" s="50"/>
      <c r="N223" s="51"/>
      <c r="O223" s="51"/>
      <c r="P223" s="51"/>
      <c r="Q223" s="52"/>
      <c r="R223" s="52"/>
      <c r="S223" s="42"/>
    </row>
    <row r="224" spans="2:19">
      <c r="B224" s="42"/>
      <c r="C224" s="48"/>
      <c r="D224" s="48"/>
      <c r="E224" s="48"/>
      <c r="F224" s="48"/>
      <c r="G224" s="48"/>
      <c r="H224" s="48"/>
      <c r="I224" s="42"/>
      <c r="J224" s="49"/>
      <c r="K224" s="50"/>
      <c r="L224" s="50"/>
      <c r="M224" s="50"/>
      <c r="N224" s="51"/>
      <c r="O224" s="51"/>
      <c r="P224" s="51"/>
      <c r="Q224" s="52"/>
      <c r="R224" s="52"/>
      <c r="S224" s="42"/>
    </row>
    <row r="225" spans="2:19">
      <c r="B225" s="42"/>
      <c r="C225" s="48"/>
      <c r="D225" s="48"/>
      <c r="E225" s="48"/>
      <c r="F225" s="48"/>
      <c r="G225" s="48"/>
      <c r="H225" s="48"/>
      <c r="I225" s="42"/>
      <c r="J225" s="49"/>
      <c r="K225" s="50"/>
      <c r="L225" s="50"/>
      <c r="M225" s="50"/>
      <c r="N225" s="51"/>
      <c r="O225" s="51"/>
      <c r="P225" s="51"/>
      <c r="Q225" s="52"/>
      <c r="R225" s="52"/>
      <c r="S225" s="42"/>
    </row>
    <row r="226" spans="2:19">
      <c r="B226" s="42"/>
      <c r="C226" s="48"/>
      <c r="D226" s="48"/>
      <c r="E226" s="48"/>
      <c r="F226" s="48"/>
      <c r="G226" s="48"/>
      <c r="H226" s="48"/>
      <c r="I226" s="42"/>
      <c r="J226" s="49"/>
      <c r="K226" s="50"/>
      <c r="L226" s="50"/>
      <c r="M226" s="50"/>
      <c r="N226" s="51"/>
      <c r="O226" s="51"/>
      <c r="P226" s="51"/>
      <c r="Q226" s="52"/>
      <c r="R226" s="52"/>
      <c r="S226" s="42"/>
    </row>
    <row r="227" spans="2:19">
      <c r="B227" s="42"/>
      <c r="C227" s="48"/>
      <c r="D227" s="48"/>
      <c r="E227" s="48"/>
      <c r="F227" s="48"/>
      <c r="G227" s="48"/>
      <c r="H227" s="48"/>
      <c r="I227" s="42"/>
      <c r="J227" s="49"/>
      <c r="K227" s="50"/>
      <c r="L227" s="50"/>
      <c r="M227" s="50"/>
      <c r="N227" s="51"/>
      <c r="O227" s="51"/>
      <c r="P227" s="51"/>
      <c r="Q227" s="52"/>
      <c r="R227" s="52"/>
      <c r="S227" s="42"/>
    </row>
    <row r="228" spans="2:19">
      <c r="B228" s="42"/>
      <c r="C228" s="48"/>
      <c r="D228" s="48"/>
      <c r="E228" s="48"/>
      <c r="F228" s="48"/>
      <c r="G228" s="48"/>
      <c r="H228" s="48"/>
      <c r="I228" s="42"/>
      <c r="J228" s="49"/>
      <c r="K228" s="50"/>
      <c r="L228" s="50"/>
      <c r="M228" s="50"/>
      <c r="N228" s="51"/>
      <c r="O228" s="51"/>
      <c r="P228" s="51"/>
      <c r="Q228" s="52"/>
      <c r="R228" s="52"/>
      <c r="S228" s="42"/>
    </row>
    <row r="229" spans="2:19">
      <c r="B229" s="42"/>
      <c r="C229" s="48"/>
      <c r="D229" s="48"/>
      <c r="E229" s="48"/>
      <c r="F229" s="48"/>
      <c r="G229" s="48"/>
      <c r="H229" s="48"/>
      <c r="I229" s="42"/>
      <c r="J229" s="49"/>
      <c r="K229" s="50"/>
      <c r="L229" s="50"/>
      <c r="M229" s="50"/>
      <c r="N229" s="51"/>
      <c r="O229" s="51"/>
      <c r="P229" s="51"/>
      <c r="Q229" s="52"/>
      <c r="R229" s="52"/>
      <c r="S229" s="42"/>
    </row>
    <row r="230" spans="2:19">
      <c r="B230" s="42"/>
      <c r="C230" s="48"/>
      <c r="D230" s="48"/>
      <c r="E230" s="48"/>
      <c r="F230" s="48"/>
      <c r="G230" s="48"/>
      <c r="H230" s="48"/>
      <c r="I230" s="42"/>
      <c r="J230" s="49"/>
      <c r="K230" s="50"/>
      <c r="L230" s="50"/>
      <c r="M230" s="50"/>
      <c r="N230" s="51"/>
      <c r="O230" s="51"/>
      <c r="P230" s="51"/>
      <c r="Q230" s="52"/>
      <c r="R230" s="52"/>
      <c r="S230" s="42"/>
    </row>
    <row r="231" spans="2:19">
      <c r="B231" s="42"/>
      <c r="C231" s="48"/>
      <c r="D231" s="48"/>
      <c r="E231" s="48"/>
      <c r="F231" s="48"/>
      <c r="G231" s="48"/>
      <c r="H231" s="48"/>
      <c r="I231" s="42"/>
      <c r="J231" s="49"/>
      <c r="K231" s="50"/>
      <c r="L231" s="50"/>
      <c r="M231" s="50"/>
      <c r="N231" s="51"/>
      <c r="O231" s="51"/>
      <c r="P231" s="51"/>
      <c r="Q231" s="52"/>
      <c r="R231" s="52"/>
      <c r="S231" s="42"/>
    </row>
    <row r="232" spans="2:19">
      <c r="B232" s="42"/>
      <c r="C232" s="48"/>
      <c r="D232" s="48"/>
      <c r="E232" s="48"/>
      <c r="F232" s="48"/>
      <c r="G232" s="48"/>
      <c r="H232" s="48"/>
      <c r="I232" s="42"/>
      <c r="J232" s="49"/>
      <c r="K232" s="50"/>
      <c r="L232" s="50"/>
      <c r="M232" s="50"/>
      <c r="N232" s="51"/>
      <c r="O232" s="51"/>
      <c r="P232" s="51"/>
      <c r="Q232" s="52"/>
      <c r="R232" s="52"/>
      <c r="S232" s="42"/>
    </row>
    <row r="233" spans="2:19">
      <c r="B233" s="42"/>
      <c r="C233" s="48"/>
      <c r="D233" s="48"/>
      <c r="E233" s="48"/>
      <c r="F233" s="48"/>
      <c r="G233" s="48"/>
      <c r="H233" s="48"/>
      <c r="I233" s="42"/>
      <c r="J233" s="49"/>
      <c r="K233" s="50"/>
      <c r="L233" s="50"/>
      <c r="M233" s="50"/>
      <c r="N233" s="51"/>
      <c r="O233" s="51"/>
      <c r="P233" s="51"/>
      <c r="Q233" s="52"/>
      <c r="R233" s="52"/>
      <c r="S233" s="42"/>
    </row>
    <row r="234" spans="2:19">
      <c r="B234" s="42"/>
      <c r="C234" s="48"/>
      <c r="D234" s="48"/>
      <c r="E234" s="48"/>
      <c r="F234" s="48"/>
      <c r="G234" s="48"/>
      <c r="H234" s="48"/>
      <c r="I234" s="42"/>
      <c r="J234" s="49"/>
      <c r="K234" s="50"/>
      <c r="L234" s="50"/>
      <c r="M234" s="50"/>
      <c r="N234" s="51"/>
      <c r="O234" s="51"/>
      <c r="P234" s="51"/>
      <c r="Q234" s="52"/>
      <c r="R234" s="52"/>
      <c r="S234" s="42"/>
    </row>
    <row r="235" spans="2:19">
      <c r="B235" s="42"/>
      <c r="C235" s="48"/>
      <c r="D235" s="48"/>
      <c r="E235" s="48"/>
      <c r="F235" s="48"/>
      <c r="G235" s="48"/>
      <c r="H235" s="48"/>
      <c r="I235" s="42"/>
      <c r="J235" s="49"/>
      <c r="K235" s="50"/>
      <c r="L235" s="50"/>
      <c r="M235" s="50"/>
      <c r="N235" s="51"/>
      <c r="O235" s="51"/>
      <c r="P235" s="51"/>
      <c r="Q235" s="52"/>
      <c r="R235" s="52"/>
      <c r="S235" s="42"/>
    </row>
    <row r="236" spans="2:19">
      <c r="B236" s="42"/>
      <c r="C236" s="48"/>
      <c r="D236" s="48"/>
      <c r="E236" s="48"/>
      <c r="F236" s="48"/>
      <c r="G236" s="48"/>
      <c r="H236" s="48"/>
      <c r="I236" s="42"/>
      <c r="J236" s="49"/>
      <c r="K236" s="50"/>
      <c r="L236" s="50"/>
      <c r="M236" s="50"/>
      <c r="N236" s="51"/>
      <c r="O236" s="51"/>
      <c r="P236" s="51"/>
      <c r="Q236" s="52"/>
      <c r="R236" s="52"/>
      <c r="S236" s="42"/>
    </row>
    <row r="237" spans="2:19">
      <c r="B237" s="42"/>
      <c r="C237" s="48"/>
      <c r="D237" s="48"/>
      <c r="E237" s="48"/>
      <c r="F237" s="48"/>
      <c r="G237" s="48"/>
      <c r="H237" s="48"/>
      <c r="I237" s="42"/>
      <c r="J237" s="49"/>
      <c r="K237" s="50"/>
      <c r="L237" s="50"/>
      <c r="M237" s="50"/>
      <c r="N237" s="51"/>
      <c r="O237" s="51"/>
      <c r="P237" s="51"/>
      <c r="Q237" s="52"/>
      <c r="R237" s="52"/>
      <c r="S237" s="42"/>
    </row>
    <row r="238" spans="2:19">
      <c r="B238" s="42"/>
      <c r="C238" s="48"/>
      <c r="D238" s="48"/>
      <c r="E238" s="48"/>
      <c r="F238" s="48"/>
      <c r="G238" s="48"/>
      <c r="H238" s="48"/>
      <c r="I238" s="42"/>
      <c r="J238" s="49"/>
      <c r="K238" s="50"/>
      <c r="L238" s="50"/>
      <c r="M238" s="50"/>
      <c r="N238" s="51"/>
      <c r="O238" s="51"/>
      <c r="P238" s="51"/>
      <c r="Q238" s="52"/>
      <c r="R238" s="52"/>
      <c r="S238" s="42"/>
    </row>
    <row r="239" spans="2:19">
      <c r="B239" s="42"/>
      <c r="C239" s="48"/>
      <c r="D239" s="48"/>
      <c r="E239" s="48"/>
      <c r="F239" s="48"/>
      <c r="G239" s="48"/>
      <c r="H239" s="48"/>
      <c r="I239" s="42"/>
      <c r="J239" s="49"/>
      <c r="K239" s="50"/>
      <c r="L239" s="50"/>
      <c r="M239" s="50"/>
      <c r="N239" s="51"/>
      <c r="O239" s="51"/>
      <c r="P239" s="51"/>
      <c r="Q239" s="52"/>
      <c r="R239" s="52"/>
      <c r="S239" s="42"/>
    </row>
    <row r="240" spans="2:19">
      <c r="B240" s="42"/>
      <c r="C240" s="48"/>
      <c r="D240" s="48"/>
      <c r="E240" s="48"/>
      <c r="F240" s="48"/>
      <c r="G240" s="48"/>
      <c r="H240" s="48"/>
      <c r="I240" s="42"/>
      <c r="J240" s="49"/>
      <c r="K240" s="50"/>
      <c r="L240" s="50"/>
      <c r="M240" s="50"/>
      <c r="N240" s="51"/>
      <c r="O240" s="51"/>
      <c r="P240" s="51"/>
      <c r="Q240" s="52"/>
      <c r="R240" s="52"/>
      <c r="S240" s="42"/>
    </row>
    <row r="241" spans="2:19">
      <c r="B241" s="42"/>
      <c r="C241" s="48"/>
      <c r="D241" s="48"/>
      <c r="E241" s="48"/>
      <c r="F241" s="48"/>
      <c r="G241" s="48"/>
      <c r="H241" s="48"/>
      <c r="I241" s="42"/>
      <c r="J241" s="49"/>
      <c r="K241" s="50"/>
      <c r="L241" s="50"/>
      <c r="M241" s="50"/>
      <c r="N241" s="51"/>
      <c r="O241" s="51"/>
      <c r="P241" s="51"/>
      <c r="Q241" s="52"/>
      <c r="R241" s="52"/>
      <c r="S241" s="42"/>
    </row>
    <row r="242" spans="2:19">
      <c r="B242" s="42"/>
      <c r="C242" s="48"/>
      <c r="D242" s="48"/>
      <c r="E242" s="48"/>
      <c r="F242" s="48"/>
      <c r="G242" s="48"/>
      <c r="H242" s="48"/>
      <c r="I242" s="42"/>
      <c r="J242" s="49"/>
      <c r="K242" s="50"/>
      <c r="L242" s="50"/>
      <c r="M242" s="50"/>
      <c r="N242" s="51"/>
      <c r="O242" s="51"/>
      <c r="P242" s="51"/>
      <c r="Q242" s="52"/>
      <c r="R242" s="52"/>
      <c r="S242" s="42"/>
    </row>
    <row r="243" spans="2:19">
      <c r="B243" s="42"/>
      <c r="C243" s="48"/>
      <c r="D243" s="48"/>
      <c r="E243" s="48"/>
      <c r="F243" s="48"/>
      <c r="G243" s="48"/>
      <c r="H243" s="48"/>
      <c r="I243" s="42"/>
      <c r="J243" s="49"/>
      <c r="K243" s="50"/>
      <c r="L243" s="50"/>
      <c r="M243" s="50"/>
      <c r="N243" s="51"/>
      <c r="O243" s="51"/>
      <c r="P243" s="51"/>
      <c r="Q243" s="52"/>
      <c r="R243" s="52"/>
      <c r="S243" s="42"/>
    </row>
    <row r="244" spans="2:19">
      <c r="B244" s="42"/>
      <c r="C244" s="48"/>
      <c r="D244" s="48"/>
      <c r="E244" s="48"/>
      <c r="F244" s="48"/>
      <c r="G244" s="48"/>
      <c r="H244" s="48"/>
      <c r="I244" s="42"/>
      <c r="J244" s="49"/>
      <c r="K244" s="50"/>
      <c r="L244" s="50"/>
      <c r="M244" s="50"/>
      <c r="N244" s="51"/>
      <c r="O244" s="51"/>
      <c r="P244" s="51"/>
      <c r="Q244" s="52"/>
      <c r="R244" s="52"/>
      <c r="S244" s="42"/>
    </row>
    <row r="245" spans="2:19">
      <c r="B245" s="42"/>
      <c r="C245" s="48"/>
      <c r="D245" s="48"/>
      <c r="E245" s="48"/>
      <c r="F245" s="48"/>
      <c r="G245" s="48"/>
      <c r="H245" s="48"/>
      <c r="I245" s="42"/>
      <c r="J245" s="49"/>
      <c r="K245" s="50"/>
      <c r="L245" s="50"/>
      <c r="M245" s="50"/>
      <c r="N245" s="51"/>
      <c r="O245" s="51"/>
      <c r="P245" s="51"/>
      <c r="Q245" s="52"/>
      <c r="R245" s="52"/>
      <c r="S245" s="42"/>
    </row>
    <row r="246" spans="2:19">
      <c r="B246" s="42"/>
      <c r="C246" s="48"/>
      <c r="D246" s="48"/>
      <c r="E246" s="48"/>
      <c r="F246" s="48"/>
      <c r="G246" s="48"/>
      <c r="H246" s="48"/>
      <c r="I246" s="42"/>
      <c r="J246" s="49"/>
      <c r="K246" s="50"/>
      <c r="L246" s="50"/>
      <c r="M246" s="50"/>
      <c r="N246" s="51"/>
      <c r="O246" s="51"/>
      <c r="P246" s="51"/>
      <c r="Q246" s="52"/>
      <c r="R246" s="52"/>
      <c r="S246" s="42"/>
    </row>
    <row r="247" spans="2:19">
      <c r="B247" s="42"/>
      <c r="C247" s="48"/>
      <c r="D247" s="48"/>
      <c r="E247" s="48"/>
      <c r="F247" s="48"/>
      <c r="G247" s="48"/>
      <c r="H247" s="48"/>
      <c r="I247" s="42"/>
      <c r="J247" s="49"/>
      <c r="K247" s="50"/>
      <c r="L247" s="50"/>
      <c r="M247" s="50"/>
      <c r="N247" s="51"/>
      <c r="O247" s="51"/>
      <c r="P247" s="51"/>
      <c r="Q247" s="52"/>
      <c r="R247" s="52"/>
      <c r="S247" s="42"/>
    </row>
    <row r="248" spans="2:19">
      <c r="B248" s="42"/>
      <c r="C248" s="48"/>
      <c r="D248" s="48"/>
      <c r="E248" s="48"/>
      <c r="F248" s="48"/>
      <c r="G248" s="48"/>
      <c r="H248" s="48"/>
      <c r="I248" s="42"/>
      <c r="J248" s="49"/>
      <c r="K248" s="50"/>
      <c r="L248" s="50"/>
      <c r="M248" s="50"/>
      <c r="N248" s="51"/>
      <c r="O248" s="51"/>
      <c r="P248" s="51"/>
      <c r="Q248" s="52"/>
      <c r="R248" s="52"/>
      <c r="S248" s="42"/>
    </row>
    <row r="249" spans="2:19">
      <c r="B249" s="42"/>
      <c r="C249" s="48"/>
      <c r="D249" s="48"/>
      <c r="E249" s="48"/>
      <c r="F249" s="48"/>
      <c r="G249" s="48"/>
      <c r="H249" s="48"/>
      <c r="I249" s="42"/>
      <c r="J249" s="49"/>
      <c r="K249" s="50"/>
      <c r="L249" s="50"/>
      <c r="M249" s="50"/>
      <c r="N249" s="51"/>
      <c r="O249" s="51"/>
      <c r="P249" s="51"/>
      <c r="Q249" s="52"/>
      <c r="R249" s="52"/>
      <c r="S249" s="42"/>
    </row>
    <row r="250" spans="2:19">
      <c r="B250" s="42"/>
      <c r="C250" s="48"/>
      <c r="D250" s="48"/>
      <c r="E250" s="48"/>
      <c r="F250" s="48"/>
      <c r="G250" s="48"/>
      <c r="H250" s="48"/>
      <c r="I250" s="42"/>
      <c r="J250" s="49"/>
      <c r="K250" s="50"/>
      <c r="L250" s="50"/>
      <c r="M250" s="50"/>
      <c r="N250" s="51"/>
      <c r="O250" s="51"/>
      <c r="P250" s="51"/>
      <c r="Q250" s="52"/>
      <c r="R250" s="52"/>
      <c r="S250" s="42"/>
    </row>
    <row r="251" spans="2:19">
      <c r="B251" s="42"/>
      <c r="C251" s="48"/>
      <c r="D251" s="48"/>
      <c r="E251" s="48"/>
      <c r="F251" s="48"/>
      <c r="G251" s="48"/>
      <c r="H251" s="48"/>
      <c r="I251" s="42"/>
      <c r="J251" s="49"/>
      <c r="K251" s="50"/>
      <c r="L251" s="50"/>
      <c r="M251" s="50"/>
      <c r="N251" s="51"/>
      <c r="O251" s="51"/>
      <c r="P251" s="51"/>
      <c r="Q251" s="52"/>
      <c r="R251" s="52"/>
      <c r="S251" s="42"/>
    </row>
    <row r="252" spans="2:19">
      <c r="B252" s="42"/>
      <c r="C252" s="48"/>
      <c r="D252" s="48"/>
      <c r="E252" s="48"/>
      <c r="F252" s="48"/>
      <c r="G252" s="48"/>
      <c r="H252" s="48"/>
      <c r="I252" s="42"/>
      <c r="J252" s="49"/>
      <c r="K252" s="50"/>
      <c r="L252" s="50"/>
      <c r="M252" s="50"/>
      <c r="N252" s="51"/>
      <c r="O252" s="51"/>
      <c r="P252" s="51"/>
      <c r="Q252" s="52"/>
      <c r="R252" s="52"/>
      <c r="S252" s="42"/>
    </row>
    <row r="253" spans="2:19">
      <c r="B253" s="42"/>
      <c r="C253" s="48"/>
      <c r="D253" s="48"/>
      <c r="E253" s="48"/>
      <c r="F253" s="48"/>
      <c r="G253" s="48"/>
      <c r="H253" s="48"/>
      <c r="I253" s="42"/>
      <c r="J253" s="49"/>
      <c r="K253" s="50"/>
      <c r="L253" s="50"/>
      <c r="M253" s="50"/>
      <c r="N253" s="51"/>
      <c r="O253" s="51"/>
      <c r="P253" s="51"/>
      <c r="Q253" s="52"/>
      <c r="R253" s="52"/>
      <c r="S253" s="42"/>
    </row>
    <row r="254" spans="2:19">
      <c r="B254" s="42"/>
      <c r="C254" s="48"/>
      <c r="D254" s="48"/>
      <c r="E254" s="48"/>
      <c r="F254" s="48"/>
      <c r="G254" s="48"/>
      <c r="H254" s="48"/>
      <c r="I254" s="42"/>
      <c r="J254" s="49"/>
      <c r="K254" s="50"/>
      <c r="L254" s="50"/>
      <c r="M254" s="50"/>
      <c r="N254" s="51"/>
      <c r="O254" s="51"/>
      <c r="P254" s="51"/>
      <c r="Q254" s="52"/>
      <c r="R254" s="52"/>
      <c r="S254" s="42"/>
    </row>
    <row r="255" spans="2:19">
      <c r="B255" s="42"/>
      <c r="C255" s="48"/>
      <c r="D255" s="48"/>
      <c r="E255" s="48"/>
      <c r="F255" s="48"/>
      <c r="G255" s="48"/>
      <c r="H255" s="48"/>
      <c r="I255" s="42"/>
      <c r="J255" s="49"/>
      <c r="K255" s="50"/>
      <c r="L255" s="50"/>
      <c r="M255" s="50"/>
      <c r="N255" s="51"/>
      <c r="O255" s="51"/>
      <c r="P255" s="51"/>
      <c r="Q255" s="52"/>
      <c r="R255" s="52"/>
      <c r="S255" s="42"/>
    </row>
    <row r="256" spans="2:19">
      <c r="B256" s="42"/>
      <c r="C256" s="48"/>
      <c r="D256" s="48"/>
      <c r="E256" s="48"/>
      <c r="F256" s="48"/>
      <c r="G256" s="48"/>
      <c r="H256" s="48"/>
      <c r="I256" s="42"/>
      <c r="J256" s="49"/>
      <c r="K256" s="50"/>
      <c r="L256" s="50"/>
      <c r="M256" s="50"/>
      <c r="N256" s="51"/>
      <c r="O256" s="51"/>
      <c r="P256" s="51"/>
      <c r="Q256" s="52"/>
      <c r="R256" s="52"/>
      <c r="S256" s="42"/>
    </row>
    <row r="257" spans="2:19">
      <c r="B257" s="42"/>
      <c r="C257" s="48"/>
      <c r="D257" s="48"/>
      <c r="E257" s="48"/>
      <c r="F257" s="48"/>
      <c r="G257" s="48"/>
      <c r="H257" s="48"/>
      <c r="I257" s="42"/>
      <c r="J257" s="49"/>
      <c r="K257" s="50"/>
      <c r="L257" s="50"/>
      <c r="M257" s="50"/>
      <c r="N257" s="51"/>
      <c r="O257" s="51"/>
      <c r="P257" s="51"/>
      <c r="Q257" s="52"/>
      <c r="R257" s="52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476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13" ht="15.75">
      <c r="A4" s="72" t="str">
        <f>'GPS точки Заріччя'!K122</f>
        <v>В12-115</v>
      </c>
      <c r="B4" s="73"/>
      <c r="C4" s="2" t="str">
        <f>'GPS точки Заріччя'!M119</f>
        <v>91-4(12)</v>
      </c>
      <c r="D4" s="14" t="str">
        <f>'GPS точки Заріччя'!L122</f>
        <v>175,39</v>
      </c>
      <c r="E4" s="53" t="str">
        <f>'GPS точки Заріччя'!R122</f>
        <v>174,01</v>
      </c>
      <c r="F4" s="3"/>
      <c r="I4" s="74" t="s">
        <v>477</v>
      </c>
      <c r="J4" s="75"/>
      <c r="K4" s="75"/>
      <c r="L4" s="75"/>
      <c r="M4" s="7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66" t="s">
        <v>3</v>
      </c>
      <c r="E7" s="66"/>
      <c r="F7" s="3"/>
    </row>
    <row r="8" spans="1:13" ht="15">
      <c r="A8" s="15">
        <v>1</v>
      </c>
      <c r="B8" s="54"/>
      <c r="C8" s="15"/>
      <c r="D8" s="66"/>
      <c r="E8" s="66"/>
      <c r="F8" s="3"/>
    </row>
    <row r="9" spans="1:13" ht="15">
      <c r="A9" s="15">
        <v>2</v>
      </c>
      <c r="B9" s="54"/>
      <c r="C9" s="15"/>
      <c r="D9" s="68"/>
      <c r="E9" s="68"/>
      <c r="F9" s="3"/>
    </row>
    <row r="10" spans="1:13" ht="15">
      <c r="A10" s="15">
        <v>3</v>
      </c>
      <c r="B10" s="15"/>
      <c r="C10" s="15"/>
      <c r="D10" s="68"/>
      <c r="E10" s="68"/>
      <c r="F10" s="3"/>
    </row>
    <row r="11" spans="1:13" ht="15">
      <c r="A11" s="15">
        <v>4</v>
      </c>
      <c r="B11" s="15"/>
      <c r="C11" s="15"/>
      <c r="D11" s="68"/>
      <c r="E11" s="68"/>
      <c r="F11" s="3"/>
    </row>
    <row r="12" spans="1:13" ht="15">
      <c r="A12" s="15">
        <v>5</v>
      </c>
      <c r="B12" s="15"/>
      <c r="C12" s="15"/>
      <c r="D12" s="68"/>
      <c r="E12" s="68"/>
      <c r="F12" s="3"/>
    </row>
    <row r="13" spans="1:13" ht="15">
      <c r="A13" s="15">
        <v>6</v>
      </c>
      <c r="B13" s="15"/>
      <c r="C13" s="15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7" t="s">
        <v>3</v>
      </c>
      <c r="D17" s="67"/>
      <c r="E17" s="67"/>
      <c r="F17" s="3"/>
    </row>
    <row r="18" spans="1:6" ht="15">
      <c r="A18" s="15"/>
      <c r="B18" s="15"/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7" t="s">
        <v>3</v>
      </c>
      <c r="D21" s="67"/>
      <c r="E21" s="67"/>
      <c r="F21" s="3"/>
    </row>
    <row r="22" spans="1:6" ht="15">
      <c r="A22" s="15"/>
      <c r="B22" s="15"/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6" t="s">
        <v>3</v>
      </c>
      <c r="E25" s="66"/>
      <c r="F25" s="3"/>
    </row>
    <row r="26" spans="1:6" ht="15">
      <c r="A26" s="15">
        <v>1</v>
      </c>
      <c r="B26" s="15"/>
      <c r="C26" s="14"/>
      <c r="D26" s="66"/>
      <c r="E26" s="66"/>
      <c r="F26" s="3"/>
    </row>
    <row r="27" spans="1:6" ht="15">
      <c r="A27" s="15">
        <v>2</v>
      </c>
      <c r="B27" s="15"/>
      <c r="C27" s="14"/>
      <c r="D27" s="66"/>
      <c r="E27" s="66"/>
      <c r="F27" s="3"/>
    </row>
    <row r="28" spans="1:6" ht="15">
      <c r="A28" s="15">
        <v>3</v>
      </c>
      <c r="B28" s="15"/>
      <c r="C28" s="14"/>
      <c r="D28" s="66"/>
      <c r="E28" s="66"/>
      <c r="F28" s="3"/>
    </row>
    <row r="29" spans="1:6" ht="15">
      <c r="A29" s="15">
        <v>4</v>
      </c>
      <c r="B29" s="15"/>
      <c r="C29" s="14"/>
      <c r="D29" s="66"/>
      <c r="E29" s="66"/>
      <c r="F29" s="3"/>
    </row>
    <row r="30" spans="1:6" ht="15">
      <c r="A30" s="15">
        <v>5</v>
      </c>
      <c r="B30" s="15"/>
      <c r="C30" s="14"/>
      <c r="D30" s="66"/>
      <c r="E30" s="66"/>
      <c r="F30" s="3"/>
    </row>
    <row r="31" spans="1:6" ht="15">
      <c r="A31" s="15">
        <v>6</v>
      </c>
      <c r="B31" s="15"/>
      <c r="C31" s="14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9:E9"/>
    <mergeCell ref="A1:E1"/>
    <mergeCell ref="A3:B3"/>
    <mergeCell ref="A4:B4"/>
    <mergeCell ref="D7:E7"/>
    <mergeCell ref="D8:E8"/>
    <mergeCell ref="D29:E29"/>
    <mergeCell ref="D30:E30"/>
    <mergeCell ref="D31:E31"/>
    <mergeCell ref="I4:M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11" sqref="D11:E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478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9" ht="15.75">
      <c r="A4" s="72" t="str">
        <f>'GPS точки Заріччя'!K123</f>
        <v>В12-116</v>
      </c>
      <c r="B4" s="73"/>
      <c r="C4" s="2" t="str">
        <f>'GPS точки Заріччя'!M119</f>
        <v>91-4(12)</v>
      </c>
      <c r="D4" s="14" t="str">
        <f>'GPS точки Заріччя'!L123</f>
        <v>174,95</v>
      </c>
      <c r="E4" s="53" t="str">
        <f>'GPS точки Заріччя'!R123</f>
        <v>172,90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6" t="s">
        <v>3</v>
      </c>
      <c r="E7" s="66"/>
      <c r="F7" s="3"/>
    </row>
    <row r="8" spans="1:9" ht="15">
      <c r="A8" s="15">
        <v>1</v>
      </c>
      <c r="B8" s="54">
        <v>2</v>
      </c>
      <c r="C8" s="15">
        <v>150</v>
      </c>
      <c r="D8" s="66" t="s">
        <v>469</v>
      </c>
      <c r="E8" s="66"/>
      <c r="F8" s="3"/>
    </row>
    <row r="9" spans="1:9" ht="15">
      <c r="A9" s="15">
        <v>2</v>
      </c>
      <c r="B9" s="54">
        <v>2</v>
      </c>
      <c r="C9" s="15">
        <v>100</v>
      </c>
      <c r="D9" s="68" t="s">
        <v>470</v>
      </c>
      <c r="E9" s="68"/>
      <c r="F9" s="3"/>
    </row>
    <row r="10" spans="1:9" ht="15">
      <c r="A10" s="15">
        <v>3</v>
      </c>
      <c r="B10" s="15"/>
      <c r="C10" s="15" t="s">
        <v>479</v>
      </c>
      <c r="D10" s="68" t="s">
        <v>480</v>
      </c>
      <c r="E10" s="68"/>
      <c r="F10" s="3"/>
    </row>
    <row r="11" spans="1:9" ht="15">
      <c r="A11" s="15">
        <v>4</v>
      </c>
      <c r="B11" s="15"/>
      <c r="C11" s="15"/>
      <c r="D11" s="68"/>
      <c r="E11" s="68"/>
      <c r="F11" s="3"/>
    </row>
    <row r="12" spans="1:9" ht="15">
      <c r="A12" s="15">
        <v>5</v>
      </c>
      <c r="B12" s="15"/>
      <c r="C12" s="15"/>
      <c r="D12" s="68"/>
      <c r="E12" s="68"/>
      <c r="F12" s="3"/>
    </row>
    <row r="13" spans="1:9" ht="15">
      <c r="A13" s="15">
        <v>6</v>
      </c>
      <c r="B13" s="15"/>
      <c r="C13" s="15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7" t="s">
        <v>3</v>
      </c>
      <c r="D17" s="67"/>
      <c r="E17" s="67"/>
      <c r="F17" s="3"/>
    </row>
    <row r="18" spans="1:6" ht="15">
      <c r="A18" s="15" t="s">
        <v>471</v>
      </c>
      <c r="B18" s="15">
        <v>1.5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7" t="s">
        <v>3</v>
      </c>
      <c r="D21" s="67"/>
      <c r="E21" s="67"/>
      <c r="F21" s="3"/>
    </row>
    <row r="22" spans="1:6" ht="15">
      <c r="A22" s="15" t="s">
        <v>469</v>
      </c>
      <c r="B22" s="15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6" t="s">
        <v>3</v>
      </c>
      <c r="E25" s="66"/>
      <c r="F25" s="3"/>
    </row>
    <row r="26" spans="1:6" ht="15">
      <c r="A26" s="15">
        <v>1</v>
      </c>
      <c r="B26" s="15"/>
      <c r="C26" s="14"/>
      <c r="D26" s="66"/>
      <c r="E26" s="66"/>
      <c r="F26" s="3"/>
    </row>
    <row r="27" spans="1:6" ht="15">
      <c r="A27" s="15">
        <v>2</v>
      </c>
      <c r="B27" s="15">
        <v>100</v>
      </c>
      <c r="C27" s="14" t="s">
        <v>472</v>
      </c>
      <c r="D27" s="66"/>
      <c r="E27" s="66"/>
      <c r="F27" s="3"/>
    </row>
    <row r="28" spans="1:6" ht="15">
      <c r="A28" s="15">
        <v>3</v>
      </c>
      <c r="B28" s="15"/>
      <c r="C28" s="14"/>
      <c r="D28" s="66"/>
      <c r="E28" s="66"/>
      <c r="F28" s="3"/>
    </row>
    <row r="29" spans="1:6" ht="15">
      <c r="A29" s="15">
        <v>4</v>
      </c>
      <c r="B29" s="15"/>
      <c r="C29" s="14"/>
      <c r="D29" s="66"/>
      <c r="E29" s="66"/>
      <c r="F29" s="3"/>
    </row>
    <row r="30" spans="1:6" ht="15">
      <c r="A30" s="15">
        <v>5</v>
      </c>
      <c r="B30" s="15"/>
      <c r="C30" s="14"/>
      <c r="D30" s="66"/>
      <c r="E30" s="66"/>
      <c r="F30" s="3"/>
    </row>
    <row r="31" spans="1:6" ht="15">
      <c r="A31" s="15">
        <v>6</v>
      </c>
      <c r="B31" s="15"/>
      <c r="C31" s="14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481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13" ht="15.75">
      <c r="A4" s="72" t="str">
        <f>'GPS точки Заріччя'!K124</f>
        <v>В12-117</v>
      </c>
      <c r="B4" s="73"/>
      <c r="C4" s="2" t="str">
        <f>'GPS точки Заріччя'!M119</f>
        <v>91-4(12)</v>
      </c>
      <c r="D4" s="14" t="str">
        <f>'GPS точки Заріччя'!L124</f>
        <v>175,03</v>
      </c>
      <c r="E4" s="53" t="str">
        <f>'GPS точки Заріччя'!R124</f>
        <v>173,13</v>
      </c>
      <c r="F4" s="3"/>
      <c r="I4" s="74" t="s">
        <v>477</v>
      </c>
      <c r="J4" s="75"/>
      <c r="K4" s="75"/>
      <c r="L4" s="75"/>
      <c r="M4" s="7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66" t="s">
        <v>3</v>
      </c>
      <c r="E7" s="66"/>
      <c r="F7" s="3"/>
    </row>
    <row r="8" spans="1:13" ht="15">
      <c r="A8" s="15">
        <v>1</v>
      </c>
      <c r="B8" s="54"/>
      <c r="C8" s="15"/>
      <c r="D8" s="66"/>
      <c r="E8" s="66"/>
      <c r="F8" s="3"/>
    </row>
    <row r="9" spans="1:13" ht="15">
      <c r="A9" s="15">
        <v>2</v>
      </c>
      <c r="B9" s="54"/>
      <c r="C9" s="15"/>
      <c r="D9" s="68"/>
      <c r="E9" s="68"/>
      <c r="F9" s="3"/>
    </row>
    <row r="10" spans="1:13" ht="15">
      <c r="A10" s="15">
        <v>3</v>
      </c>
      <c r="B10" s="15"/>
      <c r="C10" s="15"/>
      <c r="D10" s="68"/>
      <c r="E10" s="68"/>
      <c r="F10" s="3"/>
    </row>
    <row r="11" spans="1:13" ht="15">
      <c r="A11" s="15">
        <v>4</v>
      </c>
      <c r="B11" s="15"/>
      <c r="C11" s="15"/>
      <c r="D11" s="68"/>
      <c r="E11" s="68"/>
      <c r="F11" s="3"/>
    </row>
    <row r="12" spans="1:13" ht="15">
      <c r="A12" s="15">
        <v>5</v>
      </c>
      <c r="B12" s="15"/>
      <c r="C12" s="15"/>
      <c r="D12" s="68"/>
      <c r="E12" s="68"/>
      <c r="F12" s="3"/>
    </row>
    <row r="13" spans="1:13" ht="15">
      <c r="A13" s="15">
        <v>6</v>
      </c>
      <c r="B13" s="15"/>
      <c r="C13" s="15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7" t="s">
        <v>3</v>
      </c>
      <c r="D17" s="67"/>
      <c r="E17" s="67"/>
      <c r="F17" s="3"/>
    </row>
    <row r="18" spans="1:6" ht="15">
      <c r="A18" s="15"/>
      <c r="B18" s="15"/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7" t="s">
        <v>3</v>
      </c>
      <c r="D21" s="67"/>
      <c r="E21" s="67"/>
      <c r="F21" s="3"/>
    </row>
    <row r="22" spans="1:6" ht="15">
      <c r="A22" s="15"/>
      <c r="B22" s="15"/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6" t="s">
        <v>3</v>
      </c>
      <c r="E25" s="66"/>
      <c r="F25" s="3"/>
    </row>
    <row r="26" spans="1:6" ht="15">
      <c r="A26" s="15">
        <v>1</v>
      </c>
      <c r="B26" s="15"/>
      <c r="C26" s="14"/>
      <c r="D26" s="66"/>
      <c r="E26" s="66"/>
      <c r="F26" s="3"/>
    </row>
    <row r="27" spans="1:6" ht="15">
      <c r="A27" s="15">
        <v>2</v>
      </c>
      <c r="B27" s="15"/>
      <c r="C27" s="14"/>
      <c r="D27" s="66"/>
      <c r="E27" s="66"/>
      <c r="F27" s="3"/>
    </row>
    <row r="28" spans="1:6" ht="15">
      <c r="A28" s="15">
        <v>3</v>
      </c>
      <c r="B28" s="15"/>
      <c r="C28" s="14"/>
      <c r="D28" s="66"/>
      <c r="E28" s="66"/>
      <c r="F28" s="3"/>
    </row>
    <row r="29" spans="1:6" ht="15">
      <c r="A29" s="15">
        <v>4</v>
      </c>
      <c r="B29" s="15"/>
      <c r="C29" s="14"/>
      <c r="D29" s="66"/>
      <c r="E29" s="66"/>
      <c r="F29" s="3"/>
    </row>
    <row r="30" spans="1:6" ht="15">
      <c r="A30" s="15">
        <v>5</v>
      </c>
      <c r="B30" s="15"/>
      <c r="C30" s="14"/>
      <c r="D30" s="66"/>
      <c r="E30" s="66"/>
      <c r="F30" s="3"/>
    </row>
    <row r="31" spans="1:6" ht="15">
      <c r="A31" s="15">
        <v>6</v>
      </c>
      <c r="B31" s="15"/>
      <c r="C31" s="14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13" sqref="F1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482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9" ht="15.75">
      <c r="A4" s="72" t="str">
        <f>'GPS точки Заріччя'!K125</f>
        <v>В12-118</v>
      </c>
      <c r="B4" s="73"/>
      <c r="C4" s="2" t="str">
        <f>'GPS точки Заріччя'!M119</f>
        <v>91-4(12)</v>
      </c>
      <c r="D4" s="14" t="str">
        <f>'GPS точки Заріччя'!L125</f>
        <v>174,75</v>
      </c>
      <c r="E4" s="53" t="str">
        <f>'GPS точки Заріччя'!R125</f>
        <v>172,60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6" t="s">
        <v>3</v>
      </c>
      <c r="E7" s="66"/>
      <c r="F7" s="3"/>
    </row>
    <row r="8" spans="1:9" ht="15">
      <c r="A8" s="15">
        <v>1</v>
      </c>
      <c r="B8" s="54">
        <v>2</v>
      </c>
      <c r="C8" s="15">
        <v>150</v>
      </c>
      <c r="D8" s="66" t="s">
        <v>469</v>
      </c>
      <c r="E8" s="66"/>
      <c r="F8" s="3"/>
    </row>
    <row r="9" spans="1:9" ht="15">
      <c r="A9" s="15">
        <v>2</v>
      </c>
      <c r="B9" s="54">
        <v>2</v>
      </c>
      <c r="C9" s="15">
        <v>50</v>
      </c>
      <c r="D9" s="68" t="s">
        <v>470</v>
      </c>
      <c r="E9" s="68"/>
      <c r="F9" s="3"/>
    </row>
    <row r="10" spans="1:9" ht="15">
      <c r="A10" s="15">
        <v>3</v>
      </c>
      <c r="B10" s="15"/>
      <c r="C10" s="15"/>
      <c r="D10" s="68"/>
      <c r="E10" s="68"/>
      <c r="F10" s="3"/>
    </row>
    <row r="11" spans="1:9" ht="15">
      <c r="A11" s="15">
        <v>4</v>
      </c>
      <c r="B11" s="15"/>
      <c r="C11" s="15"/>
      <c r="D11" s="68"/>
      <c r="E11" s="68"/>
      <c r="F11" s="3"/>
    </row>
    <row r="12" spans="1:9" ht="15">
      <c r="A12" s="15">
        <v>5</v>
      </c>
      <c r="B12" s="15"/>
      <c r="C12" s="15"/>
      <c r="D12" s="68"/>
      <c r="E12" s="68"/>
      <c r="F12" s="3"/>
    </row>
    <row r="13" spans="1:9" ht="15">
      <c r="A13" s="15">
        <v>6</v>
      </c>
      <c r="B13" s="15"/>
      <c r="C13" s="15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7" t="s">
        <v>3</v>
      </c>
      <c r="D17" s="67"/>
      <c r="E17" s="67"/>
      <c r="F17" s="3"/>
    </row>
    <row r="18" spans="1:6" ht="15">
      <c r="A18" s="15" t="s">
        <v>474</v>
      </c>
      <c r="B18" s="15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7" t="s">
        <v>3</v>
      </c>
      <c r="D21" s="67"/>
      <c r="E21" s="67"/>
      <c r="F21" s="3"/>
    </row>
    <row r="22" spans="1:6" ht="15">
      <c r="A22" s="15" t="s">
        <v>469</v>
      </c>
      <c r="B22" s="15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6" t="s">
        <v>3</v>
      </c>
      <c r="E25" s="66"/>
      <c r="F25" s="3"/>
    </row>
    <row r="26" spans="1:6" ht="15">
      <c r="A26" s="15">
        <v>1</v>
      </c>
      <c r="B26" s="15"/>
      <c r="C26" s="14"/>
      <c r="D26" s="66"/>
      <c r="E26" s="66"/>
      <c r="F26" s="3"/>
    </row>
    <row r="27" spans="1:6" ht="15">
      <c r="A27" s="15">
        <v>2</v>
      </c>
      <c r="B27" s="15">
        <v>50</v>
      </c>
      <c r="C27" s="14" t="s">
        <v>472</v>
      </c>
      <c r="D27" s="66"/>
      <c r="E27" s="66"/>
      <c r="F27" s="3"/>
    </row>
    <row r="28" spans="1:6" ht="15">
      <c r="A28" s="15">
        <v>3</v>
      </c>
      <c r="B28" s="15"/>
      <c r="C28" s="14"/>
      <c r="D28" s="66"/>
      <c r="E28" s="66"/>
      <c r="F28" s="3"/>
    </row>
    <row r="29" spans="1:6" ht="15">
      <c r="A29" s="15">
        <v>4</v>
      </c>
      <c r="B29" s="15"/>
      <c r="C29" s="14"/>
      <c r="D29" s="66"/>
      <c r="E29" s="66"/>
      <c r="F29" s="3"/>
    </row>
    <row r="30" spans="1:6" ht="15">
      <c r="A30" s="15">
        <v>5</v>
      </c>
      <c r="B30" s="15"/>
      <c r="C30" s="14"/>
      <c r="D30" s="66"/>
      <c r="E30" s="66"/>
      <c r="F30" s="3"/>
    </row>
    <row r="31" spans="1:6" ht="15">
      <c r="A31" s="15">
        <v>6</v>
      </c>
      <c r="B31" s="15"/>
      <c r="C31" s="14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1" sqref="P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483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9" ht="15.75">
      <c r="A4" s="72" t="str">
        <f>'GPS точки Заріччя (2)'!K139</f>
        <v>В22-132</v>
      </c>
      <c r="B4" s="73"/>
      <c r="C4" s="2" t="str">
        <f>'GPS точки Заріччя (2)'!M139</f>
        <v>90-5(22)</v>
      </c>
      <c r="D4" s="14" t="str">
        <f>'GPS точки Заріччя (2)'!L139</f>
        <v>172,49</v>
      </c>
      <c r="E4" s="53" t="str">
        <f>'GPS точки Заріччя (2)'!R139</f>
        <v>170,50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6" t="s">
        <v>3</v>
      </c>
      <c r="E7" s="66"/>
      <c r="F7" s="3"/>
    </row>
    <row r="8" spans="1:9" ht="15">
      <c r="A8" s="15">
        <v>1</v>
      </c>
      <c r="B8" s="54">
        <v>2</v>
      </c>
      <c r="C8" s="15">
        <v>150</v>
      </c>
      <c r="D8" s="66" t="s">
        <v>469</v>
      </c>
      <c r="E8" s="66"/>
      <c r="F8" s="3"/>
    </row>
    <row r="9" spans="1:9" ht="15">
      <c r="A9" s="15">
        <v>2</v>
      </c>
      <c r="B9" s="54"/>
      <c r="C9" s="15" t="s">
        <v>479</v>
      </c>
      <c r="D9" s="68" t="s">
        <v>480</v>
      </c>
      <c r="E9" s="68"/>
      <c r="F9" s="3"/>
    </row>
    <row r="10" spans="1:9" ht="15">
      <c r="A10" s="15">
        <v>3</v>
      </c>
      <c r="B10" s="54">
        <v>2</v>
      </c>
      <c r="C10" s="15">
        <v>20</v>
      </c>
      <c r="D10" s="68" t="s">
        <v>860</v>
      </c>
      <c r="E10" s="68"/>
      <c r="F10" s="3"/>
    </row>
    <row r="11" spans="1:9" ht="15">
      <c r="A11" s="15">
        <v>4</v>
      </c>
      <c r="B11" s="15"/>
      <c r="C11" s="15"/>
      <c r="D11" s="68"/>
      <c r="E11" s="68"/>
      <c r="F11" s="3"/>
    </row>
    <row r="12" spans="1:9" ht="15">
      <c r="A12" s="15">
        <v>5</v>
      </c>
      <c r="B12" s="15"/>
      <c r="C12" s="15"/>
      <c r="D12" s="68"/>
      <c r="E12" s="68"/>
      <c r="F12" s="3"/>
    </row>
    <row r="13" spans="1:9" ht="15">
      <c r="A13" s="15">
        <v>6</v>
      </c>
      <c r="B13" s="15"/>
      <c r="C13" s="15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7" t="s">
        <v>3</v>
      </c>
      <c r="D17" s="67"/>
      <c r="E17" s="67"/>
      <c r="F17" s="3"/>
    </row>
    <row r="18" spans="1:6" ht="15">
      <c r="A18" s="15" t="s">
        <v>471</v>
      </c>
      <c r="B18" s="15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7" t="s">
        <v>3</v>
      </c>
      <c r="D21" s="67"/>
      <c r="E21" s="67"/>
      <c r="F21" s="3"/>
    </row>
    <row r="22" spans="1:6" ht="15">
      <c r="A22" s="15" t="s">
        <v>469</v>
      </c>
      <c r="B22" s="15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6" t="s">
        <v>3</v>
      </c>
      <c r="E25" s="66"/>
      <c r="F25" s="3"/>
    </row>
    <row r="26" spans="1:6" ht="15">
      <c r="A26" s="15">
        <v>1</v>
      </c>
      <c r="B26" s="15"/>
      <c r="C26" s="14"/>
      <c r="D26" s="66"/>
      <c r="E26" s="66"/>
      <c r="F26" s="3"/>
    </row>
    <row r="27" spans="1:6" ht="15">
      <c r="A27" s="15">
        <v>2</v>
      </c>
      <c r="B27" s="15"/>
      <c r="C27" s="14"/>
      <c r="D27" s="66"/>
      <c r="E27" s="66"/>
      <c r="F27" s="3"/>
    </row>
    <row r="28" spans="1:6" ht="15">
      <c r="A28" s="15">
        <v>3</v>
      </c>
      <c r="B28" s="15">
        <v>20</v>
      </c>
      <c r="C28" s="14" t="s">
        <v>472</v>
      </c>
      <c r="D28" s="66"/>
      <c r="E28" s="66"/>
      <c r="F28" s="3"/>
    </row>
    <row r="29" spans="1:6" ht="15">
      <c r="A29" s="15">
        <v>4</v>
      </c>
      <c r="B29" s="15"/>
      <c r="C29" s="14"/>
      <c r="D29" s="66"/>
      <c r="E29" s="66"/>
      <c r="F29" s="3"/>
    </row>
    <row r="30" spans="1:6" ht="15">
      <c r="A30" s="15">
        <v>5</v>
      </c>
      <c r="B30" s="15"/>
      <c r="C30" s="14"/>
      <c r="D30" s="66"/>
      <c r="E30" s="66"/>
      <c r="F30" s="3"/>
    </row>
    <row r="31" spans="1:6" ht="15">
      <c r="A31" s="15">
        <v>6</v>
      </c>
      <c r="B31" s="15"/>
      <c r="C31" s="14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9" sqref="O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861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9" ht="15.75">
      <c r="A4" s="72" t="str">
        <f>'GPS точки Заріччя (2)'!K140</f>
        <v>В22-133</v>
      </c>
      <c r="B4" s="73"/>
      <c r="C4" s="2" t="str">
        <f>'GPS точки Заріччя (2)'!M140</f>
        <v>90-5(22)</v>
      </c>
      <c r="D4" s="14" t="str">
        <f>'GPS точки Заріччя (2)'!L140</f>
        <v>172,78</v>
      </c>
      <c r="E4" s="53" t="str">
        <f>'GPS точки Заріччя (2)'!R140</f>
        <v>171,21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6" t="s">
        <v>3</v>
      </c>
      <c r="E7" s="66"/>
      <c r="F7" s="3"/>
    </row>
    <row r="8" spans="1:9" ht="15">
      <c r="A8" s="15">
        <v>1</v>
      </c>
      <c r="B8" s="54">
        <v>2</v>
      </c>
      <c r="C8" s="15">
        <v>150</v>
      </c>
      <c r="D8" s="66" t="s">
        <v>469</v>
      </c>
      <c r="E8" s="66"/>
      <c r="F8" s="3"/>
    </row>
    <row r="9" spans="1:9" ht="15">
      <c r="A9" s="15">
        <v>2</v>
      </c>
      <c r="B9" s="54">
        <v>2</v>
      </c>
      <c r="C9" s="15">
        <v>100</v>
      </c>
      <c r="D9" s="68" t="s">
        <v>470</v>
      </c>
      <c r="E9" s="68"/>
      <c r="F9" s="3"/>
    </row>
    <row r="10" spans="1:9" ht="15">
      <c r="A10" s="15">
        <v>3</v>
      </c>
      <c r="B10" s="15"/>
      <c r="C10" s="15"/>
      <c r="D10" s="68"/>
      <c r="E10" s="68"/>
      <c r="F10" s="3"/>
    </row>
    <row r="11" spans="1:9" ht="15">
      <c r="A11" s="15">
        <v>4</v>
      </c>
      <c r="B11" s="15"/>
      <c r="C11" s="15"/>
      <c r="D11" s="68"/>
      <c r="E11" s="68"/>
      <c r="F11" s="3"/>
    </row>
    <row r="12" spans="1:9" ht="15">
      <c r="A12" s="15">
        <v>5</v>
      </c>
      <c r="B12" s="15"/>
      <c r="C12" s="15"/>
      <c r="D12" s="68"/>
      <c r="E12" s="68"/>
      <c r="F12" s="3"/>
    </row>
    <row r="13" spans="1:9" ht="15">
      <c r="A13" s="15">
        <v>6</v>
      </c>
      <c r="B13" s="15"/>
      <c r="C13" s="15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7" t="s">
        <v>3</v>
      </c>
      <c r="D17" s="67"/>
      <c r="E17" s="67"/>
      <c r="F17" s="3"/>
    </row>
    <row r="18" spans="1:6" ht="15">
      <c r="A18" s="15" t="s">
        <v>474</v>
      </c>
      <c r="B18" s="15">
        <v>1.5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7" t="s">
        <v>3</v>
      </c>
      <c r="D21" s="67"/>
      <c r="E21" s="67"/>
      <c r="F21" s="3"/>
    </row>
    <row r="22" spans="1:6" ht="15">
      <c r="A22" s="15" t="s">
        <v>469</v>
      </c>
      <c r="B22" s="15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6" t="s">
        <v>3</v>
      </c>
      <c r="E25" s="66"/>
      <c r="F25" s="3"/>
    </row>
    <row r="26" spans="1:6" ht="15">
      <c r="A26" s="15">
        <v>1</v>
      </c>
      <c r="B26" s="15"/>
      <c r="C26" s="14"/>
      <c r="D26" s="66"/>
      <c r="E26" s="66"/>
      <c r="F26" s="3"/>
    </row>
    <row r="27" spans="1:6" ht="15">
      <c r="A27" s="15">
        <v>2</v>
      </c>
      <c r="B27" s="15">
        <v>100</v>
      </c>
      <c r="C27" s="14" t="s">
        <v>472</v>
      </c>
      <c r="D27" s="66"/>
      <c r="E27" s="66"/>
      <c r="F27" s="3"/>
    </row>
    <row r="28" spans="1:6" ht="15">
      <c r="A28" s="15">
        <v>3</v>
      </c>
      <c r="B28" s="15"/>
      <c r="C28" s="14"/>
      <c r="D28" s="66"/>
      <c r="E28" s="66"/>
      <c r="F28" s="3"/>
    </row>
    <row r="29" spans="1:6" ht="15">
      <c r="A29" s="15">
        <v>4</v>
      </c>
      <c r="B29" s="15"/>
      <c r="C29" s="14"/>
      <c r="D29" s="66"/>
      <c r="E29" s="66"/>
      <c r="F29" s="3"/>
    </row>
    <row r="30" spans="1:6" ht="15">
      <c r="A30" s="15">
        <v>5</v>
      </c>
      <c r="B30" s="15"/>
      <c r="C30" s="14"/>
      <c r="D30" s="66"/>
      <c r="E30" s="66"/>
      <c r="F30" s="3"/>
    </row>
    <row r="31" spans="1:6" ht="15">
      <c r="A31" s="15">
        <v>6</v>
      </c>
      <c r="B31" s="15"/>
      <c r="C31" s="14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5" sqref="I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3" ht="36.75" customHeight="1">
      <c r="A1" s="69" t="s">
        <v>6</v>
      </c>
      <c r="B1" s="69"/>
      <c r="C1" s="69"/>
      <c r="D1" s="69"/>
      <c r="E1" s="69"/>
      <c r="F1" s="1"/>
    </row>
    <row r="2" spans="1:13" ht="15.75">
      <c r="A2" s="1" t="s">
        <v>862</v>
      </c>
      <c r="B2" s="1"/>
      <c r="C2" s="1"/>
      <c r="D2" s="1"/>
      <c r="E2" s="1"/>
      <c r="F2" s="3"/>
      <c r="I2" s="3" t="s">
        <v>25</v>
      </c>
    </row>
    <row r="3" spans="1:13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13" ht="15.75">
      <c r="A4" s="72" t="str">
        <f>'GPS точки Заріччя (2)'!K141</f>
        <v>В22-134</v>
      </c>
      <c r="B4" s="73"/>
      <c r="C4" s="2" t="str">
        <f>'GPS точки Заріччя (2)'!M141</f>
        <v>90-5(22)</v>
      </c>
      <c r="D4" s="14" t="str">
        <f>'GPS точки Заріччя (2)'!L141</f>
        <v>173,27</v>
      </c>
      <c r="E4" s="53" t="str">
        <f>'GPS точки Заріччя (2)'!R141</f>
        <v>171,50</v>
      </c>
      <c r="F4" s="3"/>
      <c r="I4" s="74" t="s">
        <v>863</v>
      </c>
      <c r="J4" s="75"/>
      <c r="K4" s="75"/>
      <c r="L4" s="75"/>
      <c r="M4" s="75"/>
    </row>
    <row r="5" spans="1:13" ht="15">
      <c r="A5" s="1"/>
      <c r="B5" s="1"/>
      <c r="C5" s="1"/>
      <c r="D5" s="1"/>
      <c r="E5" s="1"/>
      <c r="F5" s="3"/>
    </row>
    <row r="6" spans="1:13" ht="15">
      <c r="A6" s="3" t="s">
        <v>13</v>
      </c>
      <c r="B6" s="3"/>
      <c r="C6" s="3"/>
      <c r="D6" s="3"/>
      <c r="E6" s="3"/>
      <c r="F6" s="3"/>
    </row>
    <row r="7" spans="1:13" ht="45">
      <c r="A7" s="14" t="s">
        <v>10</v>
      </c>
      <c r="B7" s="14" t="s">
        <v>8</v>
      </c>
      <c r="C7" s="14" t="s">
        <v>9</v>
      </c>
      <c r="D7" s="66" t="s">
        <v>3</v>
      </c>
      <c r="E7" s="66"/>
      <c r="F7" s="3"/>
    </row>
    <row r="8" spans="1:13" ht="15">
      <c r="A8" s="15">
        <v>1</v>
      </c>
      <c r="B8" s="54"/>
      <c r="C8" s="15"/>
      <c r="D8" s="66"/>
      <c r="E8" s="66"/>
      <c r="F8" s="3"/>
    </row>
    <row r="9" spans="1:13" ht="15">
      <c r="A9" s="15">
        <v>2</v>
      </c>
      <c r="B9" s="54"/>
      <c r="C9" s="15"/>
      <c r="D9" s="68"/>
      <c r="E9" s="68"/>
      <c r="F9" s="3"/>
    </row>
    <row r="10" spans="1:13" ht="15">
      <c r="A10" s="15">
        <v>3</v>
      </c>
      <c r="B10" s="15"/>
      <c r="C10" s="15"/>
      <c r="D10" s="68"/>
      <c r="E10" s="68"/>
      <c r="F10" s="3"/>
    </row>
    <row r="11" spans="1:13" ht="15">
      <c r="A11" s="15">
        <v>4</v>
      </c>
      <c r="B11" s="15"/>
      <c r="C11" s="15"/>
      <c r="D11" s="68"/>
      <c r="E11" s="68"/>
      <c r="F11" s="3"/>
    </row>
    <row r="12" spans="1:13" ht="15">
      <c r="A12" s="15">
        <v>5</v>
      </c>
      <c r="B12" s="15"/>
      <c r="C12" s="15"/>
      <c r="D12" s="68"/>
      <c r="E12" s="68"/>
      <c r="F12" s="3"/>
    </row>
    <row r="13" spans="1:13" ht="15">
      <c r="A13" s="15">
        <v>6</v>
      </c>
      <c r="B13" s="15"/>
      <c r="C13" s="15"/>
      <c r="D13" s="68"/>
      <c r="E13" s="68"/>
      <c r="F13" s="3"/>
    </row>
    <row r="14" spans="1:13" ht="15">
      <c r="A14" s="3" t="s">
        <v>16</v>
      </c>
      <c r="B14" s="3"/>
      <c r="C14" s="5"/>
      <c r="D14" s="5"/>
      <c r="E14" s="3"/>
      <c r="F14" s="3"/>
    </row>
    <row r="15" spans="1:13" ht="15">
      <c r="A15" s="3"/>
      <c r="B15" s="3"/>
      <c r="C15" s="3"/>
      <c r="D15" s="3"/>
      <c r="E15" s="3"/>
      <c r="F15" s="3"/>
    </row>
    <row r="16" spans="1:13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7" t="s">
        <v>3</v>
      </c>
      <c r="D17" s="67"/>
      <c r="E17" s="67"/>
      <c r="F17" s="3"/>
    </row>
    <row r="18" spans="1:6" ht="15">
      <c r="A18" s="15"/>
      <c r="B18" s="15"/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7" t="s">
        <v>3</v>
      </c>
      <c r="D21" s="67"/>
      <c r="E21" s="67"/>
      <c r="F21" s="3"/>
    </row>
    <row r="22" spans="1:6" ht="15">
      <c r="A22" s="15"/>
      <c r="B22" s="15"/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6" t="s">
        <v>3</v>
      </c>
      <c r="E25" s="66"/>
      <c r="F25" s="3"/>
    </row>
    <row r="26" spans="1:6" ht="15">
      <c r="A26" s="15">
        <v>1</v>
      </c>
      <c r="B26" s="15"/>
      <c r="C26" s="14"/>
      <c r="D26" s="66"/>
      <c r="E26" s="66"/>
      <c r="F26" s="3"/>
    </row>
    <row r="27" spans="1:6" ht="15">
      <c r="A27" s="15">
        <v>2</v>
      </c>
      <c r="B27" s="15"/>
      <c r="C27" s="14"/>
      <c r="D27" s="66"/>
      <c r="E27" s="66"/>
      <c r="F27" s="3"/>
    </row>
    <row r="28" spans="1:6" ht="15">
      <c r="A28" s="15">
        <v>3</v>
      </c>
      <c r="B28" s="15"/>
      <c r="C28" s="14"/>
      <c r="D28" s="66"/>
      <c r="E28" s="66"/>
      <c r="F28" s="3"/>
    </row>
    <row r="29" spans="1:6" ht="15">
      <c r="A29" s="15">
        <v>4</v>
      </c>
      <c r="B29" s="15"/>
      <c r="C29" s="14"/>
      <c r="D29" s="66"/>
      <c r="E29" s="66"/>
      <c r="F29" s="3"/>
    </row>
    <row r="30" spans="1:6" ht="15">
      <c r="A30" s="15">
        <v>5</v>
      </c>
      <c r="B30" s="15"/>
      <c r="C30" s="14"/>
      <c r="D30" s="66"/>
      <c r="E30" s="66"/>
      <c r="F30" s="3"/>
    </row>
    <row r="31" spans="1:6" ht="15">
      <c r="A31" s="15">
        <v>6</v>
      </c>
      <c r="B31" s="15"/>
      <c r="C31" s="14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I4:M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864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9" ht="15.75">
      <c r="A4" s="72" t="str">
        <f>'GPS точки Заріччя (2)'!K142</f>
        <v>В22-135</v>
      </c>
      <c r="B4" s="73"/>
      <c r="C4" s="2" t="str">
        <f>'GPS точки Заріччя (2)'!M139</f>
        <v>90-5(22)</v>
      </c>
      <c r="D4" s="14" t="str">
        <f>'GPS точки Заріччя (2)'!L142</f>
        <v>173,53</v>
      </c>
      <c r="E4" s="53" t="str">
        <f>'GPS точки Заріччя (2)'!R142</f>
        <v>171,52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6" t="s">
        <v>3</v>
      </c>
      <c r="E7" s="66"/>
      <c r="F7" s="3"/>
    </row>
    <row r="8" spans="1:9" ht="15">
      <c r="A8" s="15">
        <v>1</v>
      </c>
      <c r="B8" s="54">
        <v>2</v>
      </c>
      <c r="C8" s="15">
        <v>150</v>
      </c>
      <c r="D8" s="66" t="s">
        <v>469</v>
      </c>
      <c r="E8" s="66"/>
      <c r="F8" s="3"/>
    </row>
    <row r="9" spans="1:9" ht="15">
      <c r="A9" s="15">
        <v>2</v>
      </c>
      <c r="B9" s="54"/>
      <c r="C9" s="15" t="s">
        <v>479</v>
      </c>
      <c r="D9" s="68" t="s">
        <v>480</v>
      </c>
      <c r="E9" s="68"/>
      <c r="F9" s="3"/>
    </row>
    <row r="10" spans="1:9" ht="15">
      <c r="A10" s="15">
        <v>3</v>
      </c>
      <c r="B10" s="54">
        <v>2</v>
      </c>
      <c r="C10" s="15">
        <v>50</v>
      </c>
      <c r="D10" s="68" t="s">
        <v>470</v>
      </c>
      <c r="E10" s="68"/>
      <c r="F10" s="3"/>
    </row>
    <row r="11" spans="1:9" ht="15">
      <c r="A11" s="15">
        <v>4</v>
      </c>
      <c r="B11" s="15"/>
      <c r="C11" s="15"/>
      <c r="D11" s="68"/>
      <c r="E11" s="68"/>
      <c r="F11" s="3"/>
    </row>
    <row r="12" spans="1:9" ht="15">
      <c r="A12" s="15">
        <v>5</v>
      </c>
      <c r="B12" s="15"/>
      <c r="C12" s="15"/>
      <c r="D12" s="68"/>
      <c r="E12" s="68"/>
      <c r="F12" s="3"/>
    </row>
    <row r="13" spans="1:9" ht="15">
      <c r="A13" s="15">
        <v>6</v>
      </c>
      <c r="B13" s="15"/>
      <c r="C13" s="15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7" t="s">
        <v>3</v>
      </c>
      <c r="D17" s="67"/>
      <c r="E17" s="67"/>
      <c r="F17" s="3"/>
    </row>
    <row r="18" spans="1:6" ht="15">
      <c r="A18" s="15" t="s">
        <v>471</v>
      </c>
      <c r="B18" s="15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7" t="s">
        <v>3</v>
      </c>
      <c r="D21" s="67"/>
      <c r="E21" s="67"/>
      <c r="F21" s="3"/>
    </row>
    <row r="22" spans="1:6" ht="15">
      <c r="A22" s="15" t="s">
        <v>469</v>
      </c>
      <c r="B22" s="15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6" t="s">
        <v>3</v>
      </c>
      <c r="E25" s="66"/>
      <c r="F25" s="3"/>
    </row>
    <row r="26" spans="1:6" ht="15">
      <c r="A26" s="15">
        <v>1</v>
      </c>
      <c r="B26" s="15"/>
      <c r="C26" s="14"/>
      <c r="D26" s="66"/>
      <c r="E26" s="66"/>
      <c r="F26" s="3"/>
    </row>
    <row r="27" spans="1:6" ht="15">
      <c r="A27" s="15">
        <v>2</v>
      </c>
      <c r="B27" s="15"/>
      <c r="C27" s="14"/>
      <c r="D27" s="66"/>
      <c r="E27" s="66"/>
      <c r="F27" s="3"/>
    </row>
    <row r="28" spans="1:6" ht="15">
      <c r="A28" s="15">
        <v>3</v>
      </c>
      <c r="B28" s="15">
        <v>50</v>
      </c>
      <c r="C28" s="14" t="s">
        <v>865</v>
      </c>
      <c r="D28" s="66"/>
      <c r="E28" s="66"/>
      <c r="F28" s="3"/>
    </row>
    <row r="29" spans="1:6" ht="15">
      <c r="A29" s="15">
        <v>4</v>
      </c>
      <c r="B29" s="15"/>
      <c r="C29" s="14"/>
      <c r="D29" s="66"/>
      <c r="E29" s="66"/>
      <c r="F29" s="3"/>
    </row>
    <row r="30" spans="1:6" ht="15">
      <c r="A30" s="15">
        <v>5</v>
      </c>
      <c r="B30" s="15"/>
      <c r="C30" s="14"/>
      <c r="D30" s="66"/>
      <c r="E30" s="66"/>
      <c r="F30" s="3"/>
    </row>
    <row r="31" spans="1:6" ht="15">
      <c r="A31" s="15">
        <v>6</v>
      </c>
      <c r="B31" s="15"/>
      <c r="C31" s="14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B29" sqref="B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866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9" ht="15.75">
      <c r="A4" s="72" t="str">
        <f>'GPS точки Заріччя (2)'!K143</f>
        <v>В22-136</v>
      </c>
      <c r="B4" s="73"/>
      <c r="C4" s="2" t="str">
        <f>'GPS точки Заріччя (2)'!M139</f>
        <v>90-5(22)</v>
      </c>
      <c r="D4" s="14" t="str">
        <f>'GPS точки Заріччя (2)'!L143</f>
        <v>173,53</v>
      </c>
      <c r="E4" s="53" t="str">
        <f>'GPS точки Заріччя (2)'!R143</f>
        <v>171,51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6" t="s">
        <v>3</v>
      </c>
      <c r="E7" s="66"/>
      <c r="F7" s="3"/>
    </row>
    <row r="8" spans="1:9" ht="15">
      <c r="A8" s="15">
        <v>1</v>
      </c>
      <c r="B8" s="54">
        <v>2</v>
      </c>
      <c r="C8" s="15">
        <v>150</v>
      </c>
      <c r="D8" s="66" t="s">
        <v>469</v>
      </c>
      <c r="E8" s="66"/>
      <c r="F8" s="3"/>
    </row>
    <row r="9" spans="1:9" ht="15">
      <c r="A9" s="15">
        <v>2</v>
      </c>
      <c r="B9" s="54">
        <v>2</v>
      </c>
      <c r="C9" s="15">
        <v>100</v>
      </c>
      <c r="D9" s="68" t="s">
        <v>470</v>
      </c>
      <c r="E9" s="68"/>
      <c r="F9" s="3"/>
    </row>
    <row r="10" spans="1:9" ht="15">
      <c r="A10" s="15">
        <v>3</v>
      </c>
      <c r="B10" s="54">
        <v>2</v>
      </c>
      <c r="C10" s="15">
        <v>20</v>
      </c>
      <c r="D10" s="68" t="s">
        <v>860</v>
      </c>
      <c r="E10" s="68"/>
      <c r="F10" s="3"/>
    </row>
    <row r="11" spans="1:9" ht="15">
      <c r="A11" s="15">
        <v>4</v>
      </c>
      <c r="B11" s="15"/>
      <c r="C11" s="15"/>
      <c r="D11" s="68"/>
      <c r="E11" s="68"/>
      <c r="F11" s="3"/>
    </row>
    <row r="12" spans="1:9" ht="15">
      <c r="A12" s="15">
        <v>5</v>
      </c>
      <c r="B12" s="15"/>
      <c r="C12" s="15"/>
      <c r="D12" s="68"/>
      <c r="E12" s="68"/>
      <c r="F12" s="3"/>
    </row>
    <row r="13" spans="1:9" ht="15">
      <c r="A13" s="15">
        <v>6</v>
      </c>
      <c r="B13" s="15"/>
      <c r="C13" s="15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7" t="s">
        <v>3</v>
      </c>
      <c r="D17" s="67"/>
      <c r="E17" s="67"/>
      <c r="F17" s="3"/>
    </row>
    <row r="18" spans="1:6" ht="15">
      <c r="A18" s="15" t="s">
        <v>471</v>
      </c>
      <c r="B18" s="15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7" t="s">
        <v>3</v>
      </c>
      <c r="D21" s="67"/>
      <c r="E21" s="67"/>
      <c r="F21" s="3"/>
    </row>
    <row r="22" spans="1:6" ht="15">
      <c r="A22" s="15" t="s">
        <v>469</v>
      </c>
      <c r="B22" s="15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6" t="s">
        <v>3</v>
      </c>
      <c r="E25" s="66"/>
      <c r="F25" s="3"/>
    </row>
    <row r="26" spans="1:6" ht="15">
      <c r="A26" s="15">
        <v>1</v>
      </c>
      <c r="B26" s="15"/>
      <c r="C26" s="14"/>
      <c r="D26" s="66"/>
      <c r="E26" s="66"/>
      <c r="F26" s="3"/>
    </row>
    <row r="27" spans="1:6" ht="15">
      <c r="A27" s="15">
        <v>2</v>
      </c>
      <c r="B27" s="15">
        <v>100</v>
      </c>
      <c r="C27" s="14" t="s">
        <v>867</v>
      </c>
      <c r="D27" s="66"/>
      <c r="E27" s="66"/>
      <c r="F27" s="3"/>
    </row>
    <row r="28" spans="1:6" ht="15">
      <c r="A28" s="15">
        <v>3</v>
      </c>
      <c r="B28" s="15">
        <v>20</v>
      </c>
      <c r="C28" s="14" t="s">
        <v>867</v>
      </c>
      <c r="D28" s="66"/>
      <c r="E28" s="66"/>
      <c r="F28" s="3"/>
    </row>
    <row r="29" spans="1:6" ht="15">
      <c r="A29" s="15">
        <v>4</v>
      </c>
      <c r="B29" s="15"/>
      <c r="C29" s="14"/>
      <c r="D29" s="66"/>
      <c r="E29" s="66"/>
      <c r="F29" s="3"/>
    </row>
    <row r="30" spans="1:6" ht="15">
      <c r="A30" s="15">
        <v>5</v>
      </c>
      <c r="B30" s="15"/>
      <c r="C30" s="14"/>
      <c r="D30" s="66"/>
      <c r="E30" s="66"/>
      <c r="F30" s="3"/>
    </row>
    <row r="31" spans="1:6" ht="15">
      <c r="A31" s="15">
        <v>6</v>
      </c>
      <c r="B31" s="15"/>
      <c r="C31" s="14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B19" sqref="B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868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9" ht="15.75">
      <c r="A4" s="72" t="str">
        <f>'GPS точки Заріччя (2)'!K144</f>
        <v>В22-137</v>
      </c>
      <c r="B4" s="73"/>
      <c r="C4" s="2" t="str">
        <f>'GPS точки Заріччя (2)'!M140</f>
        <v>90-5(22)</v>
      </c>
      <c r="D4" s="14" t="str">
        <f>'GPS точки Заріччя (2)'!L144</f>
        <v>173,73</v>
      </c>
      <c r="E4" s="53" t="str">
        <f>'GPS точки Заріччя (2)'!R144</f>
        <v>171,70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6" t="s">
        <v>3</v>
      </c>
      <c r="E7" s="66"/>
      <c r="F7" s="3"/>
    </row>
    <row r="8" spans="1:9" ht="15">
      <c r="A8" s="15">
        <v>1</v>
      </c>
      <c r="B8" s="54">
        <v>2</v>
      </c>
      <c r="C8" s="15">
        <v>150</v>
      </c>
      <c r="D8" s="66" t="s">
        <v>469</v>
      </c>
      <c r="E8" s="66"/>
      <c r="F8" s="3"/>
    </row>
    <row r="9" spans="1:9" ht="15">
      <c r="A9" s="15">
        <v>2</v>
      </c>
      <c r="B9" s="54">
        <v>2</v>
      </c>
      <c r="C9" s="15">
        <v>100</v>
      </c>
      <c r="D9" s="68" t="s">
        <v>470</v>
      </c>
      <c r="E9" s="68"/>
      <c r="F9" s="3"/>
    </row>
    <row r="10" spans="1:9" ht="15">
      <c r="A10" s="15">
        <v>3</v>
      </c>
      <c r="B10" s="15"/>
      <c r="C10" s="15"/>
      <c r="D10" s="68"/>
      <c r="E10" s="68"/>
      <c r="F10" s="3"/>
    </row>
    <row r="11" spans="1:9" ht="15">
      <c r="A11" s="15">
        <v>4</v>
      </c>
      <c r="B11" s="15"/>
      <c r="C11" s="15"/>
      <c r="D11" s="68"/>
      <c r="E11" s="68"/>
      <c r="F11" s="3"/>
    </row>
    <row r="12" spans="1:9" ht="15">
      <c r="A12" s="15">
        <v>5</v>
      </c>
      <c r="B12" s="15"/>
      <c r="C12" s="15"/>
      <c r="D12" s="68"/>
      <c r="E12" s="68"/>
      <c r="F12" s="3"/>
    </row>
    <row r="13" spans="1:9" ht="15">
      <c r="A13" s="15">
        <v>6</v>
      </c>
      <c r="B13" s="15"/>
      <c r="C13" s="15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7" t="s">
        <v>3</v>
      </c>
      <c r="D17" s="67"/>
      <c r="E17" s="67"/>
      <c r="F17" s="3"/>
    </row>
    <row r="18" spans="1:6" ht="15">
      <c r="A18" s="15" t="s">
        <v>471</v>
      </c>
      <c r="B18" s="15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7" t="s">
        <v>3</v>
      </c>
      <c r="D21" s="67"/>
      <c r="E21" s="67"/>
      <c r="F21" s="3"/>
    </row>
    <row r="22" spans="1:6" ht="15">
      <c r="A22" s="15" t="s">
        <v>469</v>
      </c>
      <c r="B22" s="15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6" t="s">
        <v>3</v>
      </c>
      <c r="E25" s="66"/>
      <c r="F25" s="3"/>
    </row>
    <row r="26" spans="1:6" ht="15">
      <c r="A26" s="15">
        <v>1</v>
      </c>
      <c r="B26" s="15"/>
      <c r="C26" s="14"/>
      <c r="D26" s="66"/>
      <c r="E26" s="66"/>
      <c r="F26" s="3"/>
    </row>
    <row r="27" spans="1:6" ht="15">
      <c r="A27" s="15">
        <v>2</v>
      </c>
      <c r="B27" s="15">
        <v>100</v>
      </c>
      <c r="C27" s="14" t="s">
        <v>472</v>
      </c>
      <c r="D27" s="66"/>
      <c r="E27" s="66"/>
      <c r="F27" s="3"/>
    </row>
    <row r="28" spans="1:6" ht="15">
      <c r="A28" s="15">
        <v>3</v>
      </c>
      <c r="B28" s="15"/>
      <c r="C28" s="14"/>
      <c r="D28" s="66"/>
      <c r="E28" s="66"/>
      <c r="F28" s="3"/>
    </row>
    <row r="29" spans="1:6" ht="15">
      <c r="A29" s="15">
        <v>4</v>
      </c>
      <c r="B29" s="15"/>
      <c r="C29" s="14"/>
      <c r="D29" s="66"/>
      <c r="E29" s="66"/>
      <c r="F29" s="3"/>
    </row>
    <row r="30" spans="1:6" ht="15">
      <c r="A30" s="15">
        <v>5</v>
      </c>
      <c r="B30" s="15"/>
      <c r="C30" s="14"/>
      <c r="D30" s="66"/>
      <c r="E30" s="66"/>
      <c r="F30" s="3"/>
    </row>
    <row r="31" spans="1:6" ht="15">
      <c r="A31" s="15">
        <v>6</v>
      </c>
      <c r="B31" s="15"/>
      <c r="C31" s="14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94" workbookViewId="0">
      <selection activeCell="G113" sqref="G113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27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28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7" t="s">
        <v>29</v>
      </c>
      <c r="C6" s="58"/>
      <c r="D6" s="58"/>
      <c r="E6" s="58"/>
      <c r="F6" s="58"/>
      <c r="G6" s="58"/>
      <c r="H6" s="59"/>
      <c r="J6" s="60" t="s">
        <v>30</v>
      </c>
      <c r="K6" s="55" t="s">
        <v>0</v>
      </c>
      <c r="L6" s="62" t="s">
        <v>31</v>
      </c>
      <c r="M6" s="55" t="s">
        <v>27</v>
      </c>
      <c r="N6" s="64" t="s">
        <v>32</v>
      </c>
      <c r="O6" s="65"/>
      <c r="P6" s="55" t="s">
        <v>33</v>
      </c>
      <c r="Q6" s="55" t="s">
        <v>34</v>
      </c>
      <c r="R6" s="55" t="s">
        <v>35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36</v>
      </c>
      <c r="D7" s="28" t="s">
        <v>37</v>
      </c>
      <c r="E7" s="28" t="s">
        <v>38</v>
      </c>
      <c r="F7" s="29" t="s">
        <v>0</v>
      </c>
      <c r="G7" s="30" t="s">
        <v>39</v>
      </c>
      <c r="H7" s="31" t="s">
        <v>40</v>
      </c>
      <c r="J7" s="61"/>
      <c r="K7" s="56"/>
      <c r="L7" s="63"/>
      <c r="M7" s="56"/>
      <c r="N7" s="32" t="s">
        <v>36</v>
      </c>
      <c r="O7" s="33" t="s">
        <v>37</v>
      </c>
      <c r="P7" s="56"/>
      <c r="Q7" s="56"/>
      <c r="R7" s="56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41</v>
      </c>
      <c r="G8" t="s">
        <v>42</v>
      </c>
      <c r="H8" t="s">
        <v>43</v>
      </c>
      <c r="J8" s="37">
        <v>1</v>
      </c>
      <c r="K8" s="37" t="str">
        <f t="shared" ref="K8:L47" si="0">F8</f>
        <v>В12-1</v>
      </c>
      <c r="L8" s="37" t="str">
        <f>G8</f>
        <v>174,05</v>
      </c>
      <c r="M8" s="37" t="str">
        <f>$L$2</f>
        <v>91-4(12)</v>
      </c>
      <c r="N8" s="38">
        <f t="shared" ref="N8:O47" si="1">C8</f>
        <v>0</v>
      </c>
      <c r="O8" s="38">
        <f t="shared" si="1"/>
        <v>0</v>
      </c>
      <c r="P8" s="38" t="str">
        <f>L8</f>
        <v>174,05</v>
      </c>
      <c r="Q8" s="39">
        <f>P8-R8</f>
        <v>1.9900000000000091</v>
      </c>
      <c r="R8" s="39" t="str">
        <f>H8</f>
        <v>172,06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44</v>
      </c>
      <c r="G9" t="s">
        <v>42</v>
      </c>
      <c r="H9" t="s">
        <v>45</v>
      </c>
      <c r="J9" s="37">
        <v>2</v>
      </c>
      <c r="K9" s="37" t="str">
        <f t="shared" si="0"/>
        <v>В12-2</v>
      </c>
      <c r="L9" s="37" t="str">
        <f t="shared" si="0"/>
        <v>174,05</v>
      </c>
      <c r="M9" s="37" t="str">
        <f t="shared" ref="M9:M72" si="2">$L$2</f>
        <v>91-4(12)</v>
      </c>
      <c r="N9" s="38">
        <f t="shared" si="1"/>
        <v>0</v>
      </c>
      <c r="O9" s="38">
        <f t="shared" si="1"/>
        <v>0</v>
      </c>
      <c r="P9" s="38" t="str">
        <f t="shared" ref="P9:P72" si="3">L9</f>
        <v>174,05</v>
      </c>
      <c r="Q9" s="39">
        <f t="shared" ref="Q9:Q72" si="4">P9-R9</f>
        <v>2.0400000000000205</v>
      </c>
      <c r="R9" s="39" t="str">
        <f t="shared" ref="R9:R72" si="5">H9</f>
        <v>172,01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46</v>
      </c>
      <c r="G10" t="s">
        <v>47</v>
      </c>
      <c r="H10" t="s">
        <v>48</v>
      </c>
      <c r="J10" s="43">
        <v>3</v>
      </c>
      <c r="K10" s="43" t="str">
        <f t="shared" si="0"/>
        <v>В12-3</v>
      </c>
      <c r="L10" s="37" t="str">
        <f t="shared" si="0"/>
        <v>174,66</v>
      </c>
      <c r="M10" s="37" t="str">
        <f t="shared" si="2"/>
        <v>91-4(12)</v>
      </c>
      <c r="N10" s="44">
        <f t="shared" si="1"/>
        <v>0</v>
      </c>
      <c r="O10" s="44">
        <f t="shared" si="1"/>
        <v>0</v>
      </c>
      <c r="P10" s="38" t="str">
        <f t="shared" si="3"/>
        <v>174,66</v>
      </c>
      <c r="Q10" s="39">
        <f t="shared" si="4"/>
        <v>2.5600000000000023</v>
      </c>
      <c r="R10" s="39" t="str">
        <f t="shared" si="5"/>
        <v>172,10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49</v>
      </c>
      <c r="G11" t="s">
        <v>50</v>
      </c>
      <c r="H11" t="s">
        <v>51</v>
      </c>
      <c r="J11" s="43">
        <v>4</v>
      </c>
      <c r="K11" s="43" t="str">
        <f t="shared" si="0"/>
        <v>В12-4</v>
      </c>
      <c r="L11" s="37" t="str">
        <f t="shared" si="0"/>
        <v>175,02</v>
      </c>
      <c r="M11" s="37" t="str">
        <f t="shared" si="2"/>
        <v>91-4(12)</v>
      </c>
      <c r="N11" s="44">
        <f t="shared" si="1"/>
        <v>0</v>
      </c>
      <c r="O11" s="44">
        <f t="shared" si="1"/>
        <v>0</v>
      </c>
      <c r="P11" s="38" t="str">
        <f t="shared" si="3"/>
        <v>175,02</v>
      </c>
      <c r="Q11" s="39">
        <f t="shared" si="4"/>
        <v>1.9699999999999989</v>
      </c>
      <c r="R11" s="39" t="str">
        <f t="shared" si="5"/>
        <v>173,05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52</v>
      </c>
      <c r="G12" t="s">
        <v>53</v>
      </c>
      <c r="H12" t="s">
        <v>54</v>
      </c>
      <c r="J12" s="43">
        <v>5</v>
      </c>
      <c r="K12" s="43" t="str">
        <f t="shared" si="0"/>
        <v>В12-5</v>
      </c>
      <c r="L12" s="37" t="str">
        <f t="shared" si="0"/>
        <v>175,44</v>
      </c>
      <c r="M12" s="37" t="str">
        <f t="shared" si="2"/>
        <v>91-4(12)</v>
      </c>
      <c r="N12" s="44">
        <f t="shared" si="1"/>
        <v>0</v>
      </c>
      <c r="O12" s="44">
        <f t="shared" si="1"/>
        <v>0</v>
      </c>
      <c r="P12" s="38" t="str">
        <f t="shared" si="3"/>
        <v>175,44</v>
      </c>
      <c r="Q12" s="39">
        <f t="shared" si="4"/>
        <v>2.039999999999992</v>
      </c>
      <c r="R12" s="39" t="str">
        <f t="shared" si="5"/>
        <v>173,40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55</v>
      </c>
      <c r="G13" t="s">
        <v>56</v>
      </c>
      <c r="H13" t="s">
        <v>57</v>
      </c>
      <c r="J13" s="43">
        <v>6</v>
      </c>
      <c r="K13" s="43" t="str">
        <f t="shared" si="0"/>
        <v>В12-6</v>
      </c>
      <c r="L13" s="37" t="str">
        <f t="shared" si="0"/>
        <v>175,32</v>
      </c>
      <c r="M13" s="37" t="str">
        <f t="shared" si="2"/>
        <v>91-4(12)</v>
      </c>
      <c r="N13" s="44">
        <f t="shared" si="1"/>
        <v>0</v>
      </c>
      <c r="O13" s="44">
        <f t="shared" si="1"/>
        <v>0</v>
      </c>
      <c r="P13" s="38" t="str">
        <f t="shared" si="3"/>
        <v>175,32</v>
      </c>
      <c r="Q13" s="39">
        <f t="shared" si="4"/>
        <v>1.6200000000000045</v>
      </c>
      <c r="R13" s="39" t="str">
        <f t="shared" si="5"/>
        <v>173,70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58</v>
      </c>
      <c r="G14" t="s">
        <v>59</v>
      </c>
      <c r="H14" t="s">
        <v>60</v>
      </c>
      <c r="J14" s="43">
        <v>7</v>
      </c>
      <c r="K14" s="43" t="str">
        <f t="shared" si="0"/>
        <v>В12-7</v>
      </c>
      <c r="L14" s="37" t="str">
        <f t="shared" si="0"/>
        <v>175,79</v>
      </c>
      <c r="M14" s="37" t="str">
        <f t="shared" si="2"/>
        <v>91-4(12)</v>
      </c>
      <c r="N14" s="44">
        <f t="shared" si="1"/>
        <v>0</v>
      </c>
      <c r="O14" s="44">
        <f t="shared" si="1"/>
        <v>0</v>
      </c>
      <c r="P14" s="38" t="str">
        <f t="shared" si="3"/>
        <v>175,79</v>
      </c>
      <c r="Q14" s="39">
        <f t="shared" si="4"/>
        <v>1.9099999999999966</v>
      </c>
      <c r="R14" s="39" t="str">
        <f t="shared" si="5"/>
        <v>173,88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61</v>
      </c>
      <c r="G15" t="s">
        <v>62</v>
      </c>
      <c r="H15" t="s">
        <v>63</v>
      </c>
      <c r="J15" s="37">
        <v>8</v>
      </c>
      <c r="K15" s="37" t="str">
        <f t="shared" si="0"/>
        <v>В12-8</v>
      </c>
      <c r="L15" s="37" t="str">
        <f t="shared" si="0"/>
        <v>176,01</v>
      </c>
      <c r="M15" s="37" t="str">
        <f t="shared" si="2"/>
        <v>91-4(12)</v>
      </c>
      <c r="N15" s="38">
        <f t="shared" si="1"/>
        <v>0</v>
      </c>
      <c r="O15" s="38">
        <f t="shared" si="1"/>
        <v>0</v>
      </c>
      <c r="P15" s="38" t="str">
        <f t="shared" si="3"/>
        <v>176,01</v>
      </c>
      <c r="Q15" s="39">
        <f t="shared" si="4"/>
        <v>1.9399999999999977</v>
      </c>
      <c r="R15" s="39" t="str">
        <f t="shared" si="5"/>
        <v>174,07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64</v>
      </c>
      <c r="G16" t="s">
        <v>65</v>
      </c>
      <c r="H16" t="s">
        <v>66</v>
      </c>
      <c r="J16" s="43">
        <v>9</v>
      </c>
      <c r="K16" s="43" t="str">
        <f t="shared" si="0"/>
        <v>В12-9</v>
      </c>
      <c r="L16" s="37" t="str">
        <f t="shared" si="0"/>
        <v>177,60</v>
      </c>
      <c r="M16" s="37" t="str">
        <f t="shared" si="2"/>
        <v>91-4(12)</v>
      </c>
      <c r="N16" s="44">
        <f t="shared" si="1"/>
        <v>0</v>
      </c>
      <c r="O16" s="44">
        <f t="shared" si="1"/>
        <v>0</v>
      </c>
      <c r="P16" s="38" t="str">
        <f t="shared" si="3"/>
        <v>177,60</v>
      </c>
      <c r="Q16" s="39">
        <f t="shared" si="4"/>
        <v>2.0499999999999829</v>
      </c>
      <c r="R16" s="39" t="str">
        <f t="shared" si="5"/>
        <v>175,55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67</v>
      </c>
      <c r="G17" t="s">
        <v>68</v>
      </c>
      <c r="H17" t="s">
        <v>69</v>
      </c>
      <c r="J17" s="43">
        <v>10</v>
      </c>
      <c r="K17" s="43" t="str">
        <f t="shared" si="0"/>
        <v>В12-10</v>
      </c>
      <c r="L17" s="37" t="str">
        <f t="shared" si="0"/>
        <v>177,80</v>
      </c>
      <c r="M17" s="37" t="str">
        <f t="shared" si="2"/>
        <v>91-4(12)</v>
      </c>
      <c r="N17" s="44">
        <f t="shared" si="1"/>
        <v>0</v>
      </c>
      <c r="O17" s="44">
        <f t="shared" si="1"/>
        <v>0</v>
      </c>
      <c r="P17" s="38" t="str">
        <f t="shared" si="3"/>
        <v>177,80</v>
      </c>
      <c r="Q17" s="39">
        <f t="shared" si="4"/>
        <v>2.0500000000000114</v>
      </c>
      <c r="R17" s="39" t="str">
        <f t="shared" si="5"/>
        <v>175,75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70</v>
      </c>
      <c r="G18" t="s">
        <v>71</v>
      </c>
      <c r="H18" t="s">
        <v>72</v>
      </c>
      <c r="J18" s="43">
        <v>11</v>
      </c>
      <c r="K18" s="43" t="str">
        <f t="shared" si="0"/>
        <v>В12-11</v>
      </c>
      <c r="L18" s="37" t="str">
        <f t="shared" si="0"/>
        <v>177,48</v>
      </c>
      <c r="M18" s="37" t="str">
        <f t="shared" si="2"/>
        <v>91-4(12)</v>
      </c>
      <c r="N18" s="44">
        <f t="shared" si="1"/>
        <v>0</v>
      </c>
      <c r="O18" s="44">
        <f t="shared" si="1"/>
        <v>0</v>
      </c>
      <c r="P18" s="38" t="str">
        <f t="shared" si="3"/>
        <v>177,48</v>
      </c>
      <c r="Q18" s="39">
        <f t="shared" si="4"/>
        <v>2.3499999999999943</v>
      </c>
      <c r="R18" s="39" t="str">
        <f t="shared" si="5"/>
        <v>175,13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73</v>
      </c>
      <c r="G19" t="s">
        <v>68</v>
      </c>
      <c r="H19" t="s">
        <v>69</v>
      </c>
      <c r="J19" s="43">
        <v>12</v>
      </c>
      <c r="K19" s="43" t="str">
        <f t="shared" si="0"/>
        <v>В12-12</v>
      </c>
      <c r="L19" s="37" t="str">
        <f t="shared" si="0"/>
        <v>177,80</v>
      </c>
      <c r="M19" s="37" t="str">
        <f t="shared" si="2"/>
        <v>91-4(12)</v>
      </c>
      <c r="N19" s="44">
        <f t="shared" si="1"/>
        <v>0</v>
      </c>
      <c r="O19" s="44">
        <f t="shared" si="1"/>
        <v>0</v>
      </c>
      <c r="P19" s="38" t="str">
        <f t="shared" si="3"/>
        <v>177,80</v>
      </c>
      <c r="Q19" s="39">
        <f t="shared" si="4"/>
        <v>2.0500000000000114</v>
      </c>
      <c r="R19" s="39" t="str">
        <f t="shared" si="5"/>
        <v>175,75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74</v>
      </c>
      <c r="G20" t="s">
        <v>75</v>
      </c>
      <c r="H20" t="s">
        <v>76</v>
      </c>
      <c r="J20" s="43">
        <v>13</v>
      </c>
      <c r="K20" s="43" t="str">
        <f t="shared" si="0"/>
        <v>В12-13</v>
      </c>
      <c r="L20" s="37" t="str">
        <f t="shared" si="0"/>
        <v>178,05</v>
      </c>
      <c r="M20" s="37" t="str">
        <f t="shared" si="2"/>
        <v>91-4(12)</v>
      </c>
      <c r="N20" s="44">
        <f t="shared" si="1"/>
        <v>0</v>
      </c>
      <c r="O20" s="44">
        <f t="shared" si="1"/>
        <v>0</v>
      </c>
      <c r="P20" s="38" t="str">
        <f t="shared" si="3"/>
        <v>178,05</v>
      </c>
      <c r="Q20" s="39">
        <f t="shared" si="4"/>
        <v>2.0300000000000011</v>
      </c>
      <c r="R20" s="39" t="str">
        <f t="shared" si="5"/>
        <v>176,02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77</v>
      </c>
      <c r="G21" t="s">
        <v>65</v>
      </c>
      <c r="H21" t="s">
        <v>78</v>
      </c>
      <c r="J21" s="43">
        <v>14</v>
      </c>
      <c r="K21" s="43" t="str">
        <f t="shared" si="0"/>
        <v>В12-14</v>
      </c>
      <c r="L21" s="37" t="str">
        <f t="shared" si="0"/>
        <v>177,60</v>
      </c>
      <c r="M21" s="37" t="str">
        <f t="shared" si="2"/>
        <v>91-4(12)</v>
      </c>
      <c r="N21" s="44">
        <f t="shared" si="1"/>
        <v>0</v>
      </c>
      <c r="O21" s="44">
        <f t="shared" si="1"/>
        <v>0</v>
      </c>
      <c r="P21" s="38" t="str">
        <f t="shared" si="3"/>
        <v>177,60</v>
      </c>
      <c r="Q21" s="39">
        <f t="shared" si="4"/>
        <v>2.2199999999999989</v>
      </c>
      <c r="R21" s="39" t="str">
        <f t="shared" si="5"/>
        <v>175,38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79</v>
      </c>
      <c r="G22" t="s">
        <v>80</v>
      </c>
      <c r="H22" t="s">
        <v>81</v>
      </c>
      <c r="J22" s="43">
        <v>15</v>
      </c>
      <c r="K22" s="43" t="str">
        <f t="shared" si="0"/>
        <v>В12-15</v>
      </c>
      <c r="L22" s="37" t="str">
        <f t="shared" si="0"/>
        <v>178,02</v>
      </c>
      <c r="M22" s="37" t="str">
        <f t="shared" si="2"/>
        <v>91-4(12)</v>
      </c>
      <c r="N22" s="44">
        <f t="shared" si="1"/>
        <v>0</v>
      </c>
      <c r="O22" s="44">
        <f t="shared" si="1"/>
        <v>0</v>
      </c>
      <c r="P22" s="38" t="str">
        <f t="shared" si="3"/>
        <v>178,02</v>
      </c>
      <c r="Q22" s="39">
        <f t="shared" si="4"/>
        <v>1.9699999999999989</v>
      </c>
      <c r="R22" s="39" t="str">
        <f t="shared" si="5"/>
        <v>176,05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82</v>
      </c>
      <c r="G23" t="s">
        <v>83</v>
      </c>
      <c r="H23" t="s">
        <v>84</v>
      </c>
      <c r="J23" s="43">
        <v>16</v>
      </c>
      <c r="K23" s="43" t="str">
        <f t="shared" si="0"/>
        <v>В12-16</v>
      </c>
      <c r="L23" s="37" t="str">
        <f t="shared" si="0"/>
        <v>178,40</v>
      </c>
      <c r="M23" s="37" t="str">
        <f t="shared" si="2"/>
        <v>91-4(12)</v>
      </c>
      <c r="N23" s="44">
        <f t="shared" si="1"/>
        <v>0</v>
      </c>
      <c r="O23" s="44">
        <f t="shared" si="1"/>
        <v>0</v>
      </c>
      <c r="P23" s="38" t="str">
        <f t="shared" si="3"/>
        <v>178,40</v>
      </c>
      <c r="Q23" s="39">
        <f t="shared" si="4"/>
        <v>2.0500000000000114</v>
      </c>
      <c r="R23" s="39" t="str">
        <f t="shared" si="5"/>
        <v>176,35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85</v>
      </c>
      <c r="G24" t="s">
        <v>86</v>
      </c>
      <c r="H24" t="s">
        <v>87</v>
      </c>
      <c r="J24" s="43">
        <v>17</v>
      </c>
      <c r="K24" s="43" t="str">
        <f t="shared" si="0"/>
        <v>В12-17</v>
      </c>
      <c r="L24" s="37" t="str">
        <f t="shared" si="0"/>
        <v>178,47</v>
      </c>
      <c r="M24" s="37" t="str">
        <f t="shared" si="2"/>
        <v>91-4(12)</v>
      </c>
      <c r="N24" s="44">
        <f t="shared" si="1"/>
        <v>0</v>
      </c>
      <c r="O24" s="44">
        <f t="shared" si="1"/>
        <v>0</v>
      </c>
      <c r="P24" s="38" t="str">
        <f t="shared" si="3"/>
        <v>178,47</v>
      </c>
      <c r="Q24" s="39">
        <f t="shared" si="4"/>
        <v>1.75</v>
      </c>
      <c r="R24" s="39" t="str">
        <f t="shared" si="5"/>
        <v>176,72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88</v>
      </c>
      <c r="G25" t="s">
        <v>89</v>
      </c>
      <c r="H25" t="s">
        <v>90</v>
      </c>
      <c r="J25" s="43">
        <v>18</v>
      </c>
      <c r="K25" s="43" t="str">
        <f t="shared" si="0"/>
        <v>В12-18</v>
      </c>
      <c r="L25" s="37" t="str">
        <f t="shared" si="0"/>
        <v>178,84</v>
      </c>
      <c r="M25" s="37" t="str">
        <f t="shared" si="2"/>
        <v>91-4(12)</v>
      </c>
      <c r="N25" s="44">
        <f t="shared" si="1"/>
        <v>0</v>
      </c>
      <c r="O25" s="44">
        <f t="shared" si="1"/>
        <v>0</v>
      </c>
      <c r="P25" s="38" t="str">
        <f t="shared" si="3"/>
        <v>178,84</v>
      </c>
      <c r="Q25" s="39">
        <f t="shared" si="4"/>
        <v>2.5</v>
      </c>
      <c r="R25" s="39" t="str">
        <f t="shared" si="5"/>
        <v>176,34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91</v>
      </c>
      <c r="G26" t="s">
        <v>92</v>
      </c>
      <c r="H26" t="s">
        <v>93</v>
      </c>
      <c r="J26" s="43">
        <v>19</v>
      </c>
      <c r="K26" s="43" t="str">
        <f t="shared" si="0"/>
        <v>В12-19</v>
      </c>
      <c r="L26" s="37" t="str">
        <f t="shared" si="0"/>
        <v>178,80</v>
      </c>
      <c r="M26" s="43" t="str">
        <f t="shared" si="2"/>
        <v>91-4(12)</v>
      </c>
      <c r="N26" s="44">
        <f t="shared" si="1"/>
        <v>0</v>
      </c>
      <c r="O26" s="44">
        <f t="shared" si="1"/>
        <v>0</v>
      </c>
      <c r="P26" s="38" t="str">
        <f t="shared" si="3"/>
        <v>178,80</v>
      </c>
      <c r="Q26" s="39">
        <f t="shared" si="4"/>
        <v>2.0500000000000114</v>
      </c>
      <c r="R26" s="39" t="str">
        <f t="shared" si="5"/>
        <v>176,75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94</v>
      </c>
      <c r="G27" t="s">
        <v>95</v>
      </c>
      <c r="H27" t="s">
        <v>96</v>
      </c>
      <c r="J27" s="43">
        <v>20</v>
      </c>
      <c r="K27" s="37" t="str">
        <f t="shared" si="0"/>
        <v>В12-20</v>
      </c>
      <c r="L27" s="37" t="str">
        <f t="shared" si="0"/>
        <v>179,24</v>
      </c>
      <c r="M27" s="37" t="str">
        <f t="shared" si="2"/>
        <v>91-4(12)</v>
      </c>
      <c r="N27" s="38">
        <f t="shared" si="1"/>
        <v>0</v>
      </c>
      <c r="O27" s="38">
        <f t="shared" si="1"/>
        <v>0</v>
      </c>
      <c r="P27" s="38" t="str">
        <f t="shared" si="3"/>
        <v>179,24</v>
      </c>
      <c r="Q27" s="39">
        <f t="shared" si="4"/>
        <v>2.6500000000000057</v>
      </c>
      <c r="R27" s="39" t="str">
        <f t="shared" si="5"/>
        <v>176,59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97</v>
      </c>
      <c r="G28" t="s">
        <v>98</v>
      </c>
      <c r="H28" t="s">
        <v>99</v>
      </c>
      <c r="I28" s="42"/>
      <c r="J28" s="43">
        <v>21</v>
      </c>
      <c r="K28" s="37" t="str">
        <f t="shared" si="0"/>
        <v>В12-21</v>
      </c>
      <c r="L28" s="37" t="str">
        <f t="shared" si="0"/>
        <v>179,10</v>
      </c>
      <c r="M28" s="37" t="str">
        <f t="shared" si="2"/>
        <v>91-4(12)</v>
      </c>
      <c r="N28" s="38">
        <f t="shared" si="1"/>
        <v>0</v>
      </c>
      <c r="O28" s="38">
        <f t="shared" si="1"/>
        <v>0</v>
      </c>
      <c r="P28" s="38" t="str">
        <f t="shared" si="3"/>
        <v>179,10</v>
      </c>
      <c r="Q28" s="39">
        <f t="shared" si="4"/>
        <v>1.6999999999999886</v>
      </c>
      <c r="R28" s="39" t="str">
        <f t="shared" si="5"/>
        <v>177,40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100</v>
      </c>
      <c r="G29" t="s">
        <v>101</v>
      </c>
      <c r="H29" t="s">
        <v>102</v>
      </c>
      <c r="I29" s="42"/>
      <c r="J29" s="43">
        <v>22</v>
      </c>
      <c r="K29" s="37" t="str">
        <f t="shared" si="0"/>
        <v>В12-22</v>
      </c>
      <c r="L29" s="37" t="str">
        <f t="shared" si="0"/>
        <v>178,90</v>
      </c>
      <c r="M29" s="37" t="str">
        <f t="shared" si="2"/>
        <v>91-4(12)</v>
      </c>
      <c r="N29" s="38">
        <f t="shared" si="1"/>
        <v>0</v>
      </c>
      <c r="O29" s="38">
        <f t="shared" si="1"/>
        <v>0</v>
      </c>
      <c r="P29" s="38" t="str">
        <f t="shared" si="3"/>
        <v>178,90</v>
      </c>
      <c r="Q29" s="39">
        <f t="shared" si="4"/>
        <v>1.2000000000000171</v>
      </c>
      <c r="R29" s="39" t="str">
        <f t="shared" si="5"/>
        <v>177,70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103</v>
      </c>
      <c r="G30" t="s">
        <v>104</v>
      </c>
      <c r="H30" t="s">
        <v>105</v>
      </c>
      <c r="I30" s="42"/>
      <c r="J30" s="43">
        <v>23</v>
      </c>
      <c r="K30" s="37" t="str">
        <f t="shared" si="0"/>
        <v>В12-23</v>
      </c>
      <c r="L30" s="37" t="str">
        <f t="shared" si="0"/>
        <v>179,33</v>
      </c>
      <c r="M30" s="37" t="str">
        <f t="shared" si="2"/>
        <v>91-4(12)</v>
      </c>
      <c r="N30" s="38">
        <f t="shared" si="1"/>
        <v>0</v>
      </c>
      <c r="O30" s="38">
        <f t="shared" si="1"/>
        <v>0</v>
      </c>
      <c r="P30" s="38" t="str">
        <f t="shared" si="3"/>
        <v>179,33</v>
      </c>
      <c r="Q30" s="39">
        <f t="shared" si="4"/>
        <v>2.6500000000000057</v>
      </c>
      <c r="R30" s="39" t="str">
        <f t="shared" si="5"/>
        <v>176,68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106</v>
      </c>
      <c r="G31" t="s">
        <v>107</v>
      </c>
      <c r="H31" t="s">
        <v>108</v>
      </c>
      <c r="I31" s="42"/>
      <c r="J31" s="43">
        <v>24</v>
      </c>
      <c r="K31" s="37" t="str">
        <f t="shared" si="0"/>
        <v>В12-24</v>
      </c>
      <c r="L31" s="37" t="str">
        <f t="shared" si="0"/>
        <v>179,48</v>
      </c>
      <c r="M31" s="37" t="str">
        <f t="shared" si="2"/>
        <v>91-4(12)</v>
      </c>
      <c r="N31" s="38">
        <f t="shared" si="1"/>
        <v>0</v>
      </c>
      <c r="O31" s="38">
        <f t="shared" si="1"/>
        <v>0</v>
      </c>
      <c r="P31" s="38" t="str">
        <f t="shared" si="3"/>
        <v>179,48</v>
      </c>
      <c r="Q31" s="39">
        <f t="shared" si="4"/>
        <v>2.1499999999999773</v>
      </c>
      <c r="R31" s="39" t="str">
        <f t="shared" si="5"/>
        <v>177,33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109</v>
      </c>
      <c r="G32" t="s">
        <v>110</v>
      </c>
      <c r="H32" t="s">
        <v>111</v>
      </c>
      <c r="I32" s="42"/>
      <c r="J32" s="43">
        <v>25</v>
      </c>
      <c r="K32" s="37" t="str">
        <f t="shared" si="0"/>
        <v>В12-25</v>
      </c>
      <c r="L32" s="37" t="str">
        <f t="shared" si="0"/>
        <v>179,35</v>
      </c>
      <c r="M32" s="37" t="str">
        <f t="shared" si="2"/>
        <v>91-4(12)</v>
      </c>
      <c r="N32" s="38">
        <f t="shared" si="1"/>
        <v>0</v>
      </c>
      <c r="O32" s="38">
        <f t="shared" si="1"/>
        <v>0</v>
      </c>
      <c r="P32" s="38" t="str">
        <f t="shared" si="3"/>
        <v>179,35</v>
      </c>
      <c r="Q32" s="39">
        <f t="shared" si="4"/>
        <v>2.5699999999999932</v>
      </c>
      <c r="R32" s="39" t="str">
        <f t="shared" si="5"/>
        <v>176,78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112</v>
      </c>
      <c r="G33" t="s">
        <v>113</v>
      </c>
      <c r="H33" t="s">
        <v>114</v>
      </c>
      <c r="I33" s="42"/>
      <c r="J33" s="43">
        <v>26</v>
      </c>
      <c r="K33" s="37" t="str">
        <f t="shared" si="0"/>
        <v>В12-26</v>
      </c>
      <c r="L33" s="37" t="str">
        <f t="shared" si="0"/>
        <v>179,58</v>
      </c>
      <c r="M33" s="37" t="str">
        <f t="shared" si="2"/>
        <v>91-4(12)</v>
      </c>
      <c r="N33" s="38">
        <f t="shared" si="1"/>
        <v>0</v>
      </c>
      <c r="O33" s="38">
        <f t="shared" si="1"/>
        <v>0</v>
      </c>
      <c r="P33" s="38" t="str">
        <f t="shared" si="3"/>
        <v>179,58</v>
      </c>
      <c r="Q33" s="39">
        <f t="shared" si="4"/>
        <v>1.8000000000000114</v>
      </c>
      <c r="R33" s="39" t="str">
        <f t="shared" si="5"/>
        <v>177,78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115</v>
      </c>
      <c r="G34" t="s">
        <v>116</v>
      </c>
      <c r="H34" t="s">
        <v>68</v>
      </c>
      <c r="I34" s="42"/>
      <c r="J34" s="43">
        <v>27</v>
      </c>
      <c r="K34" s="37" t="str">
        <f t="shared" si="0"/>
        <v>В12-27</v>
      </c>
      <c r="L34" s="37" t="str">
        <f t="shared" si="0"/>
        <v>179,83</v>
      </c>
      <c r="M34" s="37" t="str">
        <f t="shared" si="2"/>
        <v>91-4(12)</v>
      </c>
      <c r="N34" s="38">
        <f t="shared" si="1"/>
        <v>0</v>
      </c>
      <c r="O34" s="38">
        <f t="shared" si="1"/>
        <v>0</v>
      </c>
      <c r="P34" s="38" t="str">
        <f t="shared" si="3"/>
        <v>179,83</v>
      </c>
      <c r="Q34" s="39">
        <f t="shared" si="4"/>
        <v>2.0300000000000011</v>
      </c>
      <c r="R34" s="39" t="str">
        <f t="shared" si="5"/>
        <v>177,80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117</v>
      </c>
      <c r="G35" t="s">
        <v>118</v>
      </c>
      <c r="H35" t="s">
        <v>102</v>
      </c>
      <c r="I35" s="42"/>
      <c r="J35" s="43">
        <v>28</v>
      </c>
      <c r="K35" s="37" t="str">
        <f t="shared" si="0"/>
        <v>В12-28</v>
      </c>
      <c r="L35" s="37" t="str">
        <f t="shared" si="0"/>
        <v>180,05</v>
      </c>
      <c r="M35" s="37" t="str">
        <f t="shared" si="2"/>
        <v>91-4(12)</v>
      </c>
      <c r="N35" s="38">
        <f t="shared" si="1"/>
        <v>0</v>
      </c>
      <c r="O35" s="38">
        <f t="shared" si="1"/>
        <v>0</v>
      </c>
      <c r="P35" s="38" t="str">
        <f t="shared" si="3"/>
        <v>180,05</v>
      </c>
      <c r="Q35" s="39">
        <f t="shared" si="4"/>
        <v>2.3500000000000227</v>
      </c>
      <c r="R35" s="39" t="str">
        <f t="shared" si="5"/>
        <v>177,70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119</v>
      </c>
      <c r="G36" t="s">
        <v>120</v>
      </c>
      <c r="H36" t="s">
        <v>121</v>
      </c>
      <c r="I36" s="42"/>
      <c r="J36" s="43">
        <v>29</v>
      </c>
      <c r="K36" s="37" t="str">
        <f t="shared" si="0"/>
        <v>В12-29</v>
      </c>
      <c r="L36" s="37" t="str">
        <f t="shared" si="0"/>
        <v>179,52</v>
      </c>
      <c r="M36" s="37" t="str">
        <f t="shared" si="2"/>
        <v>91-4(12)</v>
      </c>
      <c r="N36" s="38">
        <f t="shared" si="1"/>
        <v>0</v>
      </c>
      <c r="O36" s="38">
        <f t="shared" si="1"/>
        <v>0</v>
      </c>
      <c r="P36" s="38" t="str">
        <f t="shared" si="3"/>
        <v>179,52</v>
      </c>
      <c r="Q36" s="39">
        <f t="shared" si="4"/>
        <v>1.7700000000000102</v>
      </c>
      <c r="R36" s="39" t="str">
        <f t="shared" si="5"/>
        <v>177,75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122</v>
      </c>
      <c r="G37" t="s">
        <v>123</v>
      </c>
      <c r="H37" t="s">
        <v>124</v>
      </c>
      <c r="I37" s="42"/>
      <c r="J37" s="43">
        <v>30</v>
      </c>
      <c r="K37" s="37" t="str">
        <f t="shared" si="0"/>
        <v>В12-30</v>
      </c>
      <c r="L37" s="37" t="str">
        <f t="shared" si="0"/>
        <v>179,36</v>
      </c>
      <c r="M37" s="37" t="str">
        <f t="shared" si="2"/>
        <v>91-4(12)</v>
      </c>
      <c r="N37" s="38">
        <f t="shared" si="1"/>
        <v>0</v>
      </c>
      <c r="O37" s="38">
        <f t="shared" si="1"/>
        <v>0</v>
      </c>
      <c r="P37" s="38" t="str">
        <f t="shared" si="3"/>
        <v>179,36</v>
      </c>
      <c r="Q37" s="39">
        <f t="shared" si="4"/>
        <v>2.0600000000000023</v>
      </c>
      <c r="R37" s="39" t="str">
        <f t="shared" si="5"/>
        <v>177,30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125</v>
      </c>
      <c r="G38" t="s">
        <v>126</v>
      </c>
      <c r="H38" t="s">
        <v>65</v>
      </c>
      <c r="I38" s="42"/>
      <c r="J38" s="43">
        <v>31</v>
      </c>
      <c r="K38" s="37" t="str">
        <f t="shared" si="0"/>
        <v>В12-31</v>
      </c>
      <c r="L38" s="37" t="str">
        <f t="shared" si="0"/>
        <v>179,68</v>
      </c>
      <c r="M38" s="37" t="str">
        <f t="shared" si="2"/>
        <v>91-4(12)</v>
      </c>
      <c r="N38" s="38">
        <f t="shared" si="1"/>
        <v>0</v>
      </c>
      <c r="O38" s="38">
        <f t="shared" si="1"/>
        <v>0</v>
      </c>
      <c r="P38" s="38" t="str">
        <f t="shared" si="3"/>
        <v>179,68</v>
      </c>
      <c r="Q38" s="39">
        <f t="shared" si="4"/>
        <v>2.0800000000000125</v>
      </c>
      <c r="R38" s="39" t="str">
        <f t="shared" si="5"/>
        <v>177,60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127</v>
      </c>
      <c r="G39" t="s">
        <v>128</v>
      </c>
      <c r="H39" t="s">
        <v>129</v>
      </c>
      <c r="I39" s="42"/>
      <c r="J39" s="43">
        <v>32</v>
      </c>
      <c r="K39" s="37" t="str">
        <f t="shared" si="0"/>
        <v>В12-32</v>
      </c>
      <c r="L39" s="37" t="str">
        <f t="shared" si="0"/>
        <v>179,76</v>
      </c>
      <c r="M39" s="37" t="str">
        <f t="shared" si="2"/>
        <v>91-4(12)</v>
      </c>
      <c r="N39" s="38">
        <f t="shared" si="1"/>
        <v>0</v>
      </c>
      <c r="O39" s="38">
        <f t="shared" si="1"/>
        <v>0</v>
      </c>
      <c r="P39" s="38" t="str">
        <f t="shared" si="3"/>
        <v>179,76</v>
      </c>
      <c r="Q39" s="39">
        <f t="shared" si="4"/>
        <v>2.25</v>
      </c>
      <c r="R39" s="39" t="str">
        <f t="shared" si="5"/>
        <v>177,51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130</v>
      </c>
      <c r="G40" t="s">
        <v>131</v>
      </c>
      <c r="H40" t="s">
        <v>132</v>
      </c>
      <c r="I40" s="42"/>
      <c r="J40" s="43">
        <v>33</v>
      </c>
      <c r="K40" s="37" t="str">
        <f t="shared" si="0"/>
        <v>В12-33</v>
      </c>
      <c r="L40" s="37" t="str">
        <f t="shared" si="0"/>
        <v>179,93</v>
      </c>
      <c r="M40" s="37" t="str">
        <f t="shared" si="2"/>
        <v>91-4(12)</v>
      </c>
      <c r="N40" s="38">
        <f t="shared" si="1"/>
        <v>0</v>
      </c>
      <c r="O40" s="38">
        <f t="shared" si="1"/>
        <v>0</v>
      </c>
      <c r="P40" s="38" t="str">
        <f t="shared" si="3"/>
        <v>179,93</v>
      </c>
      <c r="Q40" s="39">
        <f t="shared" si="4"/>
        <v>1.9699999999999989</v>
      </c>
      <c r="R40" s="39" t="str">
        <f t="shared" si="5"/>
        <v>177,96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133</v>
      </c>
      <c r="G41" t="s">
        <v>134</v>
      </c>
      <c r="H41" t="s">
        <v>135</v>
      </c>
      <c r="I41" s="42"/>
      <c r="J41" s="43">
        <v>34</v>
      </c>
      <c r="K41" s="37" t="str">
        <f t="shared" si="0"/>
        <v>В12-34</v>
      </c>
      <c r="L41" s="37" t="str">
        <f t="shared" si="0"/>
        <v>179,72</v>
      </c>
      <c r="M41" s="37" t="str">
        <f t="shared" si="2"/>
        <v>91-4(12)</v>
      </c>
      <c r="N41" s="38">
        <f t="shared" si="1"/>
        <v>0</v>
      </c>
      <c r="O41" s="38">
        <f t="shared" si="1"/>
        <v>0</v>
      </c>
      <c r="P41" s="38" t="str">
        <f t="shared" si="3"/>
        <v>179,72</v>
      </c>
      <c r="Q41" s="39">
        <f t="shared" si="4"/>
        <v>1.7800000000000011</v>
      </c>
      <c r="R41" s="39" t="str">
        <f t="shared" si="5"/>
        <v>177,94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136</v>
      </c>
      <c r="G42" t="s">
        <v>137</v>
      </c>
      <c r="H42" t="s">
        <v>138</v>
      </c>
      <c r="I42" s="42"/>
      <c r="J42" s="43">
        <v>35</v>
      </c>
      <c r="K42" s="37" t="str">
        <f t="shared" si="0"/>
        <v>В12-35</v>
      </c>
      <c r="L42" s="37" t="str">
        <f t="shared" si="0"/>
        <v>179,44</v>
      </c>
      <c r="M42" s="37" t="str">
        <f t="shared" si="2"/>
        <v>91-4(12)</v>
      </c>
      <c r="N42" s="38">
        <f t="shared" si="1"/>
        <v>0</v>
      </c>
      <c r="O42" s="38">
        <f t="shared" si="1"/>
        <v>0</v>
      </c>
      <c r="P42" s="38" t="str">
        <f t="shared" si="3"/>
        <v>179,44</v>
      </c>
      <c r="Q42" s="39">
        <f t="shared" si="4"/>
        <v>2.1299999999999955</v>
      </c>
      <c r="R42" s="39" t="str">
        <f t="shared" si="5"/>
        <v>177,31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139</v>
      </c>
      <c r="G43" t="s">
        <v>140</v>
      </c>
      <c r="H43" t="s">
        <v>141</v>
      </c>
      <c r="I43" s="42"/>
      <c r="J43" s="43">
        <v>36</v>
      </c>
      <c r="K43" s="37" t="str">
        <f t="shared" si="0"/>
        <v>В12-36</v>
      </c>
      <c r="L43" s="37" t="str">
        <f t="shared" si="0"/>
        <v>179,50</v>
      </c>
      <c r="M43" s="37" t="str">
        <f t="shared" si="2"/>
        <v>91-4(12)</v>
      </c>
      <c r="N43" s="38">
        <f t="shared" si="1"/>
        <v>0</v>
      </c>
      <c r="O43" s="38">
        <f t="shared" si="1"/>
        <v>0</v>
      </c>
      <c r="P43" s="38" t="str">
        <f t="shared" si="3"/>
        <v>179,50</v>
      </c>
      <c r="Q43" s="39">
        <f t="shared" si="4"/>
        <v>2.289999999999992</v>
      </c>
      <c r="R43" s="39" t="str">
        <f t="shared" si="5"/>
        <v>177,21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142</v>
      </c>
      <c r="G44" t="s">
        <v>143</v>
      </c>
      <c r="H44" t="s">
        <v>144</v>
      </c>
      <c r="I44" s="42"/>
      <c r="J44" s="43">
        <v>37</v>
      </c>
      <c r="K44" s="37" t="str">
        <f t="shared" si="0"/>
        <v>В12-37</v>
      </c>
      <c r="L44" s="37" t="str">
        <f t="shared" si="0"/>
        <v>179,62</v>
      </c>
      <c r="M44" s="37" t="str">
        <f t="shared" si="2"/>
        <v>91-4(12)</v>
      </c>
      <c r="N44" s="38">
        <f t="shared" si="1"/>
        <v>0</v>
      </c>
      <c r="O44" s="38">
        <f t="shared" si="1"/>
        <v>0</v>
      </c>
      <c r="P44" s="38" t="str">
        <f t="shared" si="3"/>
        <v>179,62</v>
      </c>
      <c r="Q44" s="39">
        <f t="shared" si="4"/>
        <v>1.9800000000000182</v>
      </c>
      <c r="R44" s="39" t="str">
        <f t="shared" si="5"/>
        <v>177,64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145</v>
      </c>
      <c r="G45" t="s">
        <v>131</v>
      </c>
      <c r="H45" t="s">
        <v>146</v>
      </c>
      <c r="I45" s="42"/>
      <c r="J45" s="43">
        <v>38</v>
      </c>
      <c r="K45" s="37" t="str">
        <f t="shared" si="0"/>
        <v>В12-38</v>
      </c>
      <c r="L45" s="37" t="str">
        <f t="shared" si="0"/>
        <v>179,93</v>
      </c>
      <c r="M45" s="37" t="str">
        <f t="shared" si="2"/>
        <v>91-4(12)</v>
      </c>
      <c r="N45" s="38">
        <f t="shared" si="1"/>
        <v>0</v>
      </c>
      <c r="O45" s="38">
        <f t="shared" si="1"/>
        <v>0</v>
      </c>
      <c r="P45" s="38" t="str">
        <f t="shared" si="3"/>
        <v>179,93</v>
      </c>
      <c r="Q45" s="39">
        <f t="shared" si="4"/>
        <v>3.2300000000000182</v>
      </c>
      <c r="R45" s="39" t="str">
        <f t="shared" si="5"/>
        <v>176,70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147</v>
      </c>
      <c r="G46" t="s">
        <v>148</v>
      </c>
      <c r="H46" t="s">
        <v>149</v>
      </c>
      <c r="I46" s="42"/>
      <c r="J46" s="43">
        <v>39</v>
      </c>
      <c r="K46" s="37" t="str">
        <f t="shared" si="0"/>
        <v>В12-39</v>
      </c>
      <c r="L46" s="37" t="str">
        <f t="shared" si="0"/>
        <v>179,40</v>
      </c>
      <c r="M46" s="37" t="str">
        <f t="shared" si="2"/>
        <v>91-4(12)</v>
      </c>
      <c r="N46" s="38">
        <f t="shared" si="1"/>
        <v>0</v>
      </c>
      <c r="O46" s="38">
        <f t="shared" si="1"/>
        <v>0</v>
      </c>
      <c r="P46" s="38" t="str">
        <f t="shared" si="3"/>
        <v>179,40</v>
      </c>
      <c r="Q46" s="39">
        <f t="shared" si="4"/>
        <v>2.0500000000000114</v>
      </c>
      <c r="R46" s="39" t="str">
        <f t="shared" si="5"/>
        <v>177,35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150</v>
      </c>
      <c r="G47" t="s">
        <v>151</v>
      </c>
      <c r="H47" t="s">
        <v>152</v>
      </c>
      <c r="I47" s="42"/>
      <c r="J47" s="43">
        <v>40</v>
      </c>
      <c r="K47" s="37" t="str">
        <f t="shared" si="0"/>
        <v>В12-40</v>
      </c>
      <c r="L47" s="37" t="str">
        <f t="shared" si="0"/>
        <v>179,39</v>
      </c>
      <c r="M47" s="37" t="str">
        <f t="shared" si="2"/>
        <v>91-4(12)</v>
      </c>
      <c r="N47" s="38">
        <f t="shared" si="1"/>
        <v>0</v>
      </c>
      <c r="O47" s="38">
        <f t="shared" si="1"/>
        <v>0</v>
      </c>
      <c r="P47" s="38" t="str">
        <f t="shared" si="3"/>
        <v>179,39</v>
      </c>
      <c r="Q47" s="39">
        <f t="shared" si="4"/>
        <v>1.5799999999999841</v>
      </c>
      <c r="R47" s="39" t="str">
        <f t="shared" si="5"/>
        <v>177,81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153</v>
      </c>
      <c r="G48" t="s">
        <v>154</v>
      </c>
      <c r="H48" t="s">
        <v>124</v>
      </c>
      <c r="I48" s="42"/>
      <c r="J48" s="43">
        <v>41</v>
      </c>
      <c r="K48" s="37" t="str">
        <f t="shared" ref="K48:L63" si="6">F48</f>
        <v>В12-41</v>
      </c>
      <c r="L48" s="37" t="str">
        <f t="shared" si="6"/>
        <v>179,31</v>
      </c>
      <c r="M48" s="37" t="str">
        <f t="shared" si="2"/>
        <v>91-4(12)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179,31</v>
      </c>
      <c r="Q48" s="39">
        <f t="shared" si="4"/>
        <v>2.0099999999999909</v>
      </c>
      <c r="R48" s="39" t="str">
        <f t="shared" si="5"/>
        <v>177,30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155</v>
      </c>
      <c r="G49" t="s">
        <v>156</v>
      </c>
      <c r="H49" t="s">
        <v>121</v>
      </c>
      <c r="I49" s="42"/>
      <c r="J49" s="43">
        <v>42</v>
      </c>
      <c r="K49" s="37" t="str">
        <f t="shared" si="6"/>
        <v>В12-42</v>
      </c>
      <c r="L49" s="37" t="str">
        <f t="shared" si="6"/>
        <v>179,80</v>
      </c>
      <c r="M49" s="37" t="str">
        <f t="shared" si="2"/>
        <v>91-4(12)</v>
      </c>
      <c r="N49" s="38">
        <f t="shared" si="7"/>
        <v>0</v>
      </c>
      <c r="O49" s="38">
        <f t="shared" si="7"/>
        <v>0</v>
      </c>
      <c r="P49" s="38" t="str">
        <f t="shared" si="3"/>
        <v>179,80</v>
      </c>
      <c r="Q49" s="39">
        <f t="shared" si="4"/>
        <v>2.0500000000000114</v>
      </c>
      <c r="R49" s="39" t="str">
        <f t="shared" si="5"/>
        <v>177,75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157</v>
      </c>
      <c r="G50" t="s">
        <v>158</v>
      </c>
      <c r="H50" t="s">
        <v>159</v>
      </c>
      <c r="I50" s="42"/>
      <c r="J50" s="43">
        <v>43</v>
      </c>
      <c r="K50" s="37" t="str">
        <f t="shared" si="6"/>
        <v>В12-43</v>
      </c>
      <c r="L50" s="37" t="str">
        <f t="shared" si="6"/>
        <v>178,94</v>
      </c>
      <c r="M50" s="37" t="str">
        <f t="shared" si="2"/>
        <v>91-4(12)</v>
      </c>
      <c r="N50" s="38">
        <f t="shared" si="7"/>
        <v>0</v>
      </c>
      <c r="O50" s="38">
        <f t="shared" si="7"/>
        <v>0</v>
      </c>
      <c r="P50" s="38" t="str">
        <f t="shared" si="3"/>
        <v>178,94</v>
      </c>
      <c r="Q50" s="39">
        <f t="shared" si="4"/>
        <v>1.3299999999999841</v>
      </c>
      <c r="R50" s="39" t="str">
        <f t="shared" si="5"/>
        <v>177,61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160</v>
      </c>
      <c r="G51" t="s">
        <v>161</v>
      </c>
      <c r="H51" t="s">
        <v>162</v>
      </c>
      <c r="I51" s="42"/>
      <c r="J51" s="43">
        <v>44</v>
      </c>
      <c r="K51" s="37" t="str">
        <f t="shared" si="6"/>
        <v>В12-44</v>
      </c>
      <c r="L51" s="37" t="str">
        <f t="shared" si="6"/>
        <v>179,27</v>
      </c>
      <c r="M51" s="37" t="str">
        <f t="shared" si="2"/>
        <v>91-4(12)</v>
      </c>
      <c r="N51" s="38">
        <f t="shared" si="7"/>
        <v>0</v>
      </c>
      <c r="O51" s="38">
        <f t="shared" si="7"/>
        <v>0</v>
      </c>
      <c r="P51" s="38" t="str">
        <f t="shared" si="3"/>
        <v>179,27</v>
      </c>
      <c r="Q51" s="39">
        <f t="shared" si="4"/>
        <v>2.0700000000000216</v>
      </c>
      <c r="R51" s="39" t="str">
        <f t="shared" si="5"/>
        <v>177,20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163</v>
      </c>
      <c r="G52" t="s">
        <v>116</v>
      </c>
      <c r="H52" t="s">
        <v>164</v>
      </c>
      <c r="I52" s="42"/>
      <c r="J52" s="43">
        <v>45</v>
      </c>
      <c r="K52" s="37" t="str">
        <f t="shared" si="6"/>
        <v>В12-45</v>
      </c>
      <c r="L52" s="37" t="str">
        <f t="shared" si="6"/>
        <v>179,83</v>
      </c>
      <c r="M52" s="37" t="str">
        <f t="shared" si="2"/>
        <v>91-4(12)</v>
      </c>
      <c r="N52" s="38">
        <f t="shared" si="7"/>
        <v>0</v>
      </c>
      <c r="O52" s="38">
        <f t="shared" si="7"/>
        <v>0</v>
      </c>
      <c r="P52" s="38" t="str">
        <f t="shared" si="3"/>
        <v>179,83</v>
      </c>
      <c r="Q52" s="39">
        <f t="shared" si="4"/>
        <v>2.7199999999999989</v>
      </c>
      <c r="R52" s="39" t="str">
        <f t="shared" si="5"/>
        <v>177,11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165</v>
      </c>
      <c r="G53" t="s">
        <v>166</v>
      </c>
      <c r="H53" t="s">
        <v>167</v>
      </c>
      <c r="I53" s="42"/>
      <c r="J53" s="43">
        <v>46</v>
      </c>
      <c r="K53" s="37" t="str">
        <f t="shared" si="6"/>
        <v>В12-46</v>
      </c>
      <c r="L53" s="37" t="str">
        <f t="shared" si="6"/>
        <v>179,87</v>
      </c>
      <c r="M53" s="37" t="str">
        <f t="shared" si="2"/>
        <v>91-4(12)</v>
      </c>
      <c r="N53" s="38">
        <f t="shared" si="7"/>
        <v>0</v>
      </c>
      <c r="O53" s="38">
        <f t="shared" si="7"/>
        <v>0</v>
      </c>
      <c r="P53" s="38" t="str">
        <f t="shared" si="3"/>
        <v>179,87</v>
      </c>
      <c r="Q53" s="39">
        <f t="shared" si="4"/>
        <v>2.6200000000000045</v>
      </c>
      <c r="R53" s="39" t="str">
        <f t="shared" si="5"/>
        <v>177,25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168</v>
      </c>
      <c r="G54" t="s">
        <v>169</v>
      </c>
      <c r="H54" t="s">
        <v>170</v>
      </c>
      <c r="I54" s="42"/>
      <c r="J54" s="43">
        <v>47</v>
      </c>
      <c r="K54" s="37" t="str">
        <f t="shared" si="6"/>
        <v>В12-47</v>
      </c>
      <c r="L54" s="37" t="str">
        <f t="shared" si="6"/>
        <v>160,57</v>
      </c>
      <c r="M54" s="37" t="str">
        <f t="shared" si="2"/>
        <v>91-4(12)</v>
      </c>
      <c r="N54" s="38">
        <f t="shared" si="7"/>
        <v>0</v>
      </c>
      <c r="O54" s="38">
        <f t="shared" si="7"/>
        <v>0</v>
      </c>
      <c r="P54" s="38" t="str">
        <f t="shared" si="3"/>
        <v>160,57</v>
      </c>
      <c r="Q54" s="39">
        <f t="shared" si="4"/>
        <v>2.0199999999999818</v>
      </c>
      <c r="R54" s="39" t="str">
        <f t="shared" si="5"/>
        <v>158,55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171</v>
      </c>
      <c r="G55" t="s">
        <v>172</v>
      </c>
      <c r="H55" t="s">
        <v>173</v>
      </c>
      <c r="I55" s="42"/>
      <c r="J55" s="43">
        <v>48</v>
      </c>
      <c r="K55" s="37" t="str">
        <f t="shared" si="6"/>
        <v>В12-48</v>
      </c>
      <c r="L55" s="37" t="str">
        <f t="shared" si="6"/>
        <v>179,60</v>
      </c>
      <c r="M55" s="37" t="str">
        <f t="shared" si="2"/>
        <v>91-4(12)</v>
      </c>
      <c r="N55" s="38">
        <f t="shared" si="7"/>
        <v>0</v>
      </c>
      <c r="O55" s="38">
        <f t="shared" si="7"/>
        <v>0</v>
      </c>
      <c r="P55" s="38" t="str">
        <f t="shared" si="3"/>
        <v>179,60</v>
      </c>
      <c r="Q55" s="39">
        <f t="shared" si="4"/>
        <v>2.0499999999999829</v>
      </c>
      <c r="R55" s="39" t="str">
        <f t="shared" si="5"/>
        <v>177,55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174</v>
      </c>
      <c r="G56" t="s">
        <v>175</v>
      </c>
      <c r="H56" t="s">
        <v>176</v>
      </c>
      <c r="I56" s="42"/>
      <c r="J56" s="43">
        <v>49</v>
      </c>
      <c r="K56" s="37" t="str">
        <f t="shared" si="6"/>
        <v>В12-49</v>
      </c>
      <c r="L56" s="37" t="str">
        <f t="shared" si="6"/>
        <v>179,18</v>
      </c>
      <c r="M56" s="37" t="str">
        <f t="shared" si="2"/>
        <v>91-4(12)</v>
      </c>
      <c r="N56" s="38">
        <f t="shared" si="7"/>
        <v>0</v>
      </c>
      <c r="O56" s="38">
        <f t="shared" si="7"/>
        <v>0</v>
      </c>
      <c r="P56" s="38" t="str">
        <f t="shared" si="3"/>
        <v>179,18</v>
      </c>
      <c r="Q56" s="39">
        <f t="shared" si="4"/>
        <v>2.0300000000000011</v>
      </c>
      <c r="R56" s="39" t="str">
        <f t="shared" si="5"/>
        <v>177,15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177</v>
      </c>
      <c r="G57" t="s">
        <v>178</v>
      </c>
      <c r="H57" t="s">
        <v>179</v>
      </c>
      <c r="I57" s="42"/>
      <c r="J57" s="43">
        <v>50</v>
      </c>
      <c r="K57" s="37" t="str">
        <f t="shared" si="6"/>
        <v>В12-50</v>
      </c>
      <c r="L57" s="37" t="str">
        <f t="shared" si="6"/>
        <v>180,58</v>
      </c>
      <c r="M57" s="37" t="str">
        <f t="shared" si="2"/>
        <v>91-4(12)</v>
      </c>
      <c r="N57" s="38">
        <f t="shared" si="7"/>
        <v>0</v>
      </c>
      <c r="O57" s="38">
        <f t="shared" si="7"/>
        <v>0</v>
      </c>
      <c r="P57" s="38" t="str">
        <f t="shared" si="3"/>
        <v>180,58</v>
      </c>
      <c r="Q57" s="39">
        <f t="shared" si="4"/>
        <v>2.4400000000000261</v>
      </c>
      <c r="R57" s="39" t="str">
        <f t="shared" si="5"/>
        <v>178,14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180</v>
      </c>
      <c r="G58" t="s">
        <v>181</v>
      </c>
      <c r="H58" t="s">
        <v>182</v>
      </c>
      <c r="I58" s="42"/>
      <c r="J58" s="43">
        <v>51</v>
      </c>
      <c r="K58" s="37" t="str">
        <f t="shared" si="6"/>
        <v>В12-51</v>
      </c>
      <c r="L58" s="37" t="str">
        <f t="shared" si="6"/>
        <v>180,13</v>
      </c>
      <c r="M58" s="37" t="str">
        <f t="shared" si="2"/>
        <v>91-4(12)</v>
      </c>
      <c r="N58" s="38">
        <f t="shared" si="7"/>
        <v>0</v>
      </c>
      <c r="O58" s="38">
        <f t="shared" si="7"/>
        <v>0</v>
      </c>
      <c r="P58" s="38" t="str">
        <f t="shared" si="3"/>
        <v>180,13</v>
      </c>
      <c r="Q58" s="39">
        <f t="shared" si="4"/>
        <v>1.9799999999999898</v>
      </c>
      <c r="R58" s="39" t="str">
        <f t="shared" si="5"/>
        <v>178,15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183</v>
      </c>
      <c r="G59" t="s">
        <v>184</v>
      </c>
      <c r="H59" t="s">
        <v>185</v>
      </c>
      <c r="I59" s="42"/>
      <c r="J59" s="43">
        <v>52</v>
      </c>
      <c r="K59" s="37" t="str">
        <f t="shared" si="6"/>
        <v>В12-52</v>
      </c>
      <c r="L59" s="37" t="str">
        <f t="shared" si="6"/>
        <v>177,76</v>
      </c>
      <c r="M59" s="37" t="str">
        <f t="shared" si="2"/>
        <v>91-4(12)</v>
      </c>
      <c r="N59" s="38">
        <f t="shared" si="7"/>
        <v>0</v>
      </c>
      <c r="O59" s="38">
        <f t="shared" si="7"/>
        <v>0</v>
      </c>
      <c r="P59" s="38" t="str">
        <f t="shared" si="3"/>
        <v>177,76</v>
      </c>
      <c r="Q59" s="39">
        <f t="shared" si="4"/>
        <v>1.9599999999999795</v>
      </c>
      <c r="R59" s="39" t="str">
        <f t="shared" si="5"/>
        <v>175,80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186</v>
      </c>
      <c r="G60" t="s">
        <v>187</v>
      </c>
      <c r="H60" t="s">
        <v>188</v>
      </c>
      <c r="I60" s="42"/>
      <c r="J60" s="43">
        <v>53</v>
      </c>
      <c r="K60" s="37" t="str">
        <f t="shared" si="6"/>
        <v>В12-53</v>
      </c>
      <c r="L60" s="37" t="str">
        <f t="shared" si="6"/>
        <v>180,25</v>
      </c>
      <c r="M60" s="37" t="str">
        <f t="shared" si="2"/>
        <v>91-4(12)</v>
      </c>
      <c r="N60" s="38">
        <f t="shared" si="7"/>
        <v>0</v>
      </c>
      <c r="O60" s="38">
        <f t="shared" si="7"/>
        <v>0</v>
      </c>
      <c r="P60" s="38" t="str">
        <f t="shared" si="3"/>
        <v>180,25</v>
      </c>
      <c r="Q60" s="39">
        <f t="shared" si="4"/>
        <v>2.1599999999999966</v>
      </c>
      <c r="R60" s="39" t="str">
        <f t="shared" si="5"/>
        <v>178,09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189</v>
      </c>
      <c r="G61" t="s">
        <v>190</v>
      </c>
      <c r="H61" t="s">
        <v>191</v>
      </c>
      <c r="I61" s="42"/>
      <c r="J61" s="43">
        <v>54</v>
      </c>
      <c r="K61" s="37" t="str">
        <f t="shared" si="6"/>
        <v>В12-54</v>
      </c>
      <c r="L61" s="37" t="str">
        <f t="shared" si="6"/>
        <v>179,37</v>
      </c>
      <c r="M61" s="37" t="str">
        <f t="shared" si="2"/>
        <v>91-4(12)</v>
      </c>
      <c r="N61" s="38">
        <f t="shared" si="7"/>
        <v>0</v>
      </c>
      <c r="O61" s="38">
        <f t="shared" si="7"/>
        <v>0</v>
      </c>
      <c r="P61" s="38" t="str">
        <f t="shared" si="3"/>
        <v>179,37</v>
      </c>
      <c r="Q61" s="39">
        <f t="shared" si="4"/>
        <v>1.7000000000000171</v>
      </c>
      <c r="R61" s="39" t="str">
        <f t="shared" si="5"/>
        <v>177,67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192</v>
      </c>
      <c r="G62" t="s">
        <v>116</v>
      </c>
      <c r="H62" t="s">
        <v>193</v>
      </c>
      <c r="I62" s="42"/>
      <c r="J62" s="43">
        <v>55</v>
      </c>
      <c r="K62" s="37" t="str">
        <f t="shared" si="6"/>
        <v>В12-55</v>
      </c>
      <c r="L62" s="37" t="str">
        <f t="shared" si="6"/>
        <v>179,83</v>
      </c>
      <c r="M62" s="37" t="str">
        <f t="shared" si="2"/>
        <v>91-4(12)</v>
      </c>
      <c r="N62" s="38">
        <f t="shared" si="7"/>
        <v>0</v>
      </c>
      <c r="O62" s="38">
        <f t="shared" si="7"/>
        <v>0</v>
      </c>
      <c r="P62" s="38" t="str">
        <f t="shared" si="3"/>
        <v>179,83</v>
      </c>
      <c r="Q62" s="39">
        <f t="shared" si="4"/>
        <v>1.9800000000000182</v>
      </c>
      <c r="R62" s="39" t="str">
        <f t="shared" si="5"/>
        <v>177,85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194</v>
      </c>
      <c r="G63" t="s">
        <v>156</v>
      </c>
      <c r="H63" t="s">
        <v>195</v>
      </c>
      <c r="I63" s="42"/>
      <c r="J63" s="43">
        <v>56</v>
      </c>
      <c r="K63" s="37" t="str">
        <f t="shared" si="6"/>
        <v>В12-56</v>
      </c>
      <c r="L63" s="37" t="str">
        <f t="shared" si="6"/>
        <v>179,80</v>
      </c>
      <c r="M63" s="37" t="str">
        <f t="shared" si="2"/>
        <v>91-4(12)</v>
      </c>
      <c r="N63" s="38">
        <f t="shared" si="7"/>
        <v>0</v>
      </c>
      <c r="O63" s="38">
        <f t="shared" si="7"/>
        <v>0</v>
      </c>
      <c r="P63" s="38" t="str">
        <f t="shared" si="3"/>
        <v>179,80</v>
      </c>
      <c r="Q63" s="39">
        <f t="shared" si="4"/>
        <v>1.8000000000000114</v>
      </c>
      <c r="R63" s="39" t="str">
        <f t="shared" si="5"/>
        <v>178,00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196</v>
      </c>
      <c r="G64" t="s">
        <v>197</v>
      </c>
      <c r="H64" t="s">
        <v>198</v>
      </c>
      <c r="I64" s="42"/>
      <c r="J64" s="43">
        <v>57</v>
      </c>
      <c r="K64" s="37" t="str">
        <f t="shared" ref="K64:L127" si="8">F64</f>
        <v>В12-57</v>
      </c>
      <c r="L64" s="37" t="str">
        <f t="shared" si="8"/>
        <v>180,04</v>
      </c>
      <c r="M64" s="37" t="str">
        <f t="shared" si="2"/>
        <v>91-4(12)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180,04</v>
      </c>
      <c r="Q64" s="39">
        <f t="shared" si="4"/>
        <v>1.75</v>
      </c>
      <c r="R64" s="39" t="str">
        <f t="shared" si="5"/>
        <v>178,29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199</v>
      </c>
      <c r="G65" t="s">
        <v>200</v>
      </c>
      <c r="H65" t="s">
        <v>201</v>
      </c>
      <c r="I65" s="42"/>
      <c r="J65" s="43">
        <v>58</v>
      </c>
      <c r="K65" s="37" t="str">
        <f t="shared" si="8"/>
        <v>В12-58</v>
      </c>
      <c r="L65" s="37" t="str">
        <f t="shared" si="8"/>
        <v>180,06</v>
      </c>
      <c r="M65" s="37" t="str">
        <f t="shared" si="2"/>
        <v>91-4(12)</v>
      </c>
      <c r="N65" s="38">
        <f t="shared" si="9"/>
        <v>0</v>
      </c>
      <c r="O65" s="38">
        <f t="shared" si="9"/>
        <v>0</v>
      </c>
      <c r="P65" s="38" t="str">
        <f t="shared" si="3"/>
        <v>180,06</v>
      </c>
      <c r="Q65" s="39">
        <f t="shared" si="4"/>
        <v>1.5099999999999909</v>
      </c>
      <c r="R65" s="39" t="str">
        <f t="shared" si="5"/>
        <v>178,55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202</v>
      </c>
      <c r="G66" t="s">
        <v>140</v>
      </c>
      <c r="H66" t="s">
        <v>203</v>
      </c>
      <c r="I66" s="42"/>
      <c r="J66" s="43">
        <v>59</v>
      </c>
      <c r="K66" s="37" t="str">
        <f t="shared" si="8"/>
        <v>В12-59</v>
      </c>
      <c r="L66" s="37" t="str">
        <f t="shared" si="8"/>
        <v>179,50</v>
      </c>
      <c r="M66" s="37" t="str">
        <f t="shared" si="2"/>
        <v>91-4(12)</v>
      </c>
      <c r="N66" s="38">
        <f t="shared" si="9"/>
        <v>0</v>
      </c>
      <c r="O66" s="38">
        <f t="shared" si="9"/>
        <v>0</v>
      </c>
      <c r="P66" s="38" t="str">
        <f t="shared" si="3"/>
        <v>179,50</v>
      </c>
      <c r="Q66" s="39">
        <f t="shared" si="4"/>
        <v>2.0500000000000114</v>
      </c>
      <c r="R66" s="39" t="str">
        <f t="shared" si="5"/>
        <v>177,45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204</v>
      </c>
      <c r="G67" t="s">
        <v>205</v>
      </c>
      <c r="H67" t="s">
        <v>206</v>
      </c>
      <c r="I67" s="42"/>
      <c r="J67" s="43">
        <v>60</v>
      </c>
      <c r="K67" s="37" t="str">
        <f t="shared" si="8"/>
        <v>В12-60</v>
      </c>
      <c r="L67" s="37" t="str">
        <f t="shared" si="8"/>
        <v>179,54</v>
      </c>
      <c r="M67" s="37" t="str">
        <f t="shared" si="2"/>
        <v>91-4(12)</v>
      </c>
      <c r="N67" s="38">
        <f t="shared" si="9"/>
        <v>0</v>
      </c>
      <c r="O67" s="38">
        <f t="shared" si="9"/>
        <v>0</v>
      </c>
      <c r="P67" s="38" t="str">
        <f t="shared" si="3"/>
        <v>179,54</v>
      </c>
      <c r="Q67" s="39">
        <f t="shared" si="4"/>
        <v>2.0099999999999909</v>
      </c>
      <c r="R67" s="39" t="str">
        <f t="shared" si="5"/>
        <v>177,53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207</v>
      </c>
      <c r="G68" t="s">
        <v>208</v>
      </c>
      <c r="H68" t="s">
        <v>114</v>
      </c>
      <c r="I68" s="42"/>
      <c r="J68" s="43">
        <v>61</v>
      </c>
      <c r="K68" s="37" t="str">
        <f t="shared" si="8"/>
        <v>В12-61</v>
      </c>
      <c r="L68" s="37" t="str">
        <f t="shared" si="8"/>
        <v>179,96</v>
      </c>
      <c r="M68" s="37" t="str">
        <f t="shared" si="2"/>
        <v>91-4(12)</v>
      </c>
      <c r="N68" s="38">
        <f t="shared" si="9"/>
        <v>0</v>
      </c>
      <c r="O68" s="38">
        <f t="shared" si="9"/>
        <v>0</v>
      </c>
      <c r="P68" s="38" t="str">
        <f t="shared" si="3"/>
        <v>179,96</v>
      </c>
      <c r="Q68" s="39">
        <f t="shared" si="4"/>
        <v>2.1800000000000068</v>
      </c>
      <c r="R68" s="39" t="str">
        <f t="shared" si="5"/>
        <v>177,78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209</v>
      </c>
      <c r="G69" t="s">
        <v>210</v>
      </c>
      <c r="H69" t="s">
        <v>65</v>
      </c>
      <c r="I69" s="42"/>
      <c r="J69" s="43">
        <v>62</v>
      </c>
      <c r="K69" s="37" t="str">
        <f t="shared" si="8"/>
        <v>В12-62</v>
      </c>
      <c r="L69" s="37" t="str">
        <f t="shared" si="8"/>
        <v>179,63</v>
      </c>
      <c r="M69" s="37" t="str">
        <f t="shared" si="2"/>
        <v>91-4(12)</v>
      </c>
      <c r="N69" s="38">
        <f t="shared" si="9"/>
        <v>0</v>
      </c>
      <c r="O69" s="38">
        <f t="shared" si="9"/>
        <v>0</v>
      </c>
      <c r="P69" s="38" t="str">
        <f t="shared" si="3"/>
        <v>179,63</v>
      </c>
      <c r="Q69" s="39">
        <f t="shared" si="4"/>
        <v>2.0300000000000011</v>
      </c>
      <c r="R69" s="39" t="str">
        <f t="shared" si="5"/>
        <v>177,60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211</v>
      </c>
      <c r="G70" t="s">
        <v>212</v>
      </c>
      <c r="H70" t="s">
        <v>213</v>
      </c>
      <c r="I70" s="42"/>
      <c r="J70" s="43">
        <v>63</v>
      </c>
      <c r="K70" s="37" t="str">
        <f t="shared" si="8"/>
        <v>В12-63</v>
      </c>
      <c r="L70" s="37" t="str">
        <f t="shared" si="8"/>
        <v>179,49</v>
      </c>
      <c r="M70" s="37" t="str">
        <f t="shared" si="2"/>
        <v>91-4(12)</v>
      </c>
      <c r="N70" s="38">
        <f t="shared" si="9"/>
        <v>0</v>
      </c>
      <c r="O70" s="38">
        <f t="shared" si="9"/>
        <v>0</v>
      </c>
      <c r="P70" s="38" t="str">
        <f t="shared" si="3"/>
        <v>179,49</v>
      </c>
      <c r="Q70" s="39">
        <f t="shared" si="4"/>
        <v>1.9300000000000068</v>
      </c>
      <c r="R70" s="39" t="str">
        <f t="shared" si="5"/>
        <v>177,56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214</v>
      </c>
      <c r="G71" t="s">
        <v>215</v>
      </c>
      <c r="H71" t="s">
        <v>162</v>
      </c>
      <c r="I71" s="42"/>
      <c r="J71" s="43">
        <v>64</v>
      </c>
      <c r="K71" s="37" t="str">
        <f t="shared" si="8"/>
        <v>В12-64</v>
      </c>
      <c r="L71" s="37" t="str">
        <f t="shared" si="8"/>
        <v>179,19</v>
      </c>
      <c r="M71" s="37" t="str">
        <f t="shared" si="2"/>
        <v>91-4(12)</v>
      </c>
      <c r="N71" s="38">
        <f t="shared" si="9"/>
        <v>0</v>
      </c>
      <c r="O71" s="38">
        <f t="shared" si="9"/>
        <v>0</v>
      </c>
      <c r="P71" s="38" t="str">
        <f t="shared" si="3"/>
        <v>179,19</v>
      </c>
      <c r="Q71" s="39">
        <f t="shared" si="4"/>
        <v>1.9900000000000091</v>
      </c>
      <c r="R71" s="39" t="str">
        <f t="shared" si="5"/>
        <v>177,20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216</v>
      </c>
      <c r="G72" t="s">
        <v>217</v>
      </c>
      <c r="H72" t="s">
        <v>218</v>
      </c>
      <c r="I72" s="42"/>
      <c r="J72" s="43">
        <v>65</v>
      </c>
      <c r="K72" s="37" t="str">
        <f t="shared" si="8"/>
        <v>В12-65</v>
      </c>
      <c r="L72" s="37" t="str">
        <f t="shared" si="8"/>
        <v>179,75</v>
      </c>
      <c r="M72" s="37" t="str">
        <f t="shared" si="2"/>
        <v>91-4(12)</v>
      </c>
      <c r="N72" s="38">
        <f t="shared" si="9"/>
        <v>0</v>
      </c>
      <c r="O72" s="38">
        <f t="shared" si="9"/>
        <v>0</v>
      </c>
      <c r="P72" s="38" t="str">
        <f t="shared" si="3"/>
        <v>179,75</v>
      </c>
      <c r="Q72" s="39">
        <f t="shared" si="4"/>
        <v>2.8799999999999955</v>
      </c>
      <c r="R72" s="39" t="str">
        <f t="shared" si="5"/>
        <v>176,87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219</v>
      </c>
      <c r="G73" t="s">
        <v>220</v>
      </c>
      <c r="H73" t="s">
        <v>65</v>
      </c>
      <c r="I73" s="42"/>
      <c r="J73" s="43">
        <v>66</v>
      </c>
      <c r="K73" s="37" t="str">
        <f t="shared" si="8"/>
        <v>В12-66</v>
      </c>
      <c r="L73" s="37" t="str">
        <f t="shared" si="8"/>
        <v>179,66</v>
      </c>
      <c r="M73" s="37" t="str">
        <f t="shared" ref="M73:M136" si="10">$L$2</f>
        <v>91-4(12)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179,66</v>
      </c>
      <c r="Q73" s="39">
        <f t="shared" ref="Q73:Q136" si="12">P73-R73</f>
        <v>2.0600000000000023</v>
      </c>
      <c r="R73" s="39" t="str">
        <f t="shared" ref="R73:R136" si="13">H73</f>
        <v>177,60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221</v>
      </c>
      <c r="G74" t="s">
        <v>172</v>
      </c>
      <c r="H74" t="s">
        <v>65</v>
      </c>
      <c r="I74" s="42"/>
      <c r="J74" s="43">
        <v>67</v>
      </c>
      <c r="K74" s="37" t="str">
        <f t="shared" si="8"/>
        <v>В12-67</v>
      </c>
      <c r="L74" s="37" t="str">
        <f t="shared" si="8"/>
        <v>179,60</v>
      </c>
      <c r="M74" s="37" t="str">
        <f t="shared" si="10"/>
        <v>91-4(12)</v>
      </c>
      <c r="N74" s="38">
        <f t="shared" si="9"/>
        <v>0</v>
      </c>
      <c r="O74" s="38">
        <f t="shared" si="9"/>
        <v>0</v>
      </c>
      <c r="P74" s="38" t="str">
        <f t="shared" si="11"/>
        <v>179,60</v>
      </c>
      <c r="Q74" s="39">
        <f t="shared" si="12"/>
        <v>2</v>
      </c>
      <c r="R74" s="39" t="str">
        <f t="shared" si="13"/>
        <v>177,60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222</v>
      </c>
      <c r="G75" t="s">
        <v>116</v>
      </c>
      <c r="H75" t="s">
        <v>71</v>
      </c>
      <c r="I75" s="42"/>
      <c r="J75" s="43">
        <v>68</v>
      </c>
      <c r="K75" s="37" t="str">
        <f t="shared" si="8"/>
        <v>В12-68</v>
      </c>
      <c r="L75" s="37" t="str">
        <f t="shared" si="8"/>
        <v>179,83</v>
      </c>
      <c r="M75" s="37" t="str">
        <f t="shared" si="10"/>
        <v>91-4(12)</v>
      </c>
      <c r="N75" s="38">
        <f t="shared" si="9"/>
        <v>0</v>
      </c>
      <c r="O75" s="38">
        <f t="shared" si="9"/>
        <v>0</v>
      </c>
      <c r="P75" s="38" t="str">
        <f t="shared" si="11"/>
        <v>179,83</v>
      </c>
      <c r="Q75" s="39">
        <f t="shared" si="12"/>
        <v>2.3500000000000227</v>
      </c>
      <c r="R75" s="39" t="str">
        <f t="shared" si="13"/>
        <v>177,48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223</v>
      </c>
      <c r="G76" t="s">
        <v>224</v>
      </c>
      <c r="H76" t="s">
        <v>225</v>
      </c>
      <c r="I76" s="42"/>
      <c r="J76" s="43">
        <v>69</v>
      </c>
      <c r="K76" s="37" t="str">
        <f t="shared" si="8"/>
        <v>В12-69</v>
      </c>
      <c r="L76" s="37" t="str">
        <f t="shared" si="8"/>
        <v>178,56</v>
      </c>
      <c r="M76" s="37" t="str">
        <f t="shared" si="10"/>
        <v>91-4(12)</v>
      </c>
      <c r="N76" s="38">
        <f t="shared" si="9"/>
        <v>0</v>
      </c>
      <c r="O76" s="38">
        <f t="shared" si="9"/>
        <v>0</v>
      </c>
      <c r="P76" s="38" t="str">
        <f t="shared" si="11"/>
        <v>178,56</v>
      </c>
      <c r="Q76" s="39">
        <f t="shared" si="12"/>
        <v>2.0600000000000023</v>
      </c>
      <c r="R76" s="39" t="str">
        <f t="shared" si="13"/>
        <v>176,50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226</v>
      </c>
      <c r="G77" t="s">
        <v>227</v>
      </c>
      <c r="H77" t="s">
        <v>84</v>
      </c>
      <c r="I77" s="42"/>
      <c r="J77" s="43">
        <v>70</v>
      </c>
      <c r="K77" s="37" t="str">
        <f t="shared" si="8"/>
        <v>В12-70</v>
      </c>
      <c r="L77" s="37" t="str">
        <f t="shared" si="8"/>
        <v>178,30</v>
      </c>
      <c r="M77" s="37" t="str">
        <f t="shared" si="10"/>
        <v>91-4(12)</v>
      </c>
      <c r="N77" s="38">
        <f t="shared" si="9"/>
        <v>0</v>
      </c>
      <c r="O77" s="38">
        <f t="shared" si="9"/>
        <v>0</v>
      </c>
      <c r="P77" s="38" t="str">
        <f t="shared" si="11"/>
        <v>178,30</v>
      </c>
      <c r="Q77" s="39">
        <f t="shared" si="12"/>
        <v>1.9500000000000171</v>
      </c>
      <c r="R77" s="39" t="str">
        <f t="shared" si="13"/>
        <v>176,35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228</v>
      </c>
      <c r="G78" t="s">
        <v>227</v>
      </c>
      <c r="H78" t="s">
        <v>229</v>
      </c>
      <c r="I78" s="42"/>
      <c r="J78" s="43">
        <v>71</v>
      </c>
      <c r="K78" s="37" t="str">
        <f t="shared" si="8"/>
        <v>В12-71</v>
      </c>
      <c r="L78" s="37" t="str">
        <f t="shared" si="8"/>
        <v>178,30</v>
      </c>
      <c r="M78" s="37" t="str">
        <f t="shared" si="10"/>
        <v>91-4(12)</v>
      </c>
      <c r="N78" s="38">
        <f t="shared" si="9"/>
        <v>0</v>
      </c>
      <c r="O78" s="38">
        <f t="shared" si="9"/>
        <v>0</v>
      </c>
      <c r="P78" s="38" t="str">
        <f t="shared" si="11"/>
        <v>178,30</v>
      </c>
      <c r="Q78" s="39">
        <f t="shared" si="12"/>
        <v>2</v>
      </c>
      <c r="R78" s="39" t="str">
        <f t="shared" si="13"/>
        <v>176,30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230</v>
      </c>
      <c r="G79" t="s">
        <v>231</v>
      </c>
      <c r="H79" t="s">
        <v>232</v>
      </c>
      <c r="I79" s="42"/>
      <c r="J79" s="43">
        <v>72</v>
      </c>
      <c r="K79" s="37" t="str">
        <f t="shared" si="8"/>
        <v>В12-72</v>
      </c>
      <c r="L79" s="37" t="str">
        <f t="shared" si="8"/>
        <v>178,20</v>
      </c>
      <c r="M79" s="37" t="str">
        <f t="shared" si="10"/>
        <v>91-4(12)</v>
      </c>
      <c r="N79" s="38">
        <f t="shared" si="9"/>
        <v>0</v>
      </c>
      <c r="O79" s="38">
        <f t="shared" si="9"/>
        <v>0</v>
      </c>
      <c r="P79" s="38" t="str">
        <f t="shared" si="11"/>
        <v>178,20</v>
      </c>
      <c r="Q79" s="39">
        <f t="shared" si="12"/>
        <v>1.9499999999999886</v>
      </c>
      <c r="R79" s="39" t="str">
        <f t="shared" si="13"/>
        <v>176,25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233</v>
      </c>
      <c r="G80" t="s">
        <v>234</v>
      </c>
      <c r="H80" t="s">
        <v>235</v>
      </c>
      <c r="I80" s="42"/>
      <c r="J80" s="43">
        <v>73</v>
      </c>
      <c r="K80" s="37" t="str">
        <f t="shared" si="8"/>
        <v>В12-73</v>
      </c>
      <c r="L80" s="37" t="str">
        <f t="shared" si="8"/>
        <v>178,07</v>
      </c>
      <c r="M80" s="37" t="str">
        <f t="shared" si="10"/>
        <v>91-4(12)</v>
      </c>
      <c r="N80" s="38">
        <f t="shared" si="9"/>
        <v>0</v>
      </c>
      <c r="O80" s="38">
        <f t="shared" si="9"/>
        <v>0</v>
      </c>
      <c r="P80" s="38" t="str">
        <f t="shared" si="11"/>
        <v>178,07</v>
      </c>
      <c r="Q80" s="39">
        <f t="shared" si="12"/>
        <v>1.8700000000000045</v>
      </c>
      <c r="R80" s="39" t="str">
        <f t="shared" si="13"/>
        <v>176,20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236</v>
      </c>
      <c r="G81" t="s">
        <v>237</v>
      </c>
      <c r="H81" t="s">
        <v>238</v>
      </c>
      <c r="I81" s="42"/>
      <c r="J81" s="43">
        <v>74</v>
      </c>
      <c r="K81" s="37" t="str">
        <f t="shared" si="8"/>
        <v>В12-74</v>
      </c>
      <c r="L81" s="37" t="str">
        <f t="shared" si="8"/>
        <v>178,10</v>
      </c>
      <c r="M81" s="37" t="str">
        <f t="shared" si="10"/>
        <v>91-4(12)</v>
      </c>
      <c r="N81" s="38">
        <f t="shared" si="9"/>
        <v>0</v>
      </c>
      <c r="O81" s="38">
        <f t="shared" si="9"/>
        <v>0</v>
      </c>
      <c r="P81" s="38" t="str">
        <f t="shared" si="11"/>
        <v>178,10</v>
      </c>
      <c r="Q81" s="39">
        <f t="shared" si="12"/>
        <v>1.8400000000000034</v>
      </c>
      <c r="R81" s="39" t="str">
        <f t="shared" si="13"/>
        <v>176,26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239</v>
      </c>
      <c r="G82" t="s">
        <v>68</v>
      </c>
      <c r="H82" t="s">
        <v>240</v>
      </c>
      <c r="I82" s="42"/>
      <c r="J82" s="43">
        <v>75</v>
      </c>
      <c r="K82" s="37" t="str">
        <f t="shared" si="8"/>
        <v>В12-75</v>
      </c>
      <c r="L82" s="37" t="str">
        <f t="shared" si="8"/>
        <v>177,80</v>
      </c>
      <c r="M82" s="37" t="str">
        <f t="shared" si="10"/>
        <v>91-4(12)</v>
      </c>
      <c r="N82" s="38">
        <f t="shared" si="9"/>
        <v>0</v>
      </c>
      <c r="O82" s="38">
        <f t="shared" si="9"/>
        <v>0</v>
      </c>
      <c r="P82" s="38" t="str">
        <f t="shared" si="11"/>
        <v>177,80</v>
      </c>
      <c r="Q82" s="39">
        <f t="shared" si="12"/>
        <v>1.9000000000000057</v>
      </c>
      <c r="R82" s="39" t="str">
        <f t="shared" si="13"/>
        <v>175,90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241</v>
      </c>
      <c r="G83" t="s">
        <v>242</v>
      </c>
      <c r="H83" t="s">
        <v>243</v>
      </c>
      <c r="I83" s="42"/>
      <c r="J83" s="43">
        <v>76</v>
      </c>
      <c r="K83" s="37" t="str">
        <f t="shared" si="8"/>
        <v>В12-76</v>
      </c>
      <c r="L83" s="37" t="str">
        <f t="shared" si="8"/>
        <v>177,69</v>
      </c>
      <c r="M83" s="37" t="str">
        <f t="shared" si="10"/>
        <v>91-4(12)</v>
      </c>
      <c r="N83" s="38">
        <f t="shared" si="9"/>
        <v>0</v>
      </c>
      <c r="O83" s="38">
        <f t="shared" si="9"/>
        <v>0</v>
      </c>
      <c r="P83" s="38" t="str">
        <f t="shared" si="11"/>
        <v>177,69</v>
      </c>
      <c r="Q83" s="39">
        <f t="shared" si="12"/>
        <v>1.9900000000000091</v>
      </c>
      <c r="R83" s="39" t="str">
        <f t="shared" si="13"/>
        <v>175,70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244</v>
      </c>
      <c r="G84" t="s">
        <v>121</v>
      </c>
      <c r="H84" t="s">
        <v>243</v>
      </c>
      <c r="I84" s="42"/>
      <c r="J84" s="43">
        <v>77</v>
      </c>
      <c r="K84" s="37" t="str">
        <f t="shared" si="8"/>
        <v>В12-77</v>
      </c>
      <c r="L84" s="37" t="str">
        <f t="shared" si="8"/>
        <v>177,75</v>
      </c>
      <c r="M84" s="37" t="str">
        <f t="shared" si="10"/>
        <v>91-4(12)</v>
      </c>
      <c r="N84" s="38">
        <f t="shared" si="9"/>
        <v>0</v>
      </c>
      <c r="O84" s="38">
        <f t="shared" si="9"/>
        <v>0</v>
      </c>
      <c r="P84" s="38" t="str">
        <f t="shared" si="11"/>
        <v>177,75</v>
      </c>
      <c r="Q84" s="39">
        <f t="shared" si="12"/>
        <v>2.0500000000000114</v>
      </c>
      <c r="R84" s="39" t="str">
        <f t="shared" si="13"/>
        <v>175,70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245</v>
      </c>
      <c r="G85" t="s">
        <v>65</v>
      </c>
      <c r="H85" t="s">
        <v>66</v>
      </c>
      <c r="I85" s="42"/>
      <c r="J85" s="43">
        <v>78</v>
      </c>
      <c r="K85" s="37" t="str">
        <f t="shared" si="8"/>
        <v>В12-78</v>
      </c>
      <c r="L85" s="37" t="str">
        <f t="shared" si="8"/>
        <v>177,60</v>
      </c>
      <c r="M85" s="37" t="str">
        <f t="shared" si="10"/>
        <v>91-4(12)</v>
      </c>
      <c r="N85" s="38">
        <f t="shared" si="9"/>
        <v>0</v>
      </c>
      <c r="O85" s="38">
        <f t="shared" si="9"/>
        <v>0</v>
      </c>
      <c r="P85" s="38" t="str">
        <f t="shared" si="11"/>
        <v>177,60</v>
      </c>
      <c r="Q85" s="39">
        <f t="shared" si="12"/>
        <v>2.0499999999999829</v>
      </c>
      <c r="R85" s="39" t="str">
        <f t="shared" si="13"/>
        <v>175,55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246</v>
      </c>
      <c r="G86" t="s">
        <v>206</v>
      </c>
      <c r="H86" t="s">
        <v>247</v>
      </c>
      <c r="I86" s="42"/>
      <c r="J86" s="43">
        <v>79</v>
      </c>
      <c r="K86" s="37" t="str">
        <f t="shared" si="8"/>
        <v>В12-79</v>
      </c>
      <c r="L86" s="37" t="str">
        <f t="shared" si="8"/>
        <v>177,53</v>
      </c>
      <c r="M86" s="37" t="str">
        <f t="shared" si="10"/>
        <v>91-4(12)</v>
      </c>
      <c r="N86" s="38">
        <f t="shared" si="9"/>
        <v>0</v>
      </c>
      <c r="O86" s="38">
        <f t="shared" si="9"/>
        <v>0</v>
      </c>
      <c r="P86" s="38" t="str">
        <f t="shared" si="11"/>
        <v>177,53</v>
      </c>
      <c r="Q86" s="39">
        <f t="shared" si="12"/>
        <v>2.0300000000000011</v>
      </c>
      <c r="R86" s="39" t="str">
        <f t="shared" si="13"/>
        <v>175,50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248</v>
      </c>
      <c r="G87" t="s">
        <v>249</v>
      </c>
      <c r="H87" t="s">
        <v>250</v>
      </c>
      <c r="I87" s="42"/>
      <c r="J87" s="43">
        <v>80</v>
      </c>
      <c r="K87" s="37" t="str">
        <f t="shared" si="8"/>
        <v>В12-80</v>
      </c>
      <c r="L87" s="37" t="str">
        <f t="shared" si="8"/>
        <v>177,19</v>
      </c>
      <c r="M87" s="37" t="str">
        <f t="shared" si="10"/>
        <v>91-4(12)</v>
      </c>
      <c r="N87" s="38">
        <f t="shared" si="9"/>
        <v>0</v>
      </c>
      <c r="O87" s="38">
        <f t="shared" si="9"/>
        <v>0</v>
      </c>
      <c r="P87" s="38" t="str">
        <f t="shared" si="11"/>
        <v>177,19</v>
      </c>
      <c r="Q87" s="39">
        <f t="shared" si="12"/>
        <v>2.0300000000000011</v>
      </c>
      <c r="R87" s="39" t="str">
        <f t="shared" si="13"/>
        <v>175,16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251</v>
      </c>
      <c r="G88" t="s">
        <v>252</v>
      </c>
      <c r="H88" t="s">
        <v>253</v>
      </c>
      <c r="I88" s="42"/>
      <c r="J88" s="43">
        <v>81</v>
      </c>
      <c r="K88" s="37" t="str">
        <f t="shared" si="8"/>
        <v>В12-81</v>
      </c>
      <c r="L88" s="37" t="str">
        <f t="shared" si="8"/>
        <v>176,39</v>
      </c>
      <c r="M88" s="37" t="str">
        <f t="shared" si="10"/>
        <v>91-4(12)</v>
      </c>
      <c r="N88" s="38">
        <f t="shared" si="9"/>
        <v>0</v>
      </c>
      <c r="O88" s="38">
        <f t="shared" si="9"/>
        <v>0</v>
      </c>
      <c r="P88" s="38" t="str">
        <f t="shared" si="11"/>
        <v>176,39</v>
      </c>
      <c r="Q88" s="39">
        <f t="shared" si="12"/>
        <v>1</v>
      </c>
      <c r="R88" s="39" t="str">
        <f t="shared" si="13"/>
        <v>175,39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254</v>
      </c>
      <c r="G89" t="s">
        <v>164</v>
      </c>
      <c r="H89" t="s">
        <v>255</v>
      </c>
      <c r="I89" s="42"/>
      <c r="J89" s="43">
        <v>82</v>
      </c>
      <c r="K89" s="37" t="str">
        <f t="shared" si="8"/>
        <v>В12-82</v>
      </c>
      <c r="L89" s="37" t="str">
        <f t="shared" si="8"/>
        <v>177,11</v>
      </c>
      <c r="M89" s="37" t="str">
        <f t="shared" si="10"/>
        <v>91-4(12)</v>
      </c>
      <c r="N89" s="38">
        <f t="shared" si="9"/>
        <v>0</v>
      </c>
      <c r="O89" s="38">
        <f t="shared" si="9"/>
        <v>0</v>
      </c>
      <c r="P89" s="38" t="str">
        <f t="shared" si="11"/>
        <v>177,11</v>
      </c>
      <c r="Q89" s="39">
        <f t="shared" si="12"/>
        <v>1.0300000000000011</v>
      </c>
      <c r="R89" s="39" t="str">
        <f t="shared" si="13"/>
        <v>176,08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256</v>
      </c>
      <c r="G90" t="s">
        <v>257</v>
      </c>
      <c r="H90" t="s">
        <v>258</v>
      </c>
      <c r="I90" s="42"/>
      <c r="J90" s="43">
        <v>83</v>
      </c>
      <c r="K90" s="37" t="str">
        <f t="shared" si="8"/>
        <v>В12-83</v>
      </c>
      <c r="L90" s="37" t="str">
        <f t="shared" si="8"/>
        <v>177,34</v>
      </c>
      <c r="M90" s="37" t="str">
        <f t="shared" si="10"/>
        <v>91-4(12)</v>
      </c>
      <c r="N90" s="38">
        <f t="shared" si="9"/>
        <v>0</v>
      </c>
      <c r="O90" s="38">
        <f t="shared" si="9"/>
        <v>0</v>
      </c>
      <c r="P90" s="38" t="str">
        <f t="shared" si="11"/>
        <v>177,34</v>
      </c>
      <c r="Q90" s="39">
        <f t="shared" si="12"/>
        <v>2.2199999999999989</v>
      </c>
      <c r="R90" s="39" t="str">
        <f t="shared" si="13"/>
        <v>175,12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259</v>
      </c>
      <c r="G91" t="s">
        <v>138</v>
      </c>
      <c r="H91" t="s">
        <v>260</v>
      </c>
      <c r="I91" s="42"/>
      <c r="J91" s="43">
        <v>84</v>
      </c>
      <c r="K91" s="37" t="str">
        <f t="shared" si="8"/>
        <v>В12-84</v>
      </c>
      <c r="L91" s="37" t="str">
        <f t="shared" si="8"/>
        <v>177,31</v>
      </c>
      <c r="M91" s="37" t="str">
        <f t="shared" si="10"/>
        <v>91-4(12)</v>
      </c>
      <c r="N91" s="38">
        <f t="shared" si="9"/>
        <v>0</v>
      </c>
      <c r="O91" s="38">
        <f t="shared" si="9"/>
        <v>0</v>
      </c>
      <c r="P91" s="38" t="str">
        <f t="shared" si="11"/>
        <v>177,31</v>
      </c>
      <c r="Q91" s="39">
        <f t="shared" si="12"/>
        <v>1.960000000000008</v>
      </c>
      <c r="R91" s="39" t="str">
        <f t="shared" si="13"/>
        <v>175,35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261</v>
      </c>
      <c r="G92" t="s">
        <v>173</v>
      </c>
      <c r="H92" t="s">
        <v>262</v>
      </c>
      <c r="I92" s="42"/>
      <c r="J92" s="43">
        <v>85</v>
      </c>
      <c r="K92" s="37" t="str">
        <f t="shared" si="8"/>
        <v>В12-85</v>
      </c>
      <c r="L92" s="37" t="str">
        <f t="shared" si="8"/>
        <v>177,55</v>
      </c>
      <c r="M92" s="37" t="str">
        <f t="shared" si="10"/>
        <v>91-4(12)</v>
      </c>
      <c r="N92" s="38">
        <f t="shared" si="9"/>
        <v>0</v>
      </c>
      <c r="O92" s="38">
        <f t="shared" si="9"/>
        <v>0</v>
      </c>
      <c r="P92" s="38" t="str">
        <f t="shared" si="11"/>
        <v>177,55</v>
      </c>
      <c r="Q92" s="39">
        <f t="shared" si="12"/>
        <v>1.9500000000000171</v>
      </c>
      <c r="R92" s="39" t="str">
        <f t="shared" si="13"/>
        <v>175,60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263</v>
      </c>
      <c r="G93" t="s">
        <v>102</v>
      </c>
      <c r="H93" t="s">
        <v>247</v>
      </c>
      <c r="I93" s="42"/>
      <c r="J93" s="43">
        <v>86</v>
      </c>
      <c r="K93" s="37" t="str">
        <f t="shared" si="8"/>
        <v>В12-86</v>
      </c>
      <c r="L93" s="37" t="str">
        <f t="shared" si="8"/>
        <v>177,70</v>
      </c>
      <c r="M93" s="37" t="str">
        <f t="shared" si="10"/>
        <v>91-4(12)</v>
      </c>
      <c r="N93" s="38">
        <f t="shared" si="9"/>
        <v>0</v>
      </c>
      <c r="O93" s="38">
        <f t="shared" si="9"/>
        <v>0</v>
      </c>
      <c r="P93" s="38" t="str">
        <f t="shared" si="11"/>
        <v>177,70</v>
      </c>
      <c r="Q93" s="39">
        <f t="shared" si="12"/>
        <v>2.1999999999999886</v>
      </c>
      <c r="R93" s="39" t="str">
        <f t="shared" si="13"/>
        <v>175,50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264</v>
      </c>
      <c r="G94" t="s">
        <v>265</v>
      </c>
      <c r="H94" t="s">
        <v>240</v>
      </c>
      <c r="I94" s="42"/>
      <c r="J94" s="43">
        <v>87</v>
      </c>
      <c r="K94" s="37" t="str">
        <f t="shared" si="8"/>
        <v>В12-87</v>
      </c>
      <c r="L94" s="37" t="str">
        <f t="shared" si="8"/>
        <v>177,58</v>
      </c>
      <c r="M94" s="37" t="str">
        <f t="shared" si="10"/>
        <v>91-4(12)</v>
      </c>
      <c r="N94" s="38">
        <f t="shared" si="9"/>
        <v>0</v>
      </c>
      <c r="O94" s="38">
        <f t="shared" si="9"/>
        <v>0</v>
      </c>
      <c r="P94" s="38" t="str">
        <f t="shared" si="11"/>
        <v>177,58</v>
      </c>
      <c r="Q94" s="39">
        <f t="shared" si="12"/>
        <v>1.6800000000000068</v>
      </c>
      <c r="R94" s="39" t="str">
        <f t="shared" si="13"/>
        <v>175,90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266</v>
      </c>
      <c r="G95" t="s">
        <v>267</v>
      </c>
      <c r="H95" t="s">
        <v>268</v>
      </c>
      <c r="I95" s="42"/>
      <c r="J95" s="43">
        <v>88</v>
      </c>
      <c r="K95" s="37" t="str">
        <f t="shared" si="8"/>
        <v>В12-88</v>
      </c>
      <c r="L95" s="37" t="str">
        <f t="shared" si="8"/>
        <v>177,68</v>
      </c>
      <c r="M95" s="37" t="str">
        <f t="shared" si="10"/>
        <v>91-4(12)</v>
      </c>
      <c r="N95" s="38">
        <f t="shared" si="9"/>
        <v>0</v>
      </c>
      <c r="O95" s="38">
        <f t="shared" si="9"/>
        <v>0</v>
      </c>
      <c r="P95" s="38" t="str">
        <f t="shared" si="11"/>
        <v>177,68</v>
      </c>
      <c r="Q95" s="39">
        <f t="shared" si="12"/>
        <v>2.0100000000000193</v>
      </c>
      <c r="R95" s="39" t="str">
        <f t="shared" si="13"/>
        <v>175,67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269</v>
      </c>
      <c r="G96" t="s">
        <v>188</v>
      </c>
      <c r="H96" t="s">
        <v>195</v>
      </c>
      <c r="I96" s="42"/>
      <c r="J96" s="43">
        <v>89</v>
      </c>
      <c r="K96" s="37" t="str">
        <f t="shared" si="8"/>
        <v>В12-89</v>
      </c>
      <c r="L96" s="37" t="str">
        <f t="shared" si="8"/>
        <v>178,09</v>
      </c>
      <c r="M96" s="37" t="str">
        <f t="shared" si="10"/>
        <v>91-4(12)</v>
      </c>
      <c r="N96" s="38">
        <f t="shared" si="9"/>
        <v>0</v>
      </c>
      <c r="O96" s="38">
        <f t="shared" si="9"/>
        <v>0</v>
      </c>
      <c r="P96" s="38" t="str">
        <f t="shared" si="11"/>
        <v>178,09</v>
      </c>
      <c r="Q96" s="39">
        <f t="shared" si="12"/>
        <v>9.0000000000003411E-2</v>
      </c>
      <c r="R96" s="39" t="str">
        <f t="shared" si="13"/>
        <v>178,00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270</v>
      </c>
      <c r="G97" t="s">
        <v>271</v>
      </c>
      <c r="H97" t="s">
        <v>272</v>
      </c>
      <c r="I97" s="42"/>
      <c r="J97" s="43">
        <v>90</v>
      </c>
      <c r="K97" s="37" t="str">
        <f t="shared" si="8"/>
        <v>В12-90</v>
      </c>
      <c r="L97" s="37" t="str">
        <f t="shared" si="8"/>
        <v>176,64</v>
      </c>
      <c r="M97" s="37" t="str">
        <f t="shared" si="10"/>
        <v>91-4(12)</v>
      </c>
      <c r="N97" s="38">
        <f t="shared" si="9"/>
        <v>0</v>
      </c>
      <c r="O97" s="38">
        <f t="shared" si="9"/>
        <v>0</v>
      </c>
      <c r="P97" s="38" t="str">
        <f t="shared" si="11"/>
        <v>176,64</v>
      </c>
      <c r="Q97" s="39">
        <f t="shared" si="12"/>
        <v>2.0599999999999739</v>
      </c>
      <c r="R97" s="39" t="str">
        <f t="shared" si="13"/>
        <v>174,58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273</v>
      </c>
      <c r="G98" t="s">
        <v>274</v>
      </c>
      <c r="H98" t="s">
        <v>275</v>
      </c>
      <c r="I98" s="42"/>
      <c r="J98" s="43">
        <v>91</v>
      </c>
      <c r="K98" s="37" t="str">
        <f t="shared" si="8"/>
        <v>В12-91</v>
      </c>
      <c r="L98" s="37" t="str">
        <f t="shared" si="8"/>
        <v>176,48</v>
      </c>
      <c r="M98" s="37" t="str">
        <f t="shared" si="10"/>
        <v>91-4(12)</v>
      </c>
      <c r="N98" s="38">
        <f t="shared" si="9"/>
        <v>0</v>
      </c>
      <c r="O98" s="38">
        <f t="shared" si="9"/>
        <v>0</v>
      </c>
      <c r="P98" s="38" t="str">
        <f t="shared" si="11"/>
        <v>176,48</v>
      </c>
      <c r="Q98" s="39">
        <f t="shared" si="12"/>
        <v>2.2800000000000011</v>
      </c>
      <c r="R98" s="39" t="str">
        <f t="shared" si="13"/>
        <v>174,20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276</v>
      </c>
      <c r="G99" t="s">
        <v>277</v>
      </c>
      <c r="H99" t="s">
        <v>278</v>
      </c>
      <c r="I99" s="42"/>
      <c r="J99" s="43">
        <v>92</v>
      </c>
      <c r="K99" s="37" t="str">
        <f t="shared" si="8"/>
        <v>В12-92</v>
      </c>
      <c r="L99" s="37" t="str">
        <f t="shared" si="8"/>
        <v>176,56</v>
      </c>
      <c r="M99" s="37" t="str">
        <f t="shared" si="10"/>
        <v>91-4(12)</v>
      </c>
      <c r="N99" s="38">
        <f t="shared" si="9"/>
        <v>0</v>
      </c>
      <c r="O99" s="38">
        <f t="shared" si="9"/>
        <v>0</v>
      </c>
      <c r="P99" s="38" t="str">
        <f t="shared" si="11"/>
        <v>176,56</v>
      </c>
      <c r="Q99" s="39">
        <f t="shared" si="12"/>
        <v>2.8199999999999932</v>
      </c>
      <c r="R99" s="39" t="str">
        <f t="shared" si="13"/>
        <v>173,74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279</v>
      </c>
      <c r="G100" t="s">
        <v>99</v>
      </c>
      <c r="H100" t="s">
        <v>280</v>
      </c>
      <c r="I100" s="42"/>
      <c r="J100" s="43">
        <v>93</v>
      </c>
      <c r="K100" s="37" t="str">
        <f t="shared" si="8"/>
        <v>В12-93</v>
      </c>
      <c r="L100" s="37" t="str">
        <f t="shared" si="8"/>
        <v>177,40</v>
      </c>
      <c r="M100" s="37" t="str">
        <f t="shared" si="10"/>
        <v>91-4(12)</v>
      </c>
      <c r="N100" s="38">
        <f t="shared" si="9"/>
        <v>0</v>
      </c>
      <c r="O100" s="38">
        <f t="shared" si="9"/>
        <v>0</v>
      </c>
      <c r="P100" s="38" t="str">
        <f t="shared" si="11"/>
        <v>177,40</v>
      </c>
      <c r="Q100" s="39">
        <f t="shared" si="12"/>
        <v>2</v>
      </c>
      <c r="R100" s="39" t="str">
        <f t="shared" si="13"/>
        <v>175,40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281</v>
      </c>
      <c r="G101" t="s">
        <v>71</v>
      </c>
      <c r="H101" t="s">
        <v>282</v>
      </c>
      <c r="I101" s="42"/>
      <c r="J101" s="43">
        <v>94</v>
      </c>
      <c r="K101" s="37" t="str">
        <f t="shared" si="8"/>
        <v>В12-94</v>
      </c>
      <c r="L101" s="37" t="str">
        <f t="shared" si="8"/>
        <v>177,48</v>
      </c>
      <c r="M101" s="37" t="str">
        <f t="shared" si="10"/>
        <v>91-4(12)</v>
      </c>
      <c r="N101" s="38">
        <f t="shared" si="9"/>
        <v>0</v>
      </c>
      <c r="O101" s="38">
        <f t="shared" si="9"/>
        <v>0</v>
      </c>
      <c r="P101" s="38" t="str">
        <f t="shared" si="11"/>
        <v>177,48</v>
      </c>
      <c r="Q101" s="39">
        <f t="shared" si="12"/>
        <v>2.0300000000000011</v>
      </c>
      <c r="R101" s="39" t="str">
        <f t="shared" si="13"/>
        <v>175,45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283</v>
      </c>
      <c r="G102" t="s">
        <v>284</v>
      </c>
      <c r="H102" t="s">
        <v>285</v>
      </c>
      <c r="I102" s="42"/>
      <c r="J102" s="43">
        <v>95</v>
      </c>
      <c r="K102" s="37" t="str">
        <f t="shared" si="8"/>
        <v>В12-95</v>
      </c>
      <c r="L102" s="37" t="str">
        <f t="shared" si="8"/>
        <v>177,17</v>
      </c>
      <c r="M102" s="37" t="str">
        <f t="shared" si="10"/>
        <v>91-4(12)</v>
      </c>
      <c r="N102" s="38">
        <f t="shared" si="9"/>
        <v>0</v>
      </c>
      <c r="O102" s="38">
        <f t="shared" si="9"/>
        <v>0</v>
      </c>
      <c r="P102" s="38" t="str">
        <f t="shared" si="11"/>
        <v>177,17</v>
      </c>
      <c r="Q102" s="39">
        <f t="shared" si="12"/>
        <v>2</v>
      </c>
      <c r="R102" s="39" t="str">
        <f t="shared" si="13"/>
        <v>175,17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286</v>
      </c>
      <c r="G103" t="s">
        <v>287</v>
      </c>
      <c r="H103" t="s">
        <v>288</v>
      </c>
      <c r="I103" s="42"/>
      <c r="J103" s="43">
        <v>96</v>
      </c>
      <c r="K103" s="37" t="str">
        <f t="shared" si="8"/>
        <v>В12-96</v>
      </c>
      <c r="L103" s="37" t="str">
        <f t="shared" si="8"/>
        <v>177,29</v>
      </c>
      <c r="M103" s="37" t="str">
        <f t="shared" si="10"/>
        <v>91-4(12)</v>
      </c>
      <c r="N103" s="38">
        <f t="shared" si="9"/>
        <v>0</v>
      </c>
      <c r="O103" s="38">
        <f t="shared" si="9"/>
        <v>0</v>
      </c>
      <c r="P103" s="38" t="str">
        <f t="shared" si="11"/>
        <v>177,29</v>
      </c>
      <c r="Q103" s="39">
        <f t="shared" si="12"/>
        <v>2.039999999999992</v>
      </c>
      <c r="R103" s="39" t="str">
        <f t="shared" si="13"/>
        <v>175,25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289</v>
      </c>
      <c r="G104" t="s">
        <v>290</v>
      </c>
      <c r="H104" t="s">
        <v>291</v>
      </c>
      <c r="I104" s="42"/>
      <c r="J104" s="43">
        <v>97</v>
      </c>
      <c r="K104" s="37" t="str">
        <f t="shared" si="8"/>
        <v>В12-97</v>
      </c>
      <c r="L104" s="37" t="str">
        <f t="shared" si="8"/>
        <v>177,05</v>
      </c>
      <c r="M104" s="37" t="str">
        <f t="shared" si="10"/>
        <v>91-4(12)</v>
      </c>
      <c r="N104" s="38">
        <f t="shared" si="9"/>
        <v>0</v>
      </c>
      <c r="O104" s="38">
        <f t="shared" si="9"/>
        <v>0</v>
      </c>
      <c r="P104" s="38" t="str">
        <f t="shared" si="11"/>
        <v>177,05</v>
      </c>
      <c r="Q104" s="39">
        <f t="shared" si="12"/>
        <v>1.9699999999999989</v>
      </c>
      <c r="R104" s="39" t="str">
        <f t="shared" si="13"/>
        <v>175,08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292</v>
      </c>
      <c r="G105" t="s">
        <v>293</v>
      </c>
      <c r="H105" t="s">
        <v>294</v>
      </c>
      <c r="I105" s="42"/>
      <c r="J105" s="43">
        <v>98</v>
      </c>
      <c r="K105" s="37" t="str">
        <f t="shared" si="8"/>
        <v>В12-98</v>
      </c>
      <c r="L105" s="37" t="str">
        <f t="shared" si="8"/>
        <v>176,83</v>
      </c>
      <c r="M105" s="37" t="str">
        <f t="shared" si="10"/>
        <v>91-4(12)</v>
      </c>
      <c r="N105" s="38">
        <f t="shared" si="9"/>
        <v>0</v>
      </c>
      <c r="O105" s="38">
        <f t="shared" si="9"/>
        <v>0</v>
      </c>
      <c r="P105" s="38" t="str">
        <f t="shared" si="11"/>
        <v>176,83</v>
      </c>
      <c r="Q105" s="39">
        <f t="shared" si="12"/>
        <v>1.910000000000025</v>
      </c>
      <c r="R105" s="39" t="str">
        <f t="shared" si="13"/>
        <v>174,92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295</v>
      </c>
      <c r="G106" t="s">
        <v>296</v>
      </c>
      <c r="H106" t="s">
        <v>297</v>
      </c>
      <c r="I106" s="42"/>
      <c r="J106" s="43">
        <v>99</v>
      </c>
      <c r="K106" s="37" t="str">
        <f t="shared" si="8"/>
        <v>В12-99</v>
      </c>
      <c r="L106" s="37" t="str">
        <f t="shared" si="8"/>
        <v>176,67</v>
      </c>
      <c r="M106" s="37" t="str">
        <f t="shared" si="10"/>
        <v>91-4(12)</v>
      </c>
      <c r="N106" s="38">
        <f t="shared" si="9"/>
        <v>0</v>
      </c>
      <c r="O106" s="38">
        <f t="shared" si="9"/>
        <v>0</v>
      </c>
      <c r="P106" s="38" t="str">
        <f t="shared" si="11"/>
        <v>176,67</v>
      </c>
      <c r="Q106" s="39">
        <f t="shared" si="12"/>
        <v>2.1499999999999773</v>
      </c>
      <c r="R106" s="39" t="str">
        <f t="shared" si="13"/>
        <v>174,52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298</v>
      </c>
      <c r="G107" t="s">
        <v>299</v>
      </c>
      <c r="H107" t="s">
        <v>300</v>
      </c>
      <c r="I107" s="42"/>
      <c r="J107" s="43">
        <v>100</v>
      </c>
      <c r="K107" s="37" t="str">
        <f t="shared" si="8"/>
        <v>В12-100</v>
      </c>
      <c r="L107" s="37" t="str">
        <f t="shared" si="8"/>
        <v>176,58</v>
      </c>
      <c r="M107" s="37" t="str">
        <f t="shared" si="10"/>
        <v>91-4(12)</v>
      </c>
      <c r="N107" s="38">
        <f t="shared" si="9"/>
        <v>0</v>
      </c>
      <c r="O107" s="38">
        <f t="shared" si="9"/>
        <v>0</v>
      </c>
      <c r="P107" s="38" t="str">
        <f t="shared" si="11"/>
        <v>176,58</v>
      </c>
      <c r="Q107" s="39">
        <f t="shared" si="12"/>
        <v>1.6100000000000136</v>
      </c>
      <c r="R107" s="39" t="str">
        <f t="shared" si="13"/>
        <v>174,97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301</v>
      </c>
      <c r="G108" t="s">
        <v>302</v>
      </c>
      <c r="H108" t="s">
        <v>303</v>
      </c>
      <c r="I108" s="42"/>
      <c r="J108" s="43">
        <v>101</v>
      </c>
      <c r="K108" s="37" t="str">
        <f t="shared" si="8"/>
        <v>В12-101</v>
      </c>
      <c r="L108" s="37" t="str">
        <f t="shared" si="8"/>
        <v>176,18</v>
      </c>
      <c r="M108" s="37" t="str">
        <f t="shared" si="10"/>
        <v>91-4(12)</v>
      </c>
      <c r="N108" s="38">
        <f t="shared" si="9"/>
        <v>0</v>
      </c>
      <c r="O108" s="38">
        <f t="shared" si="9"/>
        <v>0</v>
      </c>
      <c r="P108" s="38" t="str">
        <f t="shared" si="11"/>
        <v>176,18</v>
      </c>
      <c r="Q108" s="39">
        <f t="shared" si="12"/>
        <v>2.0500000000000114</v>
      </c>
      <c r="R108" s="39" t="str">
        <f t="shared" si="13"/>
        <v>174,13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304</v>
      </c>
      <c r="G109" t="s">
        <v>305</v>
      </c>
      <c r="H109" t="s">
        <v>306</v>
      </c>
      <c r="I109" s="42"/>
      <c r="J109" s="43">
        <v>102</v>
      </c>
      <c r="K109" s="37" t="str">
        <f t="shared" si="8"/>
        <v>В12-102</v>
      </c>
      <c r="L109" s="37" t="str">
        <f t="shared" si="8"/>
        <v>177,10</v>
      </c>
      <c r="M109" s="37" t="str">
        <f t="shared" si="10"/>
        <v>91-4(12)</v>
      </c>
      <c r="N109" s="38">
        <f t="shared" si="9"/>
        <v>0</v>
      </c>
      <c r="O109" s="38">
        <f t="shared" si="9"/>
        <v>0</v>
      </c>
      <c r="P109" s="38" t="str">
        <f t="shared" si="11"/>
        <v>177,10</v>
      </c>
      <c r="Q109" s="39">
        <f t="shared" si="12"/>
        <v>2.0499999999999829</v>
      </c>
      <c r="R109" s="39" t="str">
        <f t="shared" si="13"/>
        <v>175,05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307</v>
      </c>
      <c r="G110" t="s">
        <v>124</v>
      </c>
      <c r="H110" t="s">
        <v>260</v>
      </c>
      <c r="I110" s="42"/>
      <c r="J110" s="43">
        <v>103</v>
      </c>
      <c r="K110" s="37" t="str">
        <f t="shared" si="8"/>
        <v>В12-103</v>
      </c>
      <c r="L110" s="37" t="str">
        <f t="shared" si="8"/>
        <v>177,30</v>
      </c>
      <c r="M110" s="37" t="str">
        <f t="shared" si="10"/>
        <v>91-4(12)</v>
      </c>
      <c r="N110" s="38">
        <f t="shared" si="9"/>
        <v>0</v>
      </c>
      <c r="O110" s="38">
        <f t="shared" si="9"/>
        <v>0</v>
      </c>
      <c r="P110" s="38" t="str">
        <f t="shared" si="11"/>
        <v>177,30</v>
      </c>
      <c r="Q110" s="39">
        <f t="shared" si="12"/>
        <v>1.9500000000000171</v>
      </c>
      <c r="R110" s="39" t="str">
        <f t="shared" si="13"/>
        <v>175,35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308</v>
      </c>
      <c r="G111" t="s">
        <v>309</v>
      </c>
      <c r="H111" t="s">
        <v>310</v>
      </c>
      <c r="I111" s="42"/>
      <c r="J111" s="43">
        <v>104</v>
      </c>
      <c r="K111" s="37" t="str">
        <f t="shared" si="8"/>
        <v>В12-104</v>
      </c>
      <c r="L111" s="37" t="str">
        <f t="shared" si="8"/>
        <v>175,96</v>
      </c>
      <c r="M111" s="37" t="str">
        <f t="shared" si="10"/>
        <v>91-4(12)</v>
      </c>
      <c r="N111" s="38">
        <f t="shared" si="9"/>
        <v>0</v>
      </c>
      <c r="O111" s="38">
        <f t="shared" si="9"/>
        <v>0</v>
      </c>
      <c r="P111" s="38" t="str">
        <f t="shared" si="11"/>
        <v>175,96</v>
      </c>
      <c r="Q111" s="39">
        <f t="shared" si="12"/>
        <v>2.0600000000000023</v>
      </c>
      <c r="R111" s="39" t="str">
        <f t="shared" si="13"/>
        <v>173,90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311</v>
      </c>
      <c r="G112" t="s">
        <v>312</v>
      </c>
      <c r="H112" t="s">
        <v>313</v>
      </c>
      <c r="I112" s="42"/>
      <c r="J112" s="43">
        <v>105</v>
      </c>
      <c r="K112" s="37" t="str">
        <f t="shared" si="8"/>
        <v>В12-105</v>
      </c>
      <c r="L112" s="37" t="str">
        <f t="shared" si="8"/>
        <v>175,95</v>
      </c>
      <c r="M112" s="37" t="str">
        <f t="shared" si="10"/>
        <v>91-4(12)</v>
      </c>
      <c r="N112" s="38">
        <f t="shared" si="9"/>
        <v>0</v>
      </c>
      <c r="O112" s="38">
        <f t="shared" si="9"/>
        <v>0</v>
      </c>
      <c r="P112" s="38" t="str">
        <f t="shared" si="11"/>
        <v>175,95</v>
      </c>
      <c r="Q112" s="39">
        <f t="shared" si="12"/>
        <v>2</v>
      </c>
      <c r="R112" s="39" t="str">
        <f t="shared" si="13"/>
        <v>173,95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314</v>
      </c>
      <c r="G113" t="s">
        <v>315</v>
      </c>
      <c r="H113" t="s">
        <v>316</v>
      </c>
      <c r="I113" s="42"/>
      <c r="J113" s="43">
        <v>106</v>
      </c>
      <c r="K113" s="37" t="str">
        <f t="shared" si="8"/>
        <v>В12-106</v>
      </c>
      <c r="L113" s="37" t="str">
        <f t="shared" si="8"/>
        <v>176,90</v>
      </c>
      <c r="M113" s="37" t="str">
        <f t="shared" si="10"/>
        <v>91-4(12)</v>
      </c>
      <c r="N113" s="38">
        <f t="shared" si="9"/>
        <v>0</v>
      </c>
      <c r="O113" s="38">
        <f t="shared" si="9"/>
        <v>0</v>
      </c>
      <c r="P113" s="38" t="str">
        <f t="shared" si="11"/>
        <v>176,90</v>
      </c>
      <c r="Q113" s="39">
        <f t="shared" si="12"/>
        <v>1.9500000000000171</v>
      </c>
      <c r="R113" s="39" t="str">
        <f t="shared" si="13"/>
        <v>174,95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317</v>
      </c>
      <c r="G114" t="s">
        <v>184</v>
      </c>
      <c r="H114" t="s">
        <v>185</v>
      </c>
      <c r="I114" s="42"/>
      <c r="J114" s="43">
        <v>107</v>
      </c>
      <c r="K114" s="37" t="str">
        <f t="shared" si="8"/>
        <v>В12-107</v>
      </c>
      <c r="L114" s="37" t="str">
        <f t="shared" si="8"/>
        <v>177,76</v>
      </c>
      <c r="M114" s="37" t="str">
        <f t="shared" si="10"/>
        <v>91-4(12)</v>
      </c>
      <c r="N114" s="38">
        <f t="shared" si="9"/>
        <v>0</v>
      </c>
      <c r="O114" s="38">
        <f t="shared" si="9"/>
        <v>0</v>
      </c>
      <c r="P114" s="38" t="str">
        <f t="shared" si="11"/>
        <v>177,76</v>
      </c>
      <c r="Q114" s="39">
        <f t="shared" si="12"/>
        <v>1.9599999999999795</v>
      </c>
      <c r="R114" s="39" t="str">
        <f t="shared" si="13"/>
        <v>175,80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318</v>
      </c>
      <c r="G115" t="s">
        <v>68</v>
      </c>
      <c r="H115" t="s">
        <v>319</v>
      </c>
      <c r="I115" s="42"/>
      <c r="J115" s="43">
        <v>108</v>
      </c>
      <c r="K115" s="37" t="str">
        <f t="shared" si="8"/>
        <v>В12-108</v>
      </c>
      <c r="L115" s="37" t="str">
        <f t="shared" si="8"/>
        <v>177,80</v>
      </c>
      <c r="M115" s="37" t="str">
        <f t="shared" si="10"/>
        <v>91-4(12)</v>
      </c>
      <c r="N115" s="38">
        <f t="shared" si="9"/>
        <v>0</v>
      </c>
      <c r="O115" s="38">
        <f t="shared" si="9"/>
        <v>0</v>
      </c>
      <c r="P115" s="38" t="str">
        <f t="shared" si="11"/>
        <v>177,80</v>
      </c>
      <c r="Q115" s="39">
        <f t="shared" si="12"/>
        <v>1.9500000000000171</v>
      </c>
      <c r="R115" s="39" t="str">
        <f t="shared" si="13"/>
        <v>175,85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320</v>
      </c>
      <c r="G116" t="s">
        <v>321</v>
      </c>
      <c r="H116" t="s">
        <v>275</v>
      </c>
      <c r="I116" s="42"/>
      <c r="J116" s="43">
        <v>109</v>
      </c>
      <c r="K116" s="37" t="str">
        <f t="shared" si="8"/>
        <v>В12-109</v>
      </c>
      <c r="L116" s="37" t="str">
        <f t="shared" si="8"/>
        <v>176,40</v>
      </c>
      <c r="M116" s="37" t="str">
        <f t="shared" si="10"/>
        <v>91-4(12)</v>
      </c>
      <c r="N116" s="38">
        <f t="shared" si="9"/>
        <v>0</v>
      </c>
      <c r="O116" s="38">
        <f t="shared" si="9"/>
        <v>0</v>
      </c>
      <c r="P116" s="38" t="str">
        <f t="shared" si="11"/>
        <v>176,40</v>
      </c>
      <c r="Q116" s="39">
        <f t="shared" si="12"/>
        <v>2.2000000000000171</v>
      </c>
      <c r="R116" s="39" t="str">
        <f t="shared" si="13"/>
        <v>174,20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322</v>
      </c>
      <c r="G117" t="s">
        <v>323</v>
      </c>
      <c r="H117" t="s">
        <v>324</v>
      </c>
      <c r="I117" s="42"/>
      <c r="J117" s="43">
        <v>110</v>
      </c>
      <c r="K117" s="37" t="str">
        <f t="shared" si="8"/>
        <v>В12-110</v>
      </c>
      <c r="L117" s="37" t="str">
        <f t="shared" si="8"/>
        <v>176,49</v>
      </c>
      <c r="M117" s="37" t="str">
        <f t="shared" si="10"/>
        <v>91-4(12)</v>
      </c>
      <c r="N117" s="38">
        <f t="shared" si="9"/>
        <v>0</v>
      </c>
      <c r="O117" s="38">
        <f t="shared" si="9"/>
        <v>0</v>
      </c>
      <c r="P117" s="38" t="str">
        <f t="shared" si="11"/>
        <v>176,49</v>
      </c>
      <c r="Q117" s="39">
        <f t="shared" si="12"/>
        <v>2.0900000000000034</v>
      </c>
      <c r="R117" s="39" t="str">
        <f t="shared" si="13"/>
        <v>174,40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325</v>
      </c>
      <c r="G118" t="s">
        <v>321</v>
      </c>
      <c r="H118" t="s">
        <v>326</v>
      </c>
      <c r="I118" s="42"/>
      <c r="J118" s="43">
        <v>111</v>
      </c>
      <c r="K118" s="37" t="str">
        <f t="shared" si="8"/>
        <v>В12-111</v>
      </c>
      <c r="L118" s="37" t="str">
        <f t="shared" si="8"/>
        <v>176,40</v>
      </c>
      <c r="M118" s="37" t="str">
        <f t="shared" si="10"/>
        <v>91-4(12)</v>
      </c>
      <c r="N118" s="38">
        <f t="shared" si="9"/>
        <v>0</v>
      </c>
      <c r="O118" s="38">
        <f t="shared" si="9"/>
        <v>0</v>
      </c>
      <c r="P118" s="38" t="str">
        <f t="shared" si="11"/>
        <v>176,40</v>
      </c>
      <c r="Q118" s="39">
        <f t="shared" si="12"/>
        <v>1.9500000000000171</v>
      </c>
      <c r="R118" s="39" t="str">
        <f t="shared" si="13"/>
        <v>174,45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327</v>
      </c>
      <c r="G119" t="s">
        <v>185</v>
      </c>
      <c r="H119" t="s">
        <v>328</v>
      </c>
      <c r="I119" s="42"/>
      <c r="J119" s="43">
        <v>112</v>
      </c>
      <c r="K119" s="37" t="str">
        <f t="shared" si="8"/>
        <v>В12-112</v>
      </c>
      <c r="L119" s="37" t="str">
        <f t="shared" si="8"/>
        <v>175,80</v>
      </c>
      <c r="M119" s="37" t="str">
        <f t="shared" si="10"/>
        <v>91-4(12)</v>
      </c>
      <c r="N119" s="38">
        <f t="shared" si="9"/>
        <v>0</v>
      </c>
      <c r="O119" s="38">
        <f t="shared" si="9"/>
        <v>0</v>
      </c>
      <c r="P119" s="38" t="str">
        <f t="shared" si="11"/>
        <v>175,80</v>
      </c>
      <c r="Q119" s="39">
        <f t="shared" si="12"/>
        <v>2</v>
      </c>
      <c r="R119" s="39" t="str">
        <f t="shared" si="13"/>
        <v>173,80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329</v>
      </c>
      <c r="G120" t="s">
        <v>262</v>
      </c>
      <c r="H120" t="s">
        <v>330</v>
      </c>
      <c r="I120" s="42"/>
      <c r="J120" s="43">
        <v>113</v>
      </c>
      <c r="K120" s="37" t="str">
        <f t="shared" si="8"/>
        <v>В12-113</v>
      </c>
      <c r="L120" s="37" t="str">
        <f t="shared" si="8"/>
        <v>175,60</v>
      </c>
      <c r="M120" s="37" t="str">
        <f t="shared" si="10"/>
        <v>91-4(12)</v>
      </c>
      <c r="N120" s="38">
        <f t="shared" si="9"/>
        <v>0</v>
      </c>
      <c r="O120" s="38">
        <f t="shared" si="9"/>
        <v>0</v>
      </c>
      <c r="P120" s="38" t="str">
        <f t="shared" si="11"/>
        <v>175,60</v>
      </c>
      <c r="Q120" s="39">
        <f t="shared" si="12"/>
        <v>2.0499999999999829</v>
      </c>
      <c r="R120" s="39" t="str">
        <f t="shared" si="13"/>
        <v>173,55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331</v>
      </c>
      <c r="G121" t="s">
        <v>260</v>
      </c>
      <c r="H121" t="s">
        <v>54</v>
      </c>
      <c r="I121" s="42"/>
      <c r="J121" s="43">
        <v>114</v>
      </c>
      <c r="K121" s="37" t="str">
        <f t="shared" si="8"/>
        <v>В12-114</v>
      </c>
      <c r="L121" s="37" t="str">
        <f t="shared" si="8"/>
        <v>175,35</v>
      </c>
      <c r="M121" s="37" t="str">
        <f t="shared" si="10"/>
        <v>91-4(12)</v>
      </c>
      <c r="N121" s="38">
        <f t="shared" si="9"/>
        <v>0</v>
      </c>
      <c r="O121" s="38">
        <f t="shared" si="9"/>
        <v>0</v>
      </c>
      <c r="P121" s="38" t="str">
        <f t="shared" si="11"/>
        <v>175,35</v>
      </c>
      <c r="Q121" s="39">
        <f t="shared" si="12"/>
        <v>1.9499999999999886</v>
      </c>
      <c r="R121" s="39" t="str">
        <f t="shared" si="13"/>
        <v>173,40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332</v>
      </c>
      <c r="G122" t="s">
        <v>253</v>
      </c>
      <c r="H122" t="s">
        <v>333</v>
      </c>
      <c r="I122" s="42"/>
      <c r="J122" s="43">
        <v>115</v>
      </c>
      <c r="K122" s="37" t="str">
        <f t="shared" si="8"/>
        <v>В12-115</v>
      </c>
      <c r="L122" s="37" t="str">
        <f t="shared" si="8"/>
        <v>175,39</v>
      </c>
      <c r="M122" s="37" t="str">
        <f t="shared" si="10"/>
        <v>91-4(12)</v>
      </c>
      <c r="N122" s="38">
        <f t="shared" si="9"/>
        <v>0</v>
      </c>
      <c r="O122" s="38">
        <f t="shared" si="9"/>
        <v>0</v>
      </c>
      <c r="P122" s="38" t="str">
        <f t="shared" si="11"/>
        <v>175,39</v>
      </c>
      <c r="Q122" s="39">
        <f t="shared" si="12"/>
        <v>1.3799999999999955</v>
      </c>
      <c r="R122" s="39" t="str">
        <f t="shared" si="13"/>
        <v>174,01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334</v>
      </c>
      <c r="G123" t="s">
        <v>316</v>
      </c>
      <c r="H123" t="s">
        <v>335</v>
      </c>
      <c r="I123" s="42"/>
      <c r="J123" s="43">
        <v>116</v>
      </c>
      <c r="K123" s="37" t="str">
        <f t="shared" si="8"/>
        <v>В12-116</v>
      </c>
      <c r="L123" s="37" t="str">
        <f t="shared" si="8"/>
        <v>174,95</v>
      </c>
      <c r="M123" s="37" t="str">
        <f t="shared" si="10"/>
        <v>91-4(12)</v>
      </c>
      <c r="N123" s="38">
        <f t="shared" si="9"/>
        <v>0</v>
      </c>
      <c r="O123" s="38">
        <f t="shared" si="9"/>
        <v>0</v>
      </c>
      <c r="P123" s="38" t="str">
        <f t="shared" si="11"/>
        <v>174,95</v>
      </c>
      <c r="Q123" s="39">
        <f t="shared" si="12"/>
        <v>2.0499999999999829</v>
      </c>
      <c r="R123" s="39" t="str">
        <f t="shared" si="13"/>
        <v>172,90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336</v>
      </c>
      <c r="G124" t="s">
        <v>337</v>
      </c>
      <c r="H124" t="s">
        <v>338</v>
      </c>
      <c r="I124" s="42"/>
      <c r="J124" s="43">
        <v>117</v>
      </c>
      <c r="K124" s="37" t="str">
        <f t="shared" si="8"/>
        <v>В12-117</v>
      </c>
      <c r="L124" s="37" t="str">
        <f t="shared" si="8"/>
        <v>175,03</v>
      </c>
      <c r="M124" s="37" t="str">
        <f t="shared" si="10"/>
        <v>91-4(12)</v>
      </c>
      <c r="N124" s="38">
        <f t="shared" si="9"/>
        <v>0</v>
      </c>
      <c r="O124" s="38">
        <f t="shared" si="9"/>
        <v>0</v>
      </c>
      <c r="P124" s="38" t="str">
        <f t="shared" si="11"/>
        <v>175,03</v>
      </c>
      <c r="Q124" s="39">
        <f t="shared" si="12"/>
        <v>1.9000000000000057</v>
      </c>
      <c r="R124" s="39" t="str">
        <f t="shared" si="13"/>
        <v>173,13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339</v>
      </c>
      <c r="G125" t="s">
        <v>340</v>
      </c>
      <c r="H125" t="s">
        <v>341</v>
      </c>
      <c r="I125" s="42"/>
      <c r="J125" s="43">
        <v>118</v>
      </c>
      <c r="K125" s="37" t="str">
        <f t="shared" si="8"/>
        <v>В12-118</v>
      </c>
      <c r="L125" s="37" t="str">
        <f t="shared" si="8"/>
        <v>174,75</v>
      </c>
      <c r="M125" s="37" t="str">
        <f t="shared" si="10"/>
        <v>91-4(12)</v>
      </c>
      <c r="N125" s="38">
        <f t="shared" si="9"/>
        <v>0</v>
      </c>
      <c r="O125" s="38">
        <f t="shared" si="9"/>
        <v>0</v>
      </c>
      <c r="P125" s="38" t="str">
        <f t="shared" si="11"/>
        <v>174,75</v>
      </c>
      <c r="Q125" s="39">
        <f t="shared" si="12"/>
        <v>2.1500000000000057</v>
      </c>
      <c r="R125" s="39" t="str">
        <f t="shared" si="13"/>
        <v>172,60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342</v>
      </c>
      <c r="G126" t="s">
        <v>343</v>
      </c>
      <c r="H126" t="s">
        <v>344</v>
      </c>
      <c r="I126" s="42"/>
      <c r="J126" s="43">
        <v>119</v>
      </c>
      <c r="K126" s="37" t="str">
        <f t="shared" si="8"/>
        <v>В12-119</v>
      </c>
      <c r="L126" s="37" t="str">
        <f t="shared" si="8"/>
        <v>176,89</v>
      </c>
      <c r="M126" s="37" t="str">
        <f t="shared" si="10"/>
        <v>91-4(12)</v>
      </c>
      <c r="N126" s="38">
        <f t="shared" si="9"/>
        <v>0</v>
      </c>
      <c r="O126" s="38">
        <f t="shared" si="9"/>
        <v>0</v>
      </c>
      <c r="P126" s="38" t="str">
        <f t="shared" si="11"/>
        <v>176,89</v>
      </c>
      <c r="Q126" s="39">
        <f t="shared" si="12"/>
        <v>2.089999999999975</v>
      </c>
      <c r="R126" s="39" t="str">
        <f t="shared" si="13"/>
        <v>174,80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345</v>
      </c>
      <c r="G127" t="s">
        <v>321</v>
      </c>
      <c r="H127" t="s">
        <v>346</v>
      </c>
      <c r="I127" s="42"/>
      <c r="J127" s="43">
        <v>120</v>
      </c>
      <c r="K127" s="37" t="str">
        <f t="shared" si="8"/>
        <v>В12-120</v>
      </c>
      <c r="L127" s="37" t="str">
        <f t="shared" si="8"/>
        <v>176,40</v>
      </c>
      <c r="M127" s="37" t="str">
        <f t="shared" si="10"/>
        <v>91-4(12)</v>
      </c>
      <c r="N127" s="38">
        <f t="shared" si="9"/>
        <v>0</v>
      </c>
      <c r="O127" s="38">
        <f t="shared" si="9"/>
        <v>0</v>
      </c>
      <c r="P127" s="38" t="str">
        <f t="shared" si="11"/>
        <v>176,40</v>
      </c>
      <c r="Q127" s="39">
        <f t="shared" si="12"/>
        <v>2.0500000000000114</v>
      </c>
      <c r="R127" s="39" t="str">
        <f t="shared" si="13"/>
        <v>174,35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347</v>
      </c>
      <c r="G128" t="s">
        <v>348</v>
      </c>
      <c r="H128" t="s">
        <v>349</v>
      </c>
      <c r="I128" s="42"/>
      <c r="J128" s="43">
        <v>121</v>
      </c>
      <c r="K128" s="37" t="str">
        <f t="shared" ref="K128:L191" si="14">F128</f>
        <v>В12-121</v>
      </c>
      <c r="L128" s="37" t="str">
        <f t="shared" si="14"/>
        <v>176,55</v>
      </c>
      <c r="M128" s="37" t="str">
        <f t="shared" si="10"/>
        <v>91-4(12)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176,55</v>
      </c>
      <c r="Q128" s="39">
        <f t="shared" si="12"/>
        <v>2.0500000000000114</v>
      </c>
      <c r="R128" s="39" t="str">
        <f t="shared" si="13"/>
        <v>174,50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350</v>
      </c>
      <c r="G129" t="s">
        <v>84</v>
      </c>
      <c r="H129" t="s">
        <v>324</v>
      </c>
      <c r="I129" s="42"/>
      <c r="J129" s="43">
        <v>122</v>
      </c>
      <c r="K129" s="37" t="str">
        <f t="shared" si="14"/>
        <v>В12-122</v>
      </c>
      <c r="L129" s="37" t="str">
        <f t="shared" si="14"/>
        <v>176,35</v>
      </c>
      <c r="M129" s="37" t="str">
        <f t="shared" si="10"/>
        <v>91-4(12)</v>
      </c>
      <c r="N129" s="38">
        <f t="shared" si="15"/>
        <v>0</v>
      </c>
      <c r="O129" s="38">
        <f t="shared" si="15"/>
        <v>0</v>
      </c>
      <c r="P129" s="38" t="str">
        <f t="shared" si="11"/>
        <v>176,35</v>
      </c>
      <c r="Q129" s="39">
        <f t="shared" si="12"/>
        <v>1.9499999999999886</v>
      </c>
      <c r="R129" s="39" t="str">
        <f t="shared" si="13"/>
        <v>174,40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351</v>
      </c>
      <c r="G130" t="s">
        <v>321</v>
      </c>
      <c r="H130" t="s">
        <v>326</v>
      </c>
      <c r="I130" s="42"/>
      <c r="J130" s="43">
        <v>123</v>
      </c>
      <c r="K130" s="37" t="str">
        <f t="shared" si="14"/>
        <v>В12-123</v>
      </c>
      <c r="L130" s="37" t="str">
        <f t="shared" si="14"/>
        <v>176,40</v>
      </c>
      <c r="M130" s="37" t="str">
        <f t="shared" si="10"/>
        <v>91-4(12)</v>
      </c>
      <c r="N130" s="38">
        <f t="shared" si="15"/>
        <v>0</v>
      </c>
      <c r="O130" s="38">
        <f t="shared" si="15"/>
        <v>0</v>
      </c>
      <c r="P130" s="38" t="str">
        <f t="shared" si="11"/>
        <v>176,40</v>
      </c>
      <c r="Q130" s="39">
        <f t="shared" si="12"/>
        <v>1.9500000000000171</v>
      </c>
      <c r="R130" s="39" t="str">
        <f t="shared" si="13"/>
        <v>174,45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352</v>
      </c>
      <c r="G131" t="s">
        <v>353</v>
      </c>
      <c r="H131" t="s">
        <v>78</v>
      </c>
      <c r="I131" s="42"/>
      <c r="J131" s="43">
        <v>124</v>
      </c>
      <c r="K131" s="37" t="str">
        <f t="shared" si="14"/>
        <v>В12-124</v>
      </c>
      <c r="L131" s="37" t="str">
        <f t="shared" si="14"/>
        <v>177,26</v>
      </c>
      <c r="M131" s="37" t="str">
        <f t="shared" si="10"/>
        <v>91-4(12)</v>
      </c>
      <c r="N131" s="38">
        <f t="shared" si="15"/>
        <v>0</v>
      </c>
      <c r="O131" s="38">
        <f t="shared" si="15"/>
        <v>0</v>
      </c>
      <c r="P131" s="38" t="str">
        <f t="shared" si="11"/>
        <v>177,26</v>
      </c>
      <c r="Q131" s="39">
        <f t="shared" si="12"/>
        <v>1.8799999999999955</v>
      </c>
      <c r="R131" s="39" t="str">
        <f t="shared" si="13"/>
        <v>175,38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354</v>
      </c>
      <c r="G132" t="s">
        <v>355</v>
      </c>
      <c r="H132" t="s">
        <v>280</v>
      </c>
      <c r="I132" s="42"/>
      <c r="J132" s="43">
        <v>125</v>
      </c>
      <c r="K132" s="37" t="str">
        <f t="shared" si="14"/>
        <v>В12-125</v>
      </c>
      <c r="L132" s="37" t="str">
        <f t="shared" si="14"/>
        <v>177,44</v>
      </c>
      <c r="M132" s="37" t="str">
        <f t="shared" si="10"/>
        <v>91-4(12)</v>
      </c>
      <c r="N132" s="38">
        <f t="shared" si="15"/>
        <v>0</v>
      </c>
      <c r="O132" s="38">
        <f t="shared" si="15"/>
        <v>0</v>
      </c>
      <c r="P132" s="38" t="str">
        <f t="shared" si="11"/>
        <v>177,44</v>
      </c>
      <c r="Q132" s="39">
        <f t="shared" si="12"/>
        <v>2.039999999999992</v>
      </c>
      <c r="R132" s="39" t="str">
        <f t="shared" si="13"/>
        <v>175,40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356</v>
      </c>
      <c r="G133" t="s">
        <v>357</v>
      </c>
      <c r="H133" t="s">
        <v>243</v>
      </c>
      <c r="I133" s="42"/>
      <c r="J133" s="43">
        <v>126</v>
      </c>
      <c r="K133" s="37" t="str">
        <f t="shared" si="14"/>
        <v>В12-126</v>
      </c>
      <c r="L133" s="37" t="str">
        <f t="shared" si="14"/>
        <v>177,77</v>
      </c>
      <c r="M133" s="37" t="str">
        <f t="shared" si="10"/>
        <v>91-4(12)</v>
      </c>
      <c r="N133" s="38">
        <f t="shared" si="15"/>
        <v>0</v>
      </c>
      <c r="O133" s="38">
        <f t="shared" si="15"/>
        <v>0</v>
      </c>
      <c r="P133" s="38" t="str">
        <f t="shared" si="11"/>
        <v>177,77</v>
      </c>
      <c r="Q133" s="39">
        <f t="shared" si="12"/>
        <v>2.0700000000000216</v>
      </c>
      <c r="R133" s="39" t="str">
        <f t="shared" si="13"/>
        <v>175,70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358</v>
      </c>
      <c r="G134" t="s">
        <v>359</v>
      </c>
      <c r="H134" t="s">
        <v>235</v>
      </c>
      <c r="I134" s="42"/>
      <c r="J134" s="43">
        <v>127</v>
      </c>
      <c r="K134" s="37" t="str">
        <f t="shared" si="14"/>
        <v>В12-127</v>
      </c>
      <c r="L134" s="37" t="str">
        <f t="shared" si="14"/>
        <v>178,18</v>
      </c>
      <c r="M134" s="37" t="str">
        <f t="shared" si="10"/>
        <v>91-4(12)</v>
      </c>
      <c r="N134" s="38">
        <f t="shared" si="15"/>
        <v>0</v>
      </c>
      <c r="O134" s="38">
        <f t="shared" si="15"/>
        <v>0</v>
      </c>
      <c r="P134" s="38" t="str">
        <f t="shared" si="11"/>
        <v>178,18</v>
      </c>
      <c r="Q134" s="39">
        <f t="shared" si="12"/>
        <v>1.9800000000000182</v>
      </c>
      <c r="R134" s="39" t="str">
        <f t="shared" si="13"/>
        <v>176,20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360</v>
      </c>
      <c r="G135" t="s">
        <v>68</v>
      </c>
      <c r="H135" t="s">
        <v>69</v>
      </c>
      <c r="I135" s="42"/>
      <c r="J135" s="43">
        <v>128</v>
      </c>
      <c r="K135" s="37" t="str">
        <f t="shared" si="14"/>
        <v>В12-128</v>
      </c>
      <c r="L135" s="37" t="str">
        <f t="shared" si="14"/>
        <v>177,80</v>
      </c>
      <c r="M135" s="37" t="str">
        <f t="shared" si="10"/>
        <v>91-4(12)</v>
      </c>
      <c r="N135" s="38">
        <f t="shared" si="15"/>
        <v>0</v>
      </c>
      <c r="O135" s="38">
        <f t="shared" si="15"/>
        <v>0</v>
      </c>
      <c r="P135" s="38" t="str">
        <f t="shared" si="11"/>
        <v>177,80</v>
      </c>
      <c r="Q135" s="39">
        <f t="shared" si="12"/>
        <v>2.0500000000000114</v>
      </c>
      <c r="R135" s="39" t="str">
        <f t="shared" si="13"/>
        <v>175,75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361</v>
      </c>
      <c r="G136" t="s">
        <v>203</v>
      </c>
      <c r="H136" t="s">
        <v>280</v>
      </c>
      <c r="I136" s="42"/>
      <c r="J136" s="43">
        <v>129</v>
      </c>
      <c r="K136" s="37" t="str">
        <f t="shared" si="14"/>
        <v>В12-129</v>
      </c>
      <c r="L136" s="37" t="str">
        <f t="shared" si="14"/>
        <v>177,45</v>
      </c>
      <c r="M136" s="37" t="str">
        <f t="shared" si="10"/>
        <v>91-4(12)</v>
      </c>
      <c r="N136" s="38">
        <f t="shared" si="15"/>
        <v>0</v>
      </c>
      <c r="O136" s="38">
        <f t="shared" si="15"/>
        <v>0</v>
      </c>
      <c r="P136" s="38" t="str">
        <f t="shared" si="11"/>
        <v>177,45</v>
      </c>
      <c r="Q136" s="39">
        <f t="shared" si="12"/>
        <v>2.0499999999999829</v>
      </c>
      <c r="R136" s="39" t="str">
        <f t="shared" si="13"/>
        <v>175,40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362</v>
      </c>
      <c r="G137" t="s">
        <v>83</v>
      </c>
      <c r="H137" t="s">
        <v>363</v>
      </c>
      <c r="I137" s="42"/>
      <c r="J137" s="43">
        <v>130</v>
      </c>
      <c r="K137" s="37" t="str">
        <f t="shared" si="14"/>
        <v>В12-130</v>
      </c>
      <c r="L137" s="37" t="str">
        <f t="shared" si="14"/>
        <v>178,40</v>
      </c>
      <c r="M137" s="37" t="str">
        <f t="shared" ref="M137:M200" si="16">$L$2</f>
        <v>91-4(12)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178,40</v>
      </c>
      <c r="Q137" s="39">
        <f t="shared" ref="Q137:Q200" si="18">P137-R137</f>
        <v>1.6700000000000159</v>
      </c>
      <c r="R137" s="39" t="str">
        <f t="shared" ref="R137:R200" si="19">H137</f>
        <v>176,73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364</v>
      </c>
      <c r="G138" t="s">
        <v>224</v>
      </c>
      <c r="H138" t="s">
        <v>365</v>
      </c>
      <c r="I138" s="42"/>
      <c r="J138" s="43">
        <v>131</v>
      </c>
      <c r="K138" s="37" t="str">
        <f t="shared" si="14"/>
        <v>В12-131</v>
      </c>
      <c r="L138" s="37" t="str">
        <f t="shared" si="14"/>
        <v>178,56</v>
      </c>
      <c r="M138" s="37" t="str">
        <f t="shared" si="16"/>
        <v>91-4(12)</v>
      </c>
      <c r="N138" s="38">
        <f t="shared" si="15"/>
        <v>0</v>
      </c>
      <c r="O138" s="38">
        <f t="shared" si="15"/>
        <v>0</v>
      </c>
      <c r="P138" s="38" t="str">
        <f t="shared" si="17"/>
        <v>178,56</v>
      </c>
      <c r="Q138" s="39">
        <f t="shared" si="18"/>
        <v>2.4000000000000057</v>
      </c>
      <c r="R138" s="39" t="str">
        <f t="shared" si="19"/>
        <v>176,16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366</v>
      </c>
      <c r="G139" t="s">
        <v>367</v>
      </c>
      <c r="H139" t="s">
        <v>368</v>
      </c>
      <c r="I139" s="42"/>
      <c r="J139" s="43">
        <v>132</v>
      </c>
      <c r="K139" s="37" t="str">
        <f t="shared" si="14"/>
        <v>В12-132</v>
      </c>
      <c r="L139" s="37" t="str">
        <f t="shared" si="14"/>
        <v>178,59</v>
      </c>
      <c r="M139" s="37" t="str">
        <f t="shared" si="16"/>
        <v>91-4(12)</v>
      </c>
      <c r="N139" s="38">
        <f t="shared" si="15"/>
        <v>0</v>
      </c>
      <c r="O139" s="38">
        <f t="shared" si="15"/>
        <v>0</v>
      </c>
      <c r="P139" s="38" t="str">
        <f t="shared" si="17"/>
        <v>178,59</v>
      </c>
      <c r="Q139" s="39">
        <f t="shared" si="18"/>
        <v>1.5</v>
      </c>
      <c r="R139" s="39" t="str">
        <f t="shared" si="19"/>
        <v>177,09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369</v>
      </c>
      <c r="G140" t="s">
        <v>201</v>
      </c>
      <c r="H140" t="s">
        <v>99</v>
      </c>
      <c r="I140" s="42"/>
      <c r="J140" s="43">
        <v>133</v>
      </c>
      <c r="K140" s="37" t="str">
        <f t="shared" si="14"/>
        <v>В12-133</v>
      </c>
      <c r="L140" s="37" t="str">
        <f t="shared" si="14"/>
        <v>178,55</v>
      </c>
      <c r="M140" s="37" t="str">
        <f t="shared" si="16"/>
        <v>91-4(12)</v>
      </c>
      <c r="N140" s="38">
        <f t="shared" si="15"/>
        <v>0</v>
      </c>
      <c r="O140" s="38">
        <f t="shared" si="15"/>
        <v>0</v>
      </c>
      <c r="P140" s="38" t="str">
        <f t="shared" si="17"/>
        <v>178,55</v>
      </c>
      <c r="Q140" s="39">
        <f t="shared" si="18"/>
        <v>1.1500000000000057</v>
      </c>
      <c r="R140" s="39" t="str">
        <f t="shared" si="19"/>
        <v>177,40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370</v>
      </c>
      <c r="G141" t="s">
        <v>144</v>
      </c>
      <c r="H141" t="s">
        <v>371</v>
      </c>
      <c r="I141" s="42"/>
      <c r="J141" s="43">
        <v>134</v>
      </c>
      <c r="K141" s="37" t="str">
        <f t="shared" si="14"/>
        <v>В12-134</v>
      </c>
      <c r="L141" s="37" t="str">
        <f t="shared" si="14"/>
        <v>177,64</v>
      </c>
      <c r="M141" s="37" t="str">
        <f t="shared" si="16"/>
        <v>91-4(12)</v>
      </c>
      <c r="N141" s="38">
        <f t="shared" si="15"/>
        <v>0</v>
      </c>
      <c r="O141" s="38">
        <f t="shared" si="15"/>
        <v>0</v>
      </c>
      <c r="P141" s="38" t="str">
        <f t="shared" si="17"/>
        <v>177,64</v>
      </c>
      <c r="Q141" s="39">
        <f t="shared" si="18"/>
        <v>1.7999999999999829</v>
      </c>
      <c r="R141" s="39" t="str">
        <f t="shared" si="19"/>
        <v>175,84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372</v>
      </c>
      <c r="G142" t="s">
        <v>99</v>
      </c>
      <c r="H142" t="s">
        <v>373</v>
      </c>
      <c r="J142" s="43">
        <v>135</v>
      </c>
      <c r="K142" s="37" t="str">
        <f t="shared" si="14"/>
        <v>В12-135</v>
      </c>
      <c r="L142" s="37" t="str">
        <f t="shared" si="14"/>
        <v>177,40</v>
      </c>
      <c r="M142" s="37" t="str">
        <f t="shared" si="16"/>
        <v>91-4(12)</v>
      </c>
      <c r="N142" s="38">
        <f t="shared" si="15"/>
        <v>0</v>
      </c>
      <c r="O142" s="38">
        <f t="shared" si="15"/>
        <v>0</v>
      </c>
      <c r="P142" s="38" t="str">
        <f t="shared" si="17"/>
        <v>177,40</v>
      </c>
      <c r="Q142" s="39">
        <f t="shared" si="18"/>
        <v>1.710000000000008</v>
      </c>
      <c r="R142" s="39" t="str">
        <f t="shared" si="19"/>
        <v>175,69</v>
      </c>
      <c r="S142" s="45"/>
    </row>
    <row r="143" spans="2:26">
      <c r="B143" s="35">
        <v>136</v>
      </c>
      <c r="C143" s="36"/>
      <c r="D143" s="36"/>
      <c r="E143" s="36"/>
      <c r="F143" t="s">
        <v>374</v>
      </c>
      <c r="G143" t="s">
        <v>375</v>
      </c>
      <c r="H143" t="s">
        <v>59</v>
      </c>
      <c r="J143" s="43">
        <v>136</v>
      </c>
      <c r="K143" s="37" t="str">
        <f t="shared" si="14"/>
        <v>В12-136</v>
      </c>
      <c r="L143" s="37" t="str">
        <f t="shared" si="14"/>
        <v>177,62</v>
      </c>
      <c r="M143" s="37" t="str">
        <f t="shared" si="16"/>
        <v>91-4(12)</v>
      </c>
      <c r="N143" s="38">
        <f t="shared" si="15"/>
        <v>0</v>
      </c>
      <c r="O143" s="38">
        <f t="shared" si="15"/>
        <v>0</v>
      </c>
      <c r="P143" s="38" t="str">
        <f t="shared" si="17"/>
        <v>177,62</v>
      </c>
      <c r="Q143" s="39">
        <f t="shared" si="18"/>
        <v>1.8300000000000125</v>
      </c>
      <c r="R143" s="39" t="str">
        <f t="shared" si="19"/>
        <v>175,79</v>
      </c>
      <c r="S143" s="45"/>
    </row>
    <row r="144" spans="2:26">
      <c r="B144" s="35">
        <v>137</v>
      </c>
      <c r="C144" s="36"/>
      <c r="D144" s="36"/>
      <c r="E144" s="36"/>
      <c r="F144" t="s">
        <v>376</v>
      </c>
      <c r="G144" t="s">
        <v>265</v>
      </c>
      <c r="H144" t="s">
        <v>377</v>
      </c>
      <c r="J144" s="43">
        <v>137</v>
      </c>
      <c r="K144" s="37" t="str">
        <f t="shared" si="14"/>
        <v>В12-137</v>
      </c>
      <c r="L144" s="37" t="str">
        <f t="shared" si="14"/>
        <v>177,58</v>
      </c>
      <c r="M144" s="37" t="str">
        <f t="shared" si="16"/>
        <v>91-4(12)</v>
      </c>
      <c r="N144" s="38">
        <f t="shared" si="15"/>
        <v>0</v>
      </c>
      <c r="O144" s="38">
        <f t="shared" si="15"/>
        <v>0</v>
      </c>
      <c r="P144" s="38" t="str">
        <f t="shared" si="17"/>
        <v>177,58</v>
      </c>
      <c r="Q144" s="39">
        <f t="shared" si="18"/>
        <v>1.9000000000000057</v>
      </c>
      <c r="R144" s="39" t="str">
        <f t="shared" si="19"/>
        <v>175,68</v>
      </c>
      <c r="S144" s="45"/>
    </row>
    <row r="145" spans="2:19">
      <c r="B145" s="35">
        <v>138</v>
      </c>
      <c r="C145" s="36"/>
      <c r="D145" s="36"/>
      <c r="E145" s="36"/>
      <c r="F145" t="s">
        <v>378</v>
      </c>
      <c r="G145" t="s">
        <v>375</v>
      </c>
      <c r="H145" t="s">
        <v>379</v>
      </c>
      <c r="J145" s="43">
        <v>138</v>
      </c>
      <c r="K145" s="37" t="str">
        <f t="shared" si="14"/>
        <v>В12-138</v>
      </c>
      <c r="L145" s="37" t="str">
        <f t="shared" si="14"/>
        <v>177,62</v>
      </c>
      <c r="M145" s="37" t="str">
        <f t="shared" si="16"/>
        <v>91-4(12)</v>
      </c>
      <c r="N145" s="38">
        <f t="shared" si="15"/>
        <v>0</v>
      </c>
      <c r="O145" s="38">
        <f t="shared" si="15"/>
        <v>0</v>
      </c>
      <c r="P145" s="38" t="str">
        <f t="shared" si="17"/>
        <v>177,62</v>
      </c>
      <c r="Q145" s="39">
        <f t="shared" si="18"/>
        <v>1.8799999999999955</v>
      </c>
      <c r="R145" s="39" t="str">
        <f t="shared" si="19"/>
        <v>175,74</v>
      </c>
      <c r="S145" s="45"/>
    </row>
    <row r="146" spans="2:19">
      <c r="B146" s="35">
        <v>139</v>
      </c>
      <c r="C146" s="36"/>
      <c r="D146" s="36"/>
      <c r="E146" s="36"/>
      <c r="F146" t="s">
        <v>380</v>
      </c>
      <c r="G146" t="s">
        <v>381</v>
      </c>
      <c r="H146" t="s">
        <v>382</v>
      </c>
      <c r="J146" s="43">
        <v>139</v>
      </c>
      <c r="K146" s="37" t="str">
        <f t="shared" si="14"/>
        <v>В12-139</v>
      </c>
      <c r="L146" s="37" t="str">
        <f t="shared" si="14"/>
        <v>177,28</v>
      </c>
      <c r="M146" s="37" t="str">
        <f t="shared" si="16"/>
        <v>91-4(12)</v>
      </c>
      <c r="N146" s="38">
        <f t="shared" si="15"/>
        <v>0</v>
      </c>
      <c r="O146" s="38">
        <f t="shared" si="15"/>
        <v>0</v>
      </c>
      <c r="P146" s="38" t="str">
        <f t="shared" si="17"/>
        <v>177,28</v>
      </c>
      <c r="Q146" s="39">
        <f t="shared" si="18"/>
        <v>1.710000000000008</v>
      </c>
      <c r="R146" s="39" t="str">
        <f t="shared" si="19"/>
        <v>175,57</v>
      </c>
      <c r="S146" s="45"/>
    </row>
    <row r="147" spans="2:19">
      <c r="B147" s="35">
        <v>140</v>
      </c>
      <c r="C147" s="36"/>
      <c r="D147" s="36"/>
      <c r="E147" s="36"/>
      <c r="F147" t="s">
        <v>383</v>
      </c>
      <c r="G147" t="s">
        <v>384</v>
      </c>
      <c r="H147" t="s">
        <v>385</v>
      </c>
      <c r="J147" s="43">
        <v>140</v>
      </c>
      <c r="K147" s="37" t="str">
        <f t="shared" si="14"/>
        <v>В12-140</v>
      </c>
      <c r="L147" s="37" t="str">
        <f t="shared" si="14"/>
        <v>177,47</v>
      </c>
      <c r="M147" s="37" t="str">
        <f t="shared" si="16"/>
        <v>91-4(12)</v>
      </c>
      <c r="N147" s="38">
        <f t="shared" si="15"/>
        <v>0</v>
      </c>
      <c r="O147" s="38">
        <f t="shared" si="15"/>
        <v>0</v>
      </c>
      <c r="P147" s="38" t="str">
        <f t="shared" si="17"/>
        <v>177,47</v>
      </c>
      <c r="Q147" s="39">
        <f t="shared" si="18"/>
        <v>1.9799999999999898</v>
      </c>
      <c r="R147" s="39" t="str">
        <f t="shared" si="19"/>
        <v>175,49</v>
      </c>
      <c r="S147" s="45"/>
    </row>
    <row r="148" spans="2:19">
      <c r="B148" s="35">
        <v>141</v>
      </c>
      <c r="C148" s="36"/>
      <c r="D148" s="36"/>
      <c r="E148" s="36"/>
      <c r="F148" t="s">
        <v>386</v>
      </c>
      <c r="G148" t="s">
        <v>287</v>
      </c>
      <c r="H148" t="s">
        <v>387</v>
      </c>
      <c r="J148" s="43">
        <v>141</v>
      </c>
      <c r="K148" s="37" t="str">
        <f t="shared" si="14"/>
        <v>В12-141</v>
      </c>
      <c r="L148" s="37" t="str">
        <f t="shared" si="14"/>
        <v>177,29</v>
      </c>
      <c r="M148" s="37" t="str">
        <f t="shared" si="16"/>
        <v>91-4(12)</v>
      </c>
      <c r="N148" s="38">
        <f t="shared" si="15"/>
        <v>0</v>
      </c>
      <c r="O148" s="38">
        <f t="shared" si="15"/>
        <v>0</v>
      </c>
      <c r="P148" s="38" t="str">
        <f t="shared" si="17"/>
        <v>177,29</v>
      </c>
      <c r="Q148" s="39">
        <f t="shared" si="18"/>
        <v>1.8100000000000023</v>
      </c>
      <c r="R148" s="39" t="str">
        <f t="shared" si="19"/>
        <v>175,48</v>
      </c>
      <c r="S148" s="45"/>
    </row>
    <row r="149" spans="2:19">
      <c r="B149" s="35">
        <v>142</v>
      </c>
      <c r="C149" s="36"/>
      <c r="D149" s="36"/>
      <c r="E149" s="36"/>
      <c r="F149" t="s">
        <v>388</v>
      </c>
      <c r="G149" t="s">
        <v>257</v>
      </c>
      <c r="H149" t="s">
        <v>247</v>
      </c>
      <c r="J149" s="43">
        <v>142</v>
      </c>
      <c r="K149" s="37" t="str">
        <f t="shared" si="14"/>
        <v>В12-142</v>
      </c>
      <c r="L149" s="37" t="str">
        <f t="shared" si="14"/>
        <v>177,34</v>
      </c>
      <c r="M149" s="37" t="str">
        <f t="shared" si="16"/>
        <v>91-4(12)</v>
      </c>
      <c r="N149" s="38">
        <f t="shared" si="15"/>
        <v>0</v>
      </c>
      <c r="O149" s="38">
        <f t="shared" si="15"/>
        <v>0</v>
      </c>
      <c r="P149" s="38" t="str">
        <f t="shared" si="17"/>
        <v>177,34</v>
      </c>
      <c r="Q149" s="39">
        <f t="shared" si="18"/>
        <v>1.8400000000000034</v>
      </c>
      <c r="R149" s="39" t="str">
        <f t="shared" si="19"/>
        <v>175,50</v>
      </c>
      <c r="S149" s="45"/>
    </row>
    <row r="150" spans="2:19">
      <c r="B150" s="35">
        <v>143</v>
      </c>
      <c r="C150" s="36"/>
      <c r="D150" s="36"/>
      <c r="E150" s="36"/>
      <c r="F150" t="s">
        <v>389</v>
      </c>
      <c r="G150" t="s">
        <v>129</v>
      </c>
      <c r="H150" t="s">
        <v>390</v>
      </c>
      <c r="J150" s="43">
        <v>143</v>
      </c>
      <c r="K150" s="37" t="str">
        <f t="shared" si="14"/>
        <v>В12-143</v>
      </c>
      <c r="L150" s="37" t="str">
        <f t="shared" si="14"/>
        <v>177,51</v>
      </c>
      <c r="M150" s="37" t="str">
        <f t="shared" si="16"/>
        <v>91-4(12)</v>
      </c>
      <c r="N150" s="38">
        <f t="shared" si="15"/>
        <v>0</v>
      </c>
      <c r="O150" s="38">
        <f t="shared" si="15"/>
        <v>0</v>
      </c>
      <c r="P150" s="38" t="str">
        <f t="shared" si="17"/>
        <v>177,51</v>
      </c>
      <c r="Q150" s="39">
        <f t="shared" si="18"/>
        <v>1.7299999999999898</v>
      </c>
      <c r="R150" s="39" t="str">
        <f t="shared" si="19"/>
        <v>175,78</v>
      </c>
      <c r="S150" s="45"/>
    </row>
    <row r="151" spans="2:19">
      <c r="B151" s="35">
        <v>144</v>
      </c>
      <c r="C151" s="36"/>
      <c r="D151" s="36"/>
      <c r="E151" s="36"/>
      <c r="F151" t="s">
        <v>391</v>
      </c>
      <c r="G151" t="s">
        <v>392</v>
      </c>
      <c r="H151" t="s">
        <v>53</v>
      </c>
      <c r="J151" s="43">
        <v>144</v>
      </c>
      <c r="K151" s="37" t="str">
        <f t="shared" si="14"/>
        <v>В12-144</v>
      </c>
      <c r="L151" s="37" t="str">
        <f t="shared" si="14"/>
        <v>177,36</v>
      </c>
      <c r="M151" s="37" t="str">
        <f t="shared" si="16"/>
        <v>91-4(12)</v>
      </c>
      <c r="N151" s="38">
        <f t="shared" si="15"/>
        <v>0</v>
      </c>
      <c r="O151" s="38">
        <f t="shared" si="15"/>
        <v>0</v>
      </c>
      <c r="P151" s="38" t="str">
        <f t="shared" si="17"/>
        <v>177,36</v>
      </c>
      <c r="Q151" s="39">
        <f t="shared" si="18"/>
        <v>1.9200000000000159</v>
      </c>
      <c r="R151" s="39" t="str">
        <f t="shared" si="19"/>
        <v>175,44</v>
      </c>
      <c r="S151" s="45"/>
    </row>
    <row r="152" spans="2:19">
      <c r="B152" s="35">
        <v>145</v>
      </c>
      <c r="C152" s="36"/>
      <c r="D152" s="36"/>
      <c r="E152" s="36"/>
      <c r="F152" t="s">
        <v>393</v>
      </c>
      <c r="G152" t="s">
        <v>392</v>
      </c>
      <c r="H152" t="s">
        <v>282</v>
      </c>
      <c r="J152" s="43">
        <v>145</v>
      </c>
      <c r="K152" s="37" t="str">
        <f t="shared" si="14"/>
        <v>В12-145</v>
      </c>
      <c r="L152" s="37" t="str">
        <f t="shared" si="14"/>
        <v>177,36</v>
      </c>
      <c r="M152" s="37" t="str">
        <f t="shared" si="16"/>
        <v>91-4(12)</v>
      </c>
      <c r="N152" s="38">
        <f t="shared" si="15"/>
        <v>0</v>
      </c>
      <c r="O152" s="38">
        <f t="shared" si="15"/>
        <v>0</v>
      </c>
      <c r="P152" s="38" t="str">
        <f t="shared" si="17"/>
        <v>177,36</v>
      </c>
      <c r="Q152" s="39">
        <f t="shared" si="18"/>
        <v>1.910000000000025</v>
      </c>
      <c r="R152" s="39" t="str">
        <f t="shared" si="19"/>
        <v>175,45</v>
      </c>
      <c r="S152" s="45"/>
    </row>
    <row r="153" spans="2:19">
      <c r="B153" s="35">
        <v>146</v>
      </c>
      <c r="C153" s="36"/>
      <c r="D153" s="36"/>
      <c r="E153" s="36"/>
      <c r="F153" t="s">
        <v>394</v>
      </c>
      <c r="G153" t="s">
        <v>284</v>
      </c>
      <c r="H153" t="s">
        <v>395</v>
      </c>
      <c r="J153" s="43">
        <v>146</v>
      </c>
      <c r="K153" s="37" t="str">
        <f t="shared" si="14"/>
        <v>В12-146</v>
      </c>
      <c r="L153" s="37" t="str">
        <f t="shared" si="14"/>
        <v>177,17</v>
      </c>
      <c r="M153" s="37" t="str">
        <f t="shared" si="16"/>
        <v>91-4(12)</v>
      </c>
      <c r="N153" s="38">
        <f t="shared" si="15"/>
        <v>0</v>
      </c>
      <c r="O153" s="38">
        <f t="shared" si="15"/>
        <v>0</v>
      </c>
      <c r="P153" s="38" t="str">
        <f t="shared" si="17"/>
        <v>177,17</v>
      </c>
      <c r="Q153" s="39">
        <f t="shared" si="18"/>
        <v>1.9699999999999989</v>
      </c>
      <c r="R153" s="39" t="str">
        <f t="shared" si="19"/>
        <v>175,20</v>
      </c>
      <c r="S153" s="45"/>
    </row>
    <row r="154" spans="2:19">
      <c r="B154" s="35">
        <v>147</v>
      </c>
      <c r="C154" s="36"/>
      <c r="D154" s="36"/>
      <c r="E154" s="36"/>
      <c r="F154" t="s">
        <v>396</v>
      </c>
      <c r="G154" t="s">
        <v>167</v>
      </c>
      <c r="H154" t="s">
        <v>397</v>
      </c>
      <c r="J154" s="43">
        <v>147</v>
      </c>
      <c r="K154" s="37" t="str">
        <f t="shared" si="14"/>
        <v>В12-147</v>
      </c>
      <c r="L154" s="37" t="str">
        <f t="shared" si="14"/>
        <v>177,25</v>
      </c>
      <c r="M154" s="37" t="str">
        <f t="shared" si="16"/>
        <v>91-4(12)</v>
      </c>
      <c r="N154" s="38">
        <f t="shared" si="15"/>
        <v>0</v>
      </c>
      <c r="O154" s="38">
        <f t="shared" si="15"/>
        <v>0</v>
      </c>
      <c r="P154" s="38" t="str">
        <f t="shared" si="17"/>
        <v>177,25</v>
      </c>
      <c r="Q154" s="39">
        <f t="shared" si="18"/>
        <v>2.0099999999999909</v>
      </c>
      <c r="R154" s="39" t="str">
        <f t="shared" si="19"/>
        <v>175,24</v>
      </c>
      <c r="S154" s="45"/>
    </row>
    <row r="155" spans="2:19">
      <c r="B155" s="35">
        <v>148</v>
      </c>
      <c r="C155" s="36"/>
      <c r="D155" s="36"/>
      <c r="E155" s="36"/>
      <c r="F155" t="s">
        <v>398</v>
      </c>
      <c r="G155" t="s">
        <v>290</v>
      </c>
      <c r="H155" t="s">
        <v>399</v>
      </c>
      <c r="J155" s="43">
        <v>148</v>
      </c>
      <c r="K155" s="37" t="str">
        <f t="shared" si="14"/>
        <v>В12-148</v>
      </c>
      <c r="L155" s="37" t="str">
        <f t="shared" si="14"/>
        <v>177,05</v>
      </c>
      <c r="M155" s="37" t="str">
        <f t="shared" si="16"/>
        <v>91-4(12)</v>
      </c>
      <c r="N155" s="38">
        <f t="shared" si="15"/>
        <v>0</v>
      </c>
      <c r="O155" s="38">
        <f t="shared" si="15"/>
        <v>0</v>
      </c>
      <c r="P155" s="38" t="str">
        <f t="shared" si="17"/>
        <v>177,05</v>
      </c>
      <c r="Q155" s="39">
        <f t="shared" si="18"/>
        <v>1.9900000000000091</v>
      </c>
      <c r="R155" s="39" t="str">
        <f t="shared" si="19"/>
        <v>175,06</v>
      </c>
      <c r="S155" s="45"/>
    </row>
    <row r="156" spans="2:19">
      <c r="B156" s="35">
        <v>149</v>
      </c>
      <c r="C156" s="36"/>
      <c r="D156" s="36"/>
      <c r="E156" s="36"/>
      <c r="F156" t="s">
        <v>400</v>
      </c>
      <c r="G156" t="s">
        <v>401</v>
      </c>
      <c r="H156" t="s">
        <v>402</v>
      </c>
      <c r="J156" s="43">
        <v>149</v>
      </c>
      <c r="K156" s="37" t="str">
        <f t="shared" si="14"/>
        <v>В12-149</v>
      </c>
      <c r="L156" s="37" t="str">
        <f t="shared" si="14"/>
        <v>177,14</v>
      </c>
      <c r="M156" s="37" t="str">
        <f t="shared" si="16"/>
        <v>91-4(12)</v>
      </c>
      <c r="N156" s="38">
        <f t="shared" si="15"/>
        <v>0</v>
      </c>
      <c r="O156" s="38">
        <f t="shared" si="15"/>
        <v>0</v>
      </c>
      <c r="P156" s="38" t="str">
        <f t="shared" si="17"/>
        <v>177,14</v>
      </c>
      <c r="Q156" s="39">
        <f t="shared" si="18"/>
        <v>1.25</v>
      </c>
      <c r="R156" s="39" t="str">
        <f t="shared" si="19"/>
        <v>175,89</v>
      </c>
      <c r="S156" s="45"/>
    </row>
    <row r="157" spans="2:19">
      <c r="B157" s="35">
        <v>150</v>
      </c>
      <c r="C157" s="36"/>
      <c r="D157" s="36"/>
      <c r="E157" s="36"/>
      <c r="F157" t="s">
        <v>403</v>
      </c>
      <c r="G157" t="s">
        <v>404</v>
      </c>
      <c r="H157" t="s">
        <v>306</v>
      </c>
      <c r="J157" s="43">
        <v>150</v>
      </c>
      <c r="K157" s="37" t="str">
        <f t="shared" si="14"/>
        <v>В12-150</v>
      </c>
      <c r="L157" s="37" t="str">
        <f t="shared" si="14"/>
        <v>179,91</v>
      </c>
      <c r="M157" s="37" t="str">
        <f t="shared" si="16"/>
        <v>91-4(12)</v>
      </c>
      <c r="N157" s="38">
        <f t="shared" si="15"/>
        <v>0</v>
      </c>
      <c r="O157" s="38">
        <f t="shared" si="15"/>
        <v>0</v>
      </c>
      <c r="P157" s="38" t="str">
        <f t="shared" si="17"/>
        <v>179,91</v>
      </c>
      <c r="Q157" s="39">
        <f t="shared" si="18"/>
        <v>4.8599999999999852</v>
      </c>
      <c r="R157" s="39" t="str">
        <f t="shared" si="19"/>
        <v>175,05</v>
      </c>
      <c r="S157" s="45"/>
    </row>
    <row r="158" spans="2:19">
      <c r="B158" s="35">
        <v>151</v>
      </c>
      <c r="C158" s="36"/>
      <c r="D158" s="36"/>
      <c r="E158" s="36"/>
      <c r="F158" t="s">
        <v>405</v>
      </c>
      <c r="G158" t="s">
        <v>406</v>
      </c>
      <c r="H158" t="s">
        <v>407</v>
      </c>
      <c r="J158" s="43">
        <v>151</v>
      </c>
      <c r="K158" s="37" t="str">
        <f t="shared" si="14"/>
        <v>В12-151</v>
      </c>
      <c r="L158" s="37" t="str">
        <f t="shared" si="14"/>
        <v>176,74</v>
      </c>
      <c r="M158" s="37" t="str">
        <f t="shared" si="16"/>
        <v>91-4(12)</v>
      </c>
      <c r="N158" s="38">
        <f t="shared" si="15"/>
        <v>0</v>
      </c>
      <c r="O158" s="38">
        <f t="shared" si="15"/>
        <v>0</v>
      </c>
      <c r="P158" s="38" t="str">
        <f t="shared" si="17"/>
        <v>176,74</v>
      </c>
      <c r="Q158" s="39">
        <f t="shared" si="18"/>
        <v>1.8100000000000023</v>
      </c>
      <c r="R158" s="39" t="str">
        <f t="shared" si="19"/>
        <v>174,93</v>
      </c>
      <c r="S158" s="45"/>
    </row>
    <row r="159" spans="2:19">
      <c r="B159" s="35">
        <v>152</v>
      </c>
      <c r="C159" s="36"/>
      <c r="D159" s="36"/>
      <c r="E159" s="36"/>
      <c r="F159" t="s">
        <v>408</v>
      </c>
      <c r="G159" t="s">
        <v>409</v>
      </c>
      <c r="H159" t="s">
        <v>316</v>
      </c>
      <c r="J159" s="43">
        <v>152</v>
      </c>
      <c r="K159" s="37" t="str">
        <f t="shared" si="14"/>
        <v>В12-152</v>
      </c>
      <c r="L159" s="37" t="str">
        <f t="shared" si="14"/>
        <v>176,92</v>
      </c>
      <c r="M159" s="37" t="str">
        <f t="shared" si="16"/>
        <v>91-4(12)</v>
      </c>
      <c r="N159" s="38">
        <f t="shared" si="15"/>
        <v>0</v>
      </c>
      <c r="O159" s="38">
        <f t="shared" si="15"/>
        <v>0</v>
      </c>
      <c r="P159" s="38" t="str">
        <f t="shared" si="17"/>
        <v>176,92</v>
      </c>
      <c r="Q159" s="39">
        <f t="shared" si="18"/>
        <v>1.9699999999999989</v>
      </c>
      <c r="R159" s="39" t="str">
        <f t="shared" si="19"/>
        <v>174,95</v>
      </c>
      <c r="S159" s="45"/>
    </row>
    <row r="160" spans="2:19">
      <c r="B160" s="35">
        <v>153</v>
      </c>
      <c r="C160" s="36"/>
      <c r="D160" s="36"/>
      <c r="E160" s="36"/>
      <c r="F160" t="s">
        <v>410</v>
      </c>
      <c r="G160" t="s">
        <v>96</v>
      </c>
      <c r="H160" t="s">
        <v>411</v>
      </c>
      <c r="J160" s="43">
        <v>153</v>
      </c>
      <c r="K160" s="37" t="str">
        <f t="shared" si="14"/>
        <v>В12-153</v>
      </c>
      <c r="L160" s="37" t="str">
        <f t="shared" si="14"/>
        <v>176,59</v>
      </c>
      <c r="M160" s="37" t="str">
        <f t="shared" si="16"/>
        <v>91-4(12)</v>
      </c>
      <c r="N160" s="38">
        <f t="shared" si="15"/>
        <v>0</v>
      </c>
      <c r="O160" s="38">
        <f t="shared" si="15"/>
        <v>0</v>
      </c>
      <c r="P160" s="38" t="str">
        <f t="shared" si="17"/>
        <v>176,59</v>
      </c>
      <c r="Q160" s="39">
        <f t="shared" si="18"/>
        <v>1.710000000000008</v>
      </c>
      <c r="R160" s="39" t="str">
        <f t="shared" si="19"/>
        <v>174,88</v>
      </c>
      <c r="S160" s="45"/>
    </row>
    <row r="161" spans="2:19">
      <c r="B161" s="35">
        <v>154</v>
      </c>
      <c r="C161" s="36"/>
      <c r="D161" s="36"/>
      <c r="E161" s="36"/>
      <c r="F161" t="s">
        <v>412</v>
      </c>
      <c r="G161" t="s">
        <v>173</v>
      </c>
      <c r="H161" t="s">
        <v>262</v>
      </c>
      <c r="J161" s="43">
        <v>154</v>
      </c>
      <c r="K161" s="37" t="str">
        <f t="shared" si="14"/>
        <v>В12-154</v>
      </c>
      <c r="L161" s="37" t="str">
        <f t="shared" si="14"/>
        <v>177,55</v>
      </c>
      <c r="M161" s="37" t="str">
        <f t="shared" si="16"/>
        <v>91-4(12)</v>
      </c>
      <c r="N161" s="38">
        <f t="shared" si="15"/>
        <v>0</v>
      </c>
      <c r="O161" s="38">
        <f t="shared" si="15"/>
        <v>0</v>
      </c>
      <c r="P161" s="38" t="str">
        <f t="shared" si="17"/>
        <v>177,55</v>
      </c>
      <c r="Q161" s="39">
        <f t="shared" si="18"/>
        <v>1.9500000000000171</v>
      </c>
      <c r="R161" s="39" t="str">
        <f t="shared" si="19"/>
        <v>175,60</v>
      </c>
      <c r="S161" s="45"/>
    </row>
    <row r="162" spans="2:19">
      <c r="B162" s="35">
        <v>155</v>
      </c>
      <c r="C162" s="36"/>
      <c r="D162" s="36"/>
      <c r="E162" s="36"/>
      <c r="F162" t="s">
        <v>413</v>
      </c>
      <c r="G162" t="s">
        <v>414</v>
      </c>
      <c r="H162" t="s">
        <v>319</v>
      </c>
      <c r="J162" s="43">
        <v>155</v>
      </c>
      <c r="K162" s="37" t="str">
        <f t="shared" si="14"/>
        <v>В12-155</v>
      </c>
      <c r="L162" s="37" t="str">
        <f t="shared" si="14"/>
        <v>177,92</v>
      </c>
      <c r="M162" s="37" t="str">
        <f t="shared" si="16"/>
        <v>91-4(12)</v>
      </c>
      <c r="N162" s="38">
        <f t="shared" si="15"/>
        <v>0</v>
      </c>
      <c r="O162" s="38">
        <f t="shared" si="15"/>
        <v>0</v>
      </c>
      <c r="P162" s="38" t="str">
        <f t="shared" si="17"/>
        <v>177,92</v>
      </c>
      <c r="Q162" s="39">
        <f t="shared" si="18"/>
        <v>2.0699999999999932</v>
      </c>
      <c r="R162" s="39" t="str">
        <f t="shared" si="19"/>
        <v>175,85</v>
      </c>
      <c r="S162" s="45"/>
    </row>
    <row r="163" spans="2:19">
      <c r="B163" s="35">
        <v>156</v>
      </c>
      <c r="C163" s="36"/>
      <c r="D163" s="36"/>
      <c r="E163" s="36"/>
      <c r="F163" t="s">
        <v>415</v>
      </c>
      <c r="G163" t="s">
        <v>182</v>
      </c>
      <c r="H163" t="s">
        <v>229</v>
      </c>
      <c r="J163" s="43">
        <v>156</v>
      </c>
      <c r="K163" s="37" t="str">
        <f t="shared" si="14"/>
        <v>В12-156</v>
      </c>
      <c r="L163" s="37" t="str">
        <f t="shared" si="14"/>
        <v>178,15</v>
      </c>
      <c r="M163" s="37" t="str">
        <f t="shared" si="16"/>
        <v>91-4(12)</v>
      </c>
      <c r="N163" s="38">
        <f t="shared" si="15"/>
        <v>0</v>
      </c>
      <c r="O163" s="38">
        <f t="shared" si="15"/>
        <v>0</v>
      </c>
      <c r="P163" s="38" t="str">
        <f t="shared" si="17"/>
        <v>178,15</v>
      </c>
      <c r="Q163" s="39">
        <f t="shared" si="18"/>
        <v>1.8499999999999943</v>
      </c>
      <c r="R163" s="39" t="str">
        <f t="shared" si="19"/>
        <v>176,30</v>
      </c>
      <c r="S163" s="45"/>
    </row>
    <row r="164" spans="2:19">
      <c r="B164" s="35">
        <v>157</v>
      </c>
      <c r="C164" s="36"/>
      <c r="D164" s="36"/>
      <c r="E164" s="36"/>
      <c r="F164" t="s">
        <v>416</v>
      </c>
      <c r="G164" t="s">
        <v>417</v>
      </c>
      <c r="H164" t="s">
        <v>238</v>
      </c>
      <c r="J164" s="43">
        <v>157</v>
      </c>
      <c r="K164" s="37" t="str">
        <f t="shared" si="14"/>
        <v>В12-157</v>
      </c>
      <c r="L164" s="37" t="str">
        <f t="shared" si="14"/>
        <v>178,31</v>
      </c>
      <c r="M164" s="37" t="str">
        <f t="shared" si="16"/>
        <v>91-4(12)</v>
      </c>
      <c r="N164" s="38">
        <f t="shared" si="15"/>
        <v>0</v>
      </c>
      <c r="O164" s="38">
        <f t="shared" si="15"/>
        <v>0</v>
      </c>
      <c r="P164" s="38" t="str">
        <f t="shared" si="17"/>
        <v>178,31</v>
      </c>
      <c r="Q164" s="39">
        <f t="shared" si="18"/>
        <v>2.0500000000000114</v>
      </c>
      <c r="R164" s="39" t="str">
        <f t="shared" si="19"/>
        <v>176,26</v>
      </c>
      <c r="S164" s="45"/>
    </row>
    <row r="165" spans="2:19">
      <c r="B165" s="35">
        <v>158</v>
      </c>
      <c r="C165" s="36"/>
      <c r="D165" s="36"/>
      <c r="E165" s="36"/>
      <c r="F165" t="s">
        <v>418</v>
      </c>
      <c r="G165" t="s">
        <v>419</v>
      </c>
      <c r="H165" t="s">
        <v>420</v>
      </c>
      <c r="J165" s="43">
        <v>158</v>
      </c>
      <c r="K165" s="37" t="str">
        <f t="shared" si="14"/>
        <v>В12-158</v>
      </c>
      <c r="L165" s="37" t="str">
        <f t="shared" si="14"/>
        <v>178,39</v>
      </c>
      <c r="M165" s="37" t="str">
        <f t="shared" si="16"/>
        <v>91-4(12)</v>
      </c>
      <c r="N165" s="38">
        <f t="shared" si="15"/>
        <v>0</v>
      </c>
      <c r="O165" s="38">
        <f t="shared" si="15"/>
        <v>0</v>
      </c>
      <c r="P165" s="38" t="str">
        <f t="shared" si="17"/>
        <v>178,39</v>
      </c>
      <c r="Q165" s="39">
        <f t="shared" si="18"/>
        <v>2.0699999999999932</v>
      </c>
      <c r="R165" s="39" t="str">
        <f t="shared" si="19"/>
        <v>176,32</v>
      </c>
      <c r="S165" s="45"/>
    </row>
    <row r="166" spans="2:19">
      <c r="B166" s="35">
        <v>159</v>
      </c>
      <c r="C166" s="36"/>
      <c r="D166" s="36"/>
      <c r="E166" s="36"/>
      <c r="F166" t="s">
        <v>421</v>
      </c>
      <c r="G166" t="s">
        <v>422</v>
      </c>
      <c r="H166" t="s">
        <v>229</v>
      </c>
      <c r="J166" s="43">
        <v>159</v>
      </c>
      <c r="K166" s="37" t="str">
        <f t="shared" si="14"/>
        <v>В12-159</v>
      </c>
      <c r="L166" s="37" t="str">
        <f t="shared" si="14"/>
        <v>178,25</v>
      </c>
      <c r="M166" s="37" t="str">
        <f t="shared" si="16"/>
        <v>91-4(12)</v>
      </c>
      <c r="N166" s="38">
        <f t="shared" si="15"/>
        <v>0</v>
      </c>
      <c r="O166" s="38">
        <f t="shared" si="15"/>
        <v>0</v>
      </c>
      <c r="P166" s="38" t="str">
        <f t="shared" si="17"/>
        <v>178,25</v>
      </c>
      <c r="Q166" s="39">
        <f t="shared" si="18"/>
        <v>1.9499999999999886</v>
      </c>
      <c r="R166" s="39" t="str">
        <f t="shared" si="19"/>
        <v>176,30</v>
      </c>
      <c r="S166" s="45"/>
    </row>
    <row r="167" spans="2:19">
      <c r="B167" s="35">
        <v>160</v>
      </c>
      <c r="C167" s="36"/>
      <c r="D167" s="36"/>
      <c r="E167" s="36"/>
      <c r="F167" t="s">
        <v>423</v>
      </c>
      <c r="G167" t="s">
        <v>424</v>
      </c>
      <c r="H167" t="s">
        <v>425</v>
      </c>
      <c r="J167" s="43">
        <v>160</v>
      </c>
      <c r="K167" s="37" t="str">
        <f t="shared" si="14"/>
        <v>В12-160</v>
      </c>
      <c r="L167" s="37" t="str">
        <f t="shared" si="14"/>
        <v>178,46</v>
      </c>
      <c r="M167" s="37" t="str">
        <f t="shared" si="16"/>
        <v>91-4(12)</v>
      </c>
      <c r="N167" s="38">
        <f t="shared" si="15"/>
        <v>0</v>
      </c>
      <c r="O167" s="38">
        <f t="shared" si="15"/>
        <v>0</v>
      </c>
      <c r="P167" s="38" t="str">
        <f t="shared" si="17"/>
        <v>178,46</v>
      </c>
      <c r="Q167" s="39">
        <f t="shared" si="18"/>
        <v>2.0100000000000193</v>
      </c>
      <c r="R167" s="39" t="str">
        <f t="shared" si="19"/>
        <v>176,45</v>
      </c>
      <c r="S167" s="45"/>
    </row>
    <row r="168" spans="2:19">
      <c r="B168" s="35">
        <v>161</v>
      </c>
      <c r="C168" s="36"/>
      <c r="D168" s="36"/>
      <c r="E168" s="36"/>
      <c r="F168" t="s">
        <v>426</v>
      </c>
      <c r="G168" t="s">
        <v>427</v>
      </c>
      <c r="H168" t="s">
        <v>96</v>
      </c>
      <c r="J168" s="43">
        <v>161</v>
      </c>
      <c r="K168" s="37" t="str">
        <f t="shared" si="14"/>
        <v>В12-161</v>
      </c>
      <c r="L168" s="37" t="str">
        <f t="shared" si="14"/>
        <v>178,53</v>
      </c>
      <c r="M168" s="37" t="str">
        <f t="shared" si="16"/>
        <v>91-4(12)</v>
      </c>
      <c r="N168" s="38">
        <f t="shared" si="15"/>
        <v>0</v>
      </c>
      <c r="O168" s="38">
        <f t="shared" si="15"/>
        <v>0</v>
      </c>
      <c r="P168" s="38" t="str">
        <f t="shared" si="17"/>
        <v>178,53</v>
      </c>
      <c r="Q168" s="39">
        <f t="shared" si="18"/>
        <v>1.9399999999999977</v>
      </c>
      <c r="R168" s="39" t="str">
        <f t="shared" si="19"/>
        <v>176,59</v>
      </c>
      <c r="S168" s="45"/>
    </row>
    <row r="169" spans="2:19">
      <c r="B169" s="35">
        <v>162</v>
      </c>
      <c r="C169" s="36"/>
      <c r="D169" s="36"/>
      <c r="E169" s="36"/>
      <c r="F169" t="s">
        <v>428</v>
      </c>
      <c r="G169" t="s">
        <v>201</v>
      </c>
      <c r="H169" t="s">
        <v>429</v>
      </c>
      <c r="J169" s="43">
        <v>162</v>
      </c>
      <c r="K169" s="37" t="str">
        <f t="shared" si="14"/>
        <v>В12-162</v>
      </c>
      <c r="L169" s="37" t="str">
        <f t="shared" si="14"/>
        <v>178,55</v>
      </c>
      <c r="M169" s="37" t="str">
        <f t="shared" si="16"/>
        <v>91-4(12)</v>
      </c>
      <c r="N169" s="38">
        <f t="shared" si="15"/>
        <v>0</v>
      </c>
      <c r="O169" s="38">
        <f t="shared" si="15"/>
        <v>0</v>
      </c>
      <c r="P169" s="38" t="str">
        <f t="shared" si="17"/>
        <v>178,55</v>
      </c>
      <c r="Q169" s="39">
        <f t="shared" si="18"/>
        <v>1.6700000000000159</v>
      </c>
      <c r="R169" s="39" t="str">
        <f t="shared" si="19"/>
        <v>176,88</v>
      </c>
      <c r="S169" s="45"/>
    </row>
    <row r="170" spans="2:19">
      <c r="B170" s="35">
        <v>163</v>
      </c>
      <c r="C170" s="36"/>
      <c r="D170" s="36"/>
      <c r="E170" s="36"/>
      <c r="F170" t="s">
        <v>430</v>
      </c>
      <c r="G170" t="s">
        <v>419</v>
      </c>
      <c r="H170" t="s">
        <v>84</v>
      </c>
      <c r="J170" s="43">
        <v>163</v>
      </c>
      <c r="K170" s="37" t="str">
        <f t="shared" si="14"/>
        <v>В12-163</v>
      </c>
      <c r="L170" s="37" t="str">
        <f t="shared" si="14"/>
        <v>178,39</v>
      </c>
      <c r="M170" s="37" t="str">
        <f t="shared" si="16"/>
        <v>91-4(12)</v>
      </c>
      <c r="N170" s="38">
        <f t="shared" si="15"/>
        <v>0</v>
      </c>
      <c r="O170" s="38">
        <f t="shared" si="15"/>
        <v>0</v>
      </c>
      <c r="P170" s="38" t="str">
        <f t="shared" si="17"/>
        <v>178,39</v>
      </c>
      <c r="Q170" s="39">
        <f t="shared" si="18"/>
        <v>2.039999999999992</v>
      </c>
      <c r="R170" s="39" t="str">
        <f t="shared" si="19"/>
        <v>176,35</v>
      </c>
      <c r="S170" s="45"/>
    </row>
    <row r="171" spans="2:19">
      <c r="B171" s="35">
        <v>164</v>
      </c>
      <c r="C171" s="36"/>
      <c r="D171" s="36"/>
      <c r="E171" s="36"/>
      <c r="F171" t="s">
        <v>431</v>
      </c>
      <c r="G171" t="s">
        <v>432</v>
      </c>
      <c r="H171" t="s">
        <v>433</v>
      </c>
      <c r="J171" s="43">
        <v>164</v>
      </c>
      <c r="K171" s="37" t="str">
        <f t="shared" si="14"/>
        <v>В12-164</v>
      </c>
      <c r="L171" s="37" t="str">
        <f t="shared" si="14"/>
        <v>176,33</v>
      </c>
      <c r="M171" s="37" t="str">
        <f t="shared" si="16"/>
        <v>91-4(12)</v>
      </c>
      <c r="N171" s="38">
        <f t="shared" si="15"/>
        <v>0</v>
      </c>
      <c r="O171" s="38">
        <f t="shared" si="15"/>
        <v>0</v>
      </c>
      <c r="P171" s="38" t="str">
        <f t="shared" si="17"/>
        <v>176,33</v>
      </c>
      <c r="Q171" s="39">
        <f t="shared" si="18"/>
        <v>2.0300000000000011</v>
      </c>
      <c r="R171" s="39" t="str">
        <f t="shared" si="19"/>
        <v>174,30</v>
      </c>
      <c r="S171" s="45"/>
    </row>
    <row r="172" spans="2:19">
      <c r="B172" s="35">
        <v>165</v>
      </c>
      <c r="C172" s="36"/>
      <c r="D172" s="36"/>
      <c r="E172" s="36"/>
      <c r="F172" t="s">
        <v>434</v>
      </c>
      <c r="G172" t="s">
        <v>435</v>
      </c>
      <c r="H172" t="s">
        <v>271</v>
      </c>
      <c r="J172" s="43">
        <v>165</v>
      </c>
      <c r="K172" s="37" t="str">
        <f t="shared" si="14"/>
        <v>В12-165</v>
      </c>
      <c r="L172" s="37" t="str">
        <f t="shared" si="14"/>
        <v>178,62</v>
      </c>
      <c r="M172" s="37" t="str">
        <f t="shared" si="16"/>
        <v>91-4(12)</v>
      </c>
      <c r="N172" s="38">
        <f t="shared" si="15"/>
        <v>0</v>
      </c>
      <c r="O172" s="38">
        <f t="shared" si="15"/>
        <v>0</v>
      </c>
      <c r="P172" s="38" t="str">
        <f t="shared" si="17"/>
        <v>178,62</v>
      </c>
      <c r="Q172" s="39">
        <f t="shared" si="18"/>
        <v>1.9800000000000182</v>
      </c>
      <c r="R172" s="39" t="str">
        <f t="shared" si="19"/>
        <v>176,64</v>
      </c>
      <c r="S172" s="45"/>
    </row>
    <row r="173" spans="2:19">
      <c r="B173" s="35">
        <v>166</v>
      </c>
      <c r="C173" s="36"/>
      <c r="D173" s="36"/>
      <c r="E173" s="36"/>
      <c r="F173" t="s">
        <v>436</v>
      </c>
      <c r="G173" t="s">
        <v>224</v>
      </c>
      <c r="H173" t="s">
        <v>437</v>
      </c>
      <c r="J173" s="43">
        <v>166</v>
      </c>
      <c r="K173" s="37" t="str">
        <f t="shared" si="14"/>
        <v>В12-166</v>
      </c>
      <c r="L173" s="37" t="str">
        <f t="shared" si="14"/>
        <v>178,56</v>
      </c>
      <c r="M173" s="37" t="str">
        <f t="shared" si="16"/>
        <v>91-4(12)</v>
      </c>
      <c r="N173" s="38">
        <f t="shared" si="15"/>
        <v>0</v>
      </c>
      <c r="O173" s="38">
        <f t="shared" si="15"/>
        <v>0</v>
      </c>
      <c r="P173" s="38" t="str">
        <f t="shared" si="17"/>
        <v>178,56</v>
      </c>
      <c r="Q173" s="39">
        <f t="shared" si="18"/>
        <v>1.960000000000008</v>
      </c>
      <c r="R173" s="39" t="str">
        <f t="shared" si="19"/>
        <v>176,60</v>
      </c>
      <c r="S173" s="45"/>
    </row>
    <row r="174" spans="2:19">
      <c r="B174" s="35">
        <v>167</v>
      </c>
      <c r="C174" s="36"/>
      <c r="D174" s="36"/>
      <c r="E174" s="36"/>
      <c r="F174" t="s">
        <v>438</v>
      </c>
      <c r="G174" t="s">
        <v>439</v>
      </c>
      <c r="H174" t="s">
        <v>238</v>
      </c>
      <c r="J174" s="43">
        <v>167</v>
      </c>
      <c r="K174" s="37" t="str">
        <f t="shared" si="14"/>
        <v>В12-167</v>
      </c>
      <c r="L174" s="37" t="str">
        <f t="shared" si="14"/>
        <v>178,27</v>
      </c>
      <c r="M174" s="37" t="str">
        <f t="shared" si="16"/>
        <v>91-4(12)</v>
      </c>
      <c r="N174" s="38">
        <f t="shared" si="15"/>
        <v>0</v>
      </c>
      <c r="O174" s="38">
        <f t="shared" si="15"/>
        <v>0</v>
      </c>
      <c r="P174" s="38" t="str">
        <f t="shared" si="17"/>
        <v>178,27</v>
      </c>
      <c r="Q174" s="39">
        <f t="shared" si="18"/>
        <v>2.0100000000000193</v>
      </c>
      <c r="R174" s="39" t="str">
        <f t="shared" si="19"/>
        <v>176,26</v>
      </c>
      <c r="S174" s="45"/>
    </row>
    <row r="175" spans="2:19">
      <c r="B175" s="35">
        <v>168</v>
      </c>
      <c r="C175" s="36"/>
      <c r="D175" s="36"/>
      <c r="E175" s="36"/>
      <c r="F175" t="s">
        <v>440</v>
      </c>
      <c r="G175" t="s">
        <v>441</v>
      </c>
      <c r="H175" t="s">
        <v>442</v>
      </c>
      <c r="J175" s="43">
        <v>168</v>
      </c>
      <c r="K175" s="37" t="str">
        <f t="shared" si="14"/>
        <v>В12-168</v>
      </c>
      <c r="L175" s="37" t="str">
        <f t="shared" si="14"/>
        <v>178,32</v>
      </c>
      <c r="M175" s="37" t="str">
        <f t="shared" si="16"/>
        <v>91-4(12)</v>
      </c>
      <c r="N175" s="38">
        <f t="shared" si="15"/>
        <v>0</v>
      </c>
      <c r="O175" s="38">
        <f t="shared" si="15"/>
        <v>0</v>
      </c>
      <c r="P175" s="38" t="str">
        <f t="shared" si="17"/>
        <v>178,32</v>
      </c>
      <c r="Q175" s="39">
        <f t="shared" si="18"/>
        <v>2.1699999999999875</v>
      </c>
      <c r="R175" s="39" t="str">
        <f t="shared" si="19"/>
        <v>176,15</v>
      </c>
      <c r="S175" s="45"/>
    </row>
    <row r="176" spans="2:19">
      <c r="B176" s="35">
        <v>169</v>
      </c>
      <c r="C176" s="36"/>
      <c r="D176" s="36"/>
      <c r="E176" s="36"/>
      <c r="F176" t="s">
        <v>443</v>
      </c>
      <c r="G176" t="s">
        <v>444</v>
      </c>
      <c r="H176" t="s">
        <v>232</v>
      </c>
      <c r="J176" s="43">
        <v>169</v>
      </c>
      <c r="K176" s="37" t="str">
        <f t="shared" si="14"/>
        <v>В12-169</v>
      </c>
      <c r="L176" s="37" t="str">
        <f t="shared" si="14"/>
        <v>178,51</v>
      </c>
      <c r="M176" s="37" t="str">
        <f t="shared" si="16"/>
        <v>91-4(12)</v>
      </c>
      <c r="N176" s="38">
        <f t="shared" si="15"/>
        <v>0</v>
      </c>
      <c r="O176" s="38">
        <f t="shared" si="15"/>
        <v>0</v>
      </c>
      <c r="P176" s="38" t="str">
        <f t="shared" si="17"/>
        <v>178,51</v>
      </c>
      <c r="Q176" s="39">
        <f t="shared" si="18"/>
        <v>2.2599999999999909</v>
      </c>
      <c r="R176" s="39" t="str">
        <f t="shared" si="19"/>
        <v>176,25</v>
      </c>
      <c r="S176" s="45"/>
    </row>
    <row r="177" spans="2:19">
      <c r="B177" s="35">
        <v>170</v>
      </c>
      <c r="C177" s="36"/>
      <c r="D177" s="36"/>
      <c r="E177" s="36"/>
      <c r="F177" t="s">
        <v>445</v>
      </c>
      <c r="G177" t="s">
        <v>446</v>
      </c>
      <c r="H177" t="s">
        <v>447</v>
      </c>
      <c r="J177" s="43">
        <v>170</v>
      </c>
      <c r="K177" s="37" t="str">
        <f t="shared" si="14"/>
        <v>В12-170</v>
      </c>
      <c r="L177" s="37" t="str">
        <f t="shared" si="14"/>
        <v>178,61</v>
      </c>
      <c r="M177" s="37" t="str">
        <f t="shared" si="16"/>
        <v>91-4(12)</v>
      </c>
      <c r="N177" s="38">
        <f t="shared" si="15"/>
        <v>0</v>
      </c>
      <c r="O177" s="38">
        <f t="shared" si="15"/>
        <v>0</v>
      </c>
      <c r="P177" s="38" t="str">
        <f t="shared" si="17"/>
        <v>178,61</v>
      </c>
      <c r="Q177" s="39">
        <f t="shared" si="18"/>
        <v>2.1700000000000159</v>
      </c>
      <c r="R177" s="39" t="str">
        <f t="shared" si="19"/>
        <v>176,44</v>
      </c>
      <c r="S177" s="45"/>
    </row>
    <row r="178" spans="2:19">
      <c r="B178" s="35">
        <v>171</v>
      </c>
      <c r="C178" s="36"/>
      <c r="D178" s="36"/>
      <c r="E178" s="36"/>
      <c r="F178" t="s">
        <v>448</v>
      </c>
      <c r="G178" t="s">
        <v>348</v>
      </c>
      <c r="H178" t="s">
        <v>349</v>
      </c>
      <c r="J178" s="43">
        <v>171</v>
      </c>
      <c r="K178" s="37" t="str">
        <f t="shared" si="14"/>
        <v>В12-171</v>
      </c>
      <c r="L178" s="37" t="str">
        <f t="shared" si="14"/>
        <v>176,55</v>
      </c>
      <c r="M178" s="37" t="str">
        <f t="shared" si="16"/>
        <v>91-4(12)</v>
      </c>
      <c r="N178" s="38">
        <f t="shared" si="15"/>
        <v>0</v>
      </c>
      <c r="O178" s="38">
        <f t="shared" si="15"/>
        <v>0</v>
      </c>
      <c r="P178" s="38" t="str">
        <f t="shared" si="17"/>
        <v>176,55</v>
      </c>
      <c r="Q178" s="39">
        <f t="shared" si="18"/>
        <v>2.0500000000000114</v>
      </c>
      <c r="R178" s="39" t="str">
        <f t="shared" si="19"/>
        <v>174,50</v>
      </c>
      <c r="S178" s="45"/>
    </row>
    <row r="179" spans="2:19">
      <c r="B179" s="35">
        <v>172</v>
      </c>
      <c r="C179" s="36"/>
      <c r="D179" s="36"/>
      <c r="E179" s="36"/>
      <c r="F179" t="s">
        <v>449</v>
      </c>
      <c r="G179" t="s">
        <v>450</v>
      </c>
      <c r="H179" t="s">
        <v>321</v>
      </c>
      <c r="J179" s="43">
        <v>172</v>
      </c>
      <c r="K179" s="37" t="str">
        <f t="shared" si="14"/>
        <v>В12-172</v>
      </c>
      <c r="L179" s="37" t="str">
        <f t="shared" si="14"/>
        <v>178,45</v>
      </c>
      <c r="M179" s="37" t="str">
        <f t="shared" si="16"/>
        <v>91-4(12)</v>
      </c>
      <c r="N179" s="38">
        <f t="shared" si="15"/>
        <v>0</v>
      </c>
      <c r="O179" s="38">
        <f t="shared" si="15"/>
        <v>0</v>
      </c>
      <c r="P179" s="38" t="str">
        <f t="shared" si="17"/>
        <v>178,45</v>
      </c>
      <c r="Q179" s="39">
        <f t="shared" si="18"/>
        <v>2.0499999999999829</v>
      </c>
      <c r="R179" s="39" t="str">
        <f t="shared" si="19"/>
        <v>176,40</v>
      </c>
      <c r="S179" s="45"/>
    </row>
    <row r="180" spans="2:19">
      <c r="B180" s="35">
        <v>173</v>
      </c>
      <c r="C180" s="36"/>
      <c r="D180" s="36"/>
      <c r="E180" s="36"/>
      <c r="F180" t="s">
        <v>451</v>
      </c>
      <c r="G180" t="s">
        <v>452</v>
      </c>
      <c r="H180" t="s">
        <v>425</v>
      </c>
      <c r="J180" s="43">
        <v>173</v>
      </c>
      <c r="K180" s="37" t="str">
        <f t="shared" si="14"/>
        <v>В12-173</v>
      </c>
      <c r="L180" s="37" t="str">
        <f t="shared" si="14"/>
        <v>178,48</v>
      </c>
      <c r="M180" s="37" t="str">
        <f t="shared" si="16"/>
        <v>91-4(12)</v>
      </c>
      <c r="N180" s="38">
        <f t="shared" si="15"/>
        <v>0</v>
      </c>
      <c r="O180" s="38">
        <f t="shared" si="15"/>
        <v>0</v>
      </c>
      <c r="P180" s="38" t="str">
        <f t="shared" si="17"/>
        <v>178,48</v>
      </c>
      <c r="Q180" s="39">
        <f t="shared" si="18"/>
        <v>2.0300000000000011</v>
      </c>
      <c r="R180" s="39" t="str">
        <f t="shared" si="19"/>
        <v>176,45</v>
      </c>
      <c r="S180" s="45"/>
    </row>
    <row r="181" spans="2:19">
      <c r="B181" s="35">
        <v>174</v>
      </c>
      <c r="C181" s="36"/>
      <c r="D181" s="36"/>
      <c r="E181" s="36"/>
      <c r="F181" t="s">
        <v>453</v>
      </c>
      <c r="G181" t="s">
        <v>454</v>
      </c>
      <c r="H181" t="s">
        <v>437</v>
      </c>
      <c r="J181" s="43">
        <v>174</v>
      </c>
      <c r="K181" s="37" t="str">
        <f t="shared" si="14"/>
        <v>В12-174</v>
      </c>
      <c r="L181" s="37" t="str">
        <f t="shared" si="14"/>
        <v>178,66</v>
      </c>
      <c r="M181" s="37" t="str">
        <f t="shared" si="16"/>
        <v>91-4(12)</v>
      </c>
      <c r="N181" s="38">
        <f t="shared" si="15"/>
        <v>0</v>
      </c>
      <c r="O181" s="38">
        <f t="shared" si="15"/>
        <v>0</v>
      </c>
      <c r="P181" s="38" t="str">
        <f t="shared" si="17"/>
        <v>178,66</v>
      </c>
      <c r="Q181" s="39">
        <f t="shared" si="18"/>
        <v>2.0600000000000023</v>
      </c>
      <c r="R181" s="39" t="str">
        <f t="shared" si="19"/>
        <v>176,60</v>
      </c>
      <c r="S181" s="45"/>
    </row>
    <row r="182" spans="2:19">
      <c r="B182" s="35">
        <v>175</v>
      </c>
      <c r="C182" s="36"/>
      <c r="D182" s="36"/>
      <c r="E182" s="36"/>
      <c r="F182" t="s">
        <v>455</v>
      </c>
      <c r="G182" t="s">
        <v>456</v>
      </c>
      <c r="H182" t="s">
        <v>146</v>
      </c>
      <c r="J182" s="43">
        <v>175</v>
      </c>
      <c r="K182" s="37" t="str">
        <f t="shared" si="14"/>
        <v>В12-175</v>
      </c>
      <c r="L182" s="37" t="str">
        <f t="shared" si="14"/>
        <v>178,72</v>
      </c>
      <c r="M182" s="37" t="str">
        <f t="shared" si="16"/>
        <v>91-4(12)</v>
      </c>
      <c r="N182" s="38">
        <f t="shared" si="15"/>
        <v>0</v>
      </c>
      <c r="O182" s="38">
        <f t="shared" si="15"/>
        <v>0</v>
      </c>
      <c r="P182" s="38" t="str">
        <f t="shared" si="17"/>
        <v>178,72</v>
      </c>
      <c r="Q182" s="39">
        <f t="shared" si="18"/>
        <v>2.0200000000000102</v>
      </c>
      <c r="R182" s="39" t="str">
        <f t="shared" si="19"/>
        <v>176,70</v>
      </c>
      <c r="S182" s="45"/>
    </row>
    <row r="183" spans="2:19">
      <c r="B183" s="35">
        <v>176</v>
      </c>
      <c r="C183" s="36"/>
      <c r="D183" s="36"/>
      <c r="E183" s="36"/>
      <c r="F183" t="s">
        <v>457</v>
      </c>
      <c r="G183" t="s">
        <v>367</v>
      </c>
      <c r="H183" t="s">
        <v>348</v>
      </c>
      <c r="J183" s="43">
        <v>176</v>
      </c>
      <c r="K183" s="37" t="str">
        <f t="shared" si="14"/>
        <v>В12-176</v>
      </c>
      <c r="L183" s="37" t="str">
        <f t="shared" si="14"/>
        <v>178,59</v>
      </c>
      <c r="M183" s="37" t="str">
        <f t="shared" si="16"/>
        <v>91-4(12)</v>
      </c>
      <c r="N183" s="38">
        <f t="shared" si="15"/>
        <v>0</v>
      </c>
      <c r="O183" s="38">
        <f t="shared" si="15"/>
        <v>0</v>
      </c>
      <c r="P183" s="38" t="str">
        <f t="shared" si="17"/>
        <v>178,59</v>
      </c>
      <c r="Q183" s="39">
        <f t="shared" si="18"/>
        <v>2.039999999999992</v>
      </c>
      <c r="R183" s="39" t="str">
        <f t="shared" si="19"/>
        <v>176,55</v>
      </c>
      <c r="S183" s="45"/>
    </row>
    <row r="184" spans="2:19">
      <c r="B184" s="35">
        <v>177</v>
      </c>
      <c r="C184" s="36"/>
      <c r="D184" s="36"/>
      <c r="E184" s="36"/>
      <c r="F184" t="s">
        <v>458</v>
      </c>
      <c r="G184" t="s">
        <v>459</v>
      </c>
      <c r="H184" t="s">
        <v>225</v>
      </c>
      <c r="J184" s="43">
        <v>177</v>
      </c>
      <c r="K184" s="37" t="str">
        <f t="shared" si="14"/>
        <v>В12-177</v>
      </c>
      <c r="L184" s="37" t="str">
        <f t="shared" si="14"/>
        <v>178,52</v>
      </c>
      <c r="M184" s="37" t="str">
        <f t="shared" si="16"/>
        <v>91-4(12)</v>
      </c>
      <c r="N184" s="38">
        <f t="shared" si="15"/>
        <v>0</v>
      </c>
      <c r="O184" s="38">
        <f t="shared" si="15"/>
        <v>0</v>
      </c>
      <c r="P184" s="38" t="str">
        <f t="shared" si="17"/>
        <v>178,52</v>
      </c>
      <c r="Q184" s="39">
        <f t="shared" si="18"/>
        <v>2.0200000000000102</v>
      </c>
      <c r="R184" s="39" t="str">
        <f t="shared" si="19"/>
        <v>176,50</v>
      </c>
      <c r="S184" s="45"/>
    </row>
    <row r="185" spans="2:19">
      <c r="B185" s="35">
        <v>178</v>
      </c>
      <c r="C185" s="36"/>
      <c r="D185" s="36"/>
      <c r="E185" s="36"/>
      <c r="F185" t="s">
        <v>460</v>
      </c>
      <c r="G185" t="s">
        <v>89</v>
      </c>
      <c r="H185" t="s">
        <v>461</v>
      </c>
      <c r="J185" s="43">
        <v>178</v>
      </c>
      <c r="K185" s="37" t="str">
        <f t="shared" si="14"/>
        <v>В12-178</v>
      </c>
      <c r="L185" s="37" t="str">
        <f t="shared" si="14"/>
        <v>178,84</v>
      </c>
      <c r="M185" s="37" t="str">
        <f t="shared" si="16"/>
        <v>91-4(12)</v>
      </c>
      <c r="N185" s="38">
        <f t="shared" si="15"/>
        <v>0</v>
      </c>
      <c r="O185" s="38">
        <f t="shared" si="15"/>
        <v>0</v>
      </c>
      <c r="P185" s="38" t="str">
        <f t="shared" si="17"/>
        <v>178,84</v>
      </c>
      <c r="Q185" s="39">
        <f t="shared" si="18"/>
        <v>2.039999999999992</v>
      </c>
      <c r="R185" s="39" t="str">
        <f t="shared" si="19"/>
        <v>176,80</v>
      </c>
      <c r="S185" s="45"/>
    </row>
    <row r="186" spans="2:19">
      <c r="B186" s="35">
        <v>179</v>
      </c>
      <c r="C186" s="36"/>
      <c r="D186" s="36"/>
      <c r="E186" s="36"/>
      <c r="F186" t="s">
        <v>462</v>
      </c>
      <c r="G186" t="s">
        <v>463</v>
      </c>
      <c r="H186" t="s">
        <v>315</v>
      </c>
      <c r="J186" s="43">
        <v>179</v>
      </c>
      <c r="K186" s="37" t="str">
        <f t="shared" si="14"/>
        <v>В12-179</v>
      </c>
      <c r="L186" s="37" t="str">
        <f t="shared" si="14"/>
        <v>178,99</v>
      </c>
      <c r="M186" s="37" t="str">
        <f t="shared" si="16"/>
        <v>91-4(12)</v>
      </c>
      <c r="N186" s="38">
        <f t="shared" si="15"/>
        <v>0</v>
      </c>
      <c r="O186" s="38">
        <f t="shared" si="15"/>
        <v>0</v>
      </c>
      <c r="P186" s="38" t="str">
        <f t="shared" si="17"/>
        <v>178,99</v>
      </c>
      <c r="Q186" s="39">
        <f t="shared" si="18"/>
        <v>2.0900000000000034</v>
      </c>
      <c r="R186" s="39" t="str">
        <f t="shared" si="19"/>
        <v>176,90</v>
      </c>
      <c r="S186" s="45"/>
    </row>
    <row r="187" spans="2:19">
      <c r="B187" s="35">
        <v>180</v>
      </c>
      <c r="C187" s="36"/>
      <c r="D187" s="36"/>
      <c r="E187" s="36"/>
      <c r="F187" t="s">
        <v>464</v>
      </c>
      <c r="G187" t="s">
        <v>175</v>
      </c>
      <c r="H187" t="s">
        <v>176</v>
      </c>
      <c r="J187" s="43">
        <v>180</v>
      </c>
      <c r="K187" s="37" t="str">
        <f t="shared" si="14"/>
        <v>В12-180</v>
      </c>
      <c r="L187" s="37" t="str">
        <f t="shared" si="14"/>
        <v>179,18</v>
      </c>
      <c r="M187" s="37" t="str">
        <f t="shared" si="16"/>
        <v>91-4(12)</v>
      </c>
      <c r="N187" s="38">
        <f t="shared" si="15"/>
        <v>0</v>
      </c>
      <c r="O187" s="38">
        <f t="shared" si="15"/>
        <v>0</v>
      </c>
      <c r="P187" s="38" t="str">
        <f t="shared" si="17"/>
        <v>179,18</v>
      </c>
      <c r="Q187" s="39">
        <f t="shared" si="18"/>
        <v>2.0300000000000011</v>
      </c>
      <c r="R187" s="39" t="str">
        <f t="shared" si="19"/>
        <v>177,15</v>
      </c>
      <c r="S187" s="45"/>
    </row>
    <row r="188" spans="2:19">
      <c r="B188" s="35">
        <v>181</v>
      </c>
      <c r="C188" s="36"/>
      <c r="D188" s="36"/>
      <c r="E188" s="36"/>
      <c r="F188" t="s">
        <v>465</v>
      </c>
      <c r="G188" t="s">
        <v>466</v>
      </c>
      <c r="H188" t="s">
        <v>467</v>
      </c>
      <c r="J188" s="43">
        <v>181</v>
      </c>
      <c r="K188" s="37" t="str">
        <f t="shared" si="14"/>
        <v>В12-181</v>
      </c>
      <c r="L188" s="37" t="str">
        <f t="shared" si="14"/>
        <v>179,12</v>
      </c>
      <c r="M188" s="37" t="str">
        <f t="shared" si="16"/>
        <v>91-4(12)</v>
      </c>
      <c r="N188" s="38">
        <f t="shared" si="15"/>
        <v>0</v>
      </c>
      <c r="O188" s="38">
        <f t="shared" si="15"/>
        <v>0</v>
      </c>
      <c r="P188" s="38" t="str">
        <f t="shared" si="17"/>
        <v>179,12</v>
      </c>
      <c r="Q188" s="39">
        <f t="shared" si="18"/>
        <v>1.8000000000000114</v>
      </c>
      <c r="R188" s="39" t="str">
        <f t="shared" si="19"/>
        <v>177,32</v>
      </c>
      <c r="S188" s="45"/>
    </row>
    <row r="189" spans="2:19">
      <c r="B189" s="35">
        <v>182</v>
      </c>
      <c r="C189" s="36"/>
      <c r="D189" s="36"/>
      <c r="E189" s="36"/>
      <c r="F189" t="s">
        <v>468</v>
      </c>
      <c r="G189" t="s">
        <v>107</v>
      </c>
      <c r="H189" t="s">
        <v>99</v>
      </c>
      <c r="J189" s="43">
        <v>182</v>
      </c>
      <c r="K189" s="37" t="str">
        <f t="shared" si="14"/>
        <v>В12-182</v>
      </c>
      <c r="L189" s="37" t="str">
        <f t="shared" si="14"/>
        <v>179,48</v>
      </c>
      <c r="M189" s="37" t="str">
        <f t="shared" si="16"/>
        <v>91-4(12)</v>
      </c>
      <c r="N189" s="38">
        <f t="shared" si="15"/>
        <v>0</v>
      </c>
      <c r="O189" s="38">
        <f t="shared" si="15"/>
        <v>0</v>
      </c>
      <c r="P189" s="38" t="str">
        <f t="shared" si="17"/>
        <v>179,48</v>
      </c>
      <c r="Q189" s="39">
        <f t="shared" si="18"/>
        <v>2.0799999999999841</v>
      </c>
      <c r="R189" s="39" t="str">
        <f t="shared" si="19"/>
        <v>177,40</v>
      </c>
      <c r="S189" s="45"/>
    </row>
    <row r="190" spans="2:19">
      <c r="B190" s="35">
        <v>183</v>
      </c>
      <c r="C190" s="36"/>
      <c r="D190" s="36"/>
      <c r="E190" s="36"/>
      <c r="F190" s="36"/>
      <c r="G190" s="46"/>
      <c r="H190" s="36"/>
      <c r="J190" s="43">
        <v>183</v>
      </c>
      <c r="K190" s="37">
        <f t="shared" si="14"/>
        <v>0</v>
      </c>
      <c r="L190" s="37">
        <f t="shared" si="14"/>
        <v>0</v>
      </c>
      <c r="M190" s="37" t="str">
        <f t="shared" si="16"/>
        <v>91-4(12)</v>
      </c>
      <c r="N190" s="38">
        <f t="shared" si="15"/>
        <v>0</v>
      </c>
      <c r="O190" s="38">
        <f t="shared" si="15"/>
        <v>0</v>
      </c>
      <c r="P190" s="38">
        <f t="shared" si="17"/>
        <v>0</v>
      </c>
      <c r="Q190" s="39">
        <f t="shared" si="18"/>
        <v>0</v>
      </c>
      <c r="R190" s="39">
        <f t="shared" si="19"/>
        <v>0</v>
      </c>
      <c r="S190" s="45"/>
    </row>
    <row r="191" spans="2:19">
      <c r="B191" s="35">
        <v>184</v>
      </c>
      <c r="C191" s="36"/>
      <c r="D191" s="36"/>
      <c r="E191" s="36"/>
      <c r="F191" s="36"/>
      <c r="G191" s="46"/>
      <c r="H191" s="36"/>
      <c r="J191" s="43">
        <v>184</v>
      </c>
      <c r="K191" s="37">
        <f t="shared" si="14"/>
        <v>0</v>
      </c>
      <c r="L191" s="37">
        <f t="shared" si="14"/>
        <v>0</v>
      </c>
      <c r="M191" s="37" t="str">
        <f t="shared" si="16"/>
        <v>91-4(12)</v>
      </c>
      <c r="N191" s="38">
        <f t="shared" si="15"/>
        <v>0</v>
      </c>
      <c r="O191" s="38">
        <f t="shared" si="15"/>
        <v>0</v>
      </c>
      <c r="P191" s="38">
        <f t="shared" si="17"/>
        <v>0</v>
      </c>
      <c r="Q191" s="39">
        <f t="shared" si="18"/>
        <v>0</v>
      </c>
      <c r="R191" s="39">
        <f t="shared" si="19"/>
        <v>0</v>
      </c>
      <c r="S191" s="45"/>
    </row>
    <row r="192" spans="2:19">
      <c r="B192" s="35">
        <v>185</v>
      </c>
      <c r="C192" s="36"/>
      <c r="D192" s="36"/>
      <c r="E192" s="36"/>
      <c r="F192" s="36"/>
      <c r="G192" s="46"/>
      <c r="H192" s="36"/>
      <c r="J192" s="43">
        <v>185</v>
      </c>
      <c r="K192" s="37">
        <f t="shared" ref="K192:L207" si="20">F192</f>
        <v>0</v>
      </c>
      <c r="L192" s="37">
        <f t="shared" si="20"/>
        <v>0</v>
      </c>
      <c r="M192" s="37" t="str">
        <f t="shared" si="16"/>
        <v>91-4(12)</v>
      </c>
      <c r="N192" s="38">
        <f t="shared" ref="N192:O207" si="21">C192</f>
        <v>0</v>
      </c>
      <c r="O192" s="38">
        <f t="shared" si="21"/>
        <v>0</v>
      </c>
      <c r="P192" s="38">
        <f t="shared" si="17"/>
        <v>0</v>
      </c>
      <c r="Q192" s="39">
        <f t="shared" si="18"/>
        <v>0</v>
      </c>
      <c r="R192" s="39">
        <f t="shared" si="19"/>
        <v>0</v>
      </c>
      <c r="S192" s="45"/>
    </row>
    <row r="193" spans="2:19">
      <c r="B193" s="35">
        <v>186</v>
      </c>
      <c r="C193" s="36"/>
      <c r="D193" s="36"/>
      <c r="E193" s="36"/>
      <c r="F193" s="36"/>
      <c r="G193" s="46"/>
      <c r="H193" s="36"/>
      <c r="J193" s="43">
        <v>186</v>
      </c>
      <c r="K193" s="37">
        <f t="shared" si="20"/>
        <v>0</v>
      </c>
      <c r="L193" s="37">
        <f t="shared" si="20"/>
        <v>0</v>
      </c>
      <c r="M193" s="37" t="str">
        <f t="shared" si="16"/>
        <v>91-4(12)</v>
      </c>
      <c r="N193" s="38">
        <f t="shared" si="21"/>
        <v>0</v>
      </c>
      <c r="O193" s="38">
        <f t="shared" si="21"/>
        <v>0</v>
      </c>
      <c r="P193" s="38">
        <f t="shared" si="17"/>
        <v>0</v>
      </c>
      <c r="Q193" s="39">
        <f t="shared" si="18"/>
        <v>0</v>
      </c>
      <c r="R193" s="39">
        <f t="shared" si="19"/>
        <v>0</v>
      </c>
      <c r="S193" s="45"/>
    </row>
    <row r="194" spans="2:19">
      <c r="B194" s="35">
        <v>187</v>
      </c>
      <c r="C194" s="36"/>
      <c r="D194" s="36"/>
      <c r="E194" s="36"/>
      <c r="F194" s="36"/>
      <c r="G194" s="46"/>
      <c r="H194" s="36"/>
      <c r="J194" s="43">
        <v>187</v>
      </c>
      <c r="K194" s="37">
        <f t="shared" si="20"/>
        <v>0</v>
      </c>
      <c r="L194" s="37">
        <f t="shared" si="20"/>
        <v>0</v>
      </c>
      <c r="M194" s="37" t="str">
        <f t="shared" si="16"/>
        <v>91-4(12)</v>
      </c>
      <c r="N194" s="38">
        <f t="shared" si="21"/>
        <v>0</v>
      </c>
      <c r="O194" s="38">
        <f t="shared" si="21"/>
        <v>0</v>
      </c>
      <c r="P194" s="38">
        <f t="shared" si="17"/>
        <v>0</v>
      </c>
      <c r="Q194" s="39">
        <f t="shared" si="18"/>
        <v>0</v>
      </c>
      <c r="R194" s="39">
        <f t="shared" si="19"/>
        <v>0</v>
      </c>
      <c r="S194" s="45"/>
    </row>
    <row r="195" spans="2:19">
      <c r="B195" s="35">
        <v>188</v>
      </c>
      <c r="C195" s="36"/>
      <c r="D195" s="36"/>
      <c r="E195" s="36"/>
      <c r="F195" s="36"/>
      <c r="G195" s="46"/>
      <c r="H195" s="36"/>
      <c r="J195" s="43">
        <v>188</v>
      </c>
      <c r="K195" s="37">
        <f t="shared" si="20"/>
        <v>0</v>
      </c>
      <c r="L195" s="37">
        <f t="shared" si="20"/>
        <v>0</v>
      </c>
      <c r="M195" s="37" t="str">
        <f t="shared" si="16"/>
        <v>91-4(12)</v>
      </c>
      <c r="N195" s="38">
        <f t="shared" si="21"/>
        <v>0</v>
      </c>
      <c r="O195" s="38">
        <f t="shared" si="21"/>
        <v>0</v>
      </c>
      <c r="P195" s="38">
        <f t="shared" si="17"/>
        <v>0</v>
      </c>
      <c r="Q195" s="39">
        <f t="shared" si="18"/>
        <v>0</v>
      </c>
      <c r="R195" s="39">
        <f t="shared" si="19"/>
        <v>0</v>
      </c>
      <c r="S195" s="45"/>
    </row>
    <row r="196" spans="2:19">
      <c r="B196" s="35">
        <v>189</v>
      </c>
      <c r="C196" s="36"/>
      <c r="D196" s="36"/>
      <c r="E196" s="36"/>
      <c r="F196" s="36"/>
      <c r="G196" s="46"/>
      <c r="H196" s="36"/>
      <c r="J196" s="43">
        <v>189</v>
      </c>
      <c r="K196" s="37">
        <f t="shared" si="20"/>
        <v>0</v>
      </c>
      <c r="L196" s="37">
        <f t="shared" si="20"/>
        <v>0</v>
      </c>
      <c r="M196" s="37" t="str">
        <f t="shared" si="16"/>
        <v>91-4(12)</v>
      </c>
      <c r="N196" s="38">
        <f t="shared" si="21"/>
        <v>0</v>
      </c>
      <c r="O196" s="38">
        <f t="shared" si="21"/>
        <v>0</v>
      </c>
      <c r="P196" s="38">
        <f t="shared" si="17"/>
        <v>0</v>
      </c>
      <c r="Q196" s="39">
        <f t="shared" si="18"/>
        <v>0</v>
      </c>
      <c r="R196" s="39">
        <f t="shared" si="19"/>
        <v>0</v>
      </c>
      <c r="S196" s="45"/>
    </row>
    <row r="197" spans="2:19">
      <c r="B197" s="35">
        <v>190</v>
      </c>
      <c r="C197" s="36"/>
      <c r="D197" s="36"/>
      <c r="E197" s="36"/>
      <c r="F197" s="36"/>
      <c r="G197" s="46"/>
      <c r="H197" s="36"/>
      <c r="J197" s="43">
        <v>190</v>
      </c>
      <c r="K197" s="37">
        <f t="shared" si="20"/>
        <v>0</v>
      </c>
      <c r="L197" s="37">
        <f t="shared" si="20"/>
        <v>0</v>
      </c>
      <c r="M197" s="37" t="str">
        <f t="shared" si="16"/>
        <v>91-4(12)</v>
      </c>
      <c r="N197" s="38">
        <f t="shared" si="21"/>
        <v>0</v>
      </c>
      <c r="O197" s="38">
        <f t="shared" si="21"/>
        <v>0</v>
      </c>
      <c r="P197" s="38">
        <f t="shared" si="17"/>
        <v>0</v>
      </c>
      <c r="Q197" s="39">
        <f t="shared" si="18"/>
        <v>0</v>
      </c>
      <c r="R197" s="39">
        <f t="shared" si="19"/>
        <v>0</v>
      </c>
      <c r="S197" s="45"/>
    </row>
    <row r="198" spans="2:19">
      <c r="B198" s="35">
        <v>191</v>
      </c>
      <c r="C198" s="36"/>
      <c r="D198" s="36"/>
      <c r="E198" s="36"/>
      <c r="F198" s="36"/>
      <c r="G198" s="46"/>
      <c r="H198" s="36"/>
      <c r="J198" s="43">
        <v>191</v>
      </c>
      <c r="K198" s="37">
        <f t="shared" si="20"/>
        <v>0</v>
      </c>
      <c r="L198" s="37">
        <f t="shared" si="20"/>
        <v>0</v>
      </c>
      <c r="M198" s="37" t="str">
        <f t="shared" si="16"/>
        <v>91-4(12)</v>
      </c>
      <c r="N198" s="38">
        <f t="shared" si="21"/>
        <v>0</v>
      </c>
      <c r="O198" s="38">
        <f t="shared" si="21"/>
        <v>0</v>
      </c>
      <c r="P198" s="38">
        <f t="shared" si="17"/>
        <v>0</v>
      </c>
      <c r="Q198" s="39">
        <f t="shared" si="18"/>
        <v>0</v>
      </c>
      <c r="R198" s="39">
        <f t="shared" si="19"/>
        <v>0</v>
      </c>
      <c r="S198" s="45"/>
    </row>
    <row r="199" spans="2:19">
      <c r="B199" s="35">
        <v>192</v>
      </c>
      <c r="C199" s="36"/>
      <c r="D199" s="36"/>
      <c r="E199" s="36"/>
      <c r="F199" s="36"/>
      <c r="G199" s="46"/>
      <c r="H199" s="36"/>
      <c r="J199" s="43">
        <v>192</v>
      </c>
      <c r="K199" s="37">
        <f t="shared" si="20"/>
        <v>0</v>
      </c>
      <c r="L199" s="37">
        <f t="shared" si="20"/>
        <v>0</v>
      </c>
      <c r="M199" s="37" t="str">
        <f t="shared" si="16"/>
        <v>91-4(12)</v>
      </c>
      <c r="N199" s="38">
        <f t="shared" si="21"/>
        <v>0</v>
      </c>
      <c r="O199" s="38">
        <f t="shared" si="21"/>
        <v>0</v>
      </c>
      <c r="P199" s="38">
        <f t="shared" si="17"/>
        <v>0</v>
      </c>
      <c r="Q199" s="39">
        <f t="shared" si="18"/>
        <v>0</v>
      </c>
      <c r="R199" s="39">
        <f t="shared" si="19"/>
        <v>0</v>
      </c>
      <c r="S199" s="45"/>
    </row>
    <row r="200" spans="2:19">
      <c r="B200" s="35">
        <v>193</v>
      </c>
      <c r="C200" s="36"/>
      <c r="D200" s="36"/>
      <c r="E200" s="36"/>
      <c r="F200" s="36"/>
      <c r="G200" s="46"/>
      <c r="H200" s="36"/>
      <c r="J200" s="43">
        <v>193</v>
      </c>
      <c r="K200" s="37">
        <f t="shared" si="20"/>
        <v>0</v>
      </c>
      <c r="L200" s="37">
        <f t="shared" si="20"/>
        <v>0</v>
      </c>
      <c r="M200" s="37" t="str">
        <f t="shared" si="16"/>
        <v>91-4(12)</v>
      </c>
      <c r="N200" s="38">
        <f t="shared" si="21"/>
        <v>0</v>
      </c>
      <c r="O200" s="38">
        <f t="shared" si="21"/>
        <v>0</v>
      </c>
      <c r="P200" s="38">
        <f t="shared" si="17"/>
        <v>0</v>
      </c>
      <c r="Q200" s="39">
        <f t="shared" si="18"/>
        <v>0</v>
      </c>
      <c r="R200" s="39">
        <f t="shared" si="19"/>
        <v>0</v>
      </c>
      <c r="S200" s="45"/>
    </row>
    <row r="201" spans="2:19">
      <c r="B201" s="35">
        <v>194</v>
      </c>
      <c r="C201" s="36"/>
      <c r="D201" s="36"/>
      <c r="E201" s="36"/>
      <c r="F201" s="36"/>
      <c r="G201" s="46"/>
      <c r="H201" s="36"/>
      <c r="J201" s="43">
        <v>194</v>
      </c>
      <c r="K201" s="37">
        <f t="shared" si="20"/>
        <v>0</v>
      </c>
      <c r="L201" s="37">
        <f t="shared" si="20"/>
        <v>0</v>
      </c>
      <c r="M201" s="37" t="str">
        <f t="shared" ref="M201:M207" si="22">$L$2</f>
        <v>91-4(12)</v>
      </c>
      <c r="N201" s="38">
        <f t="shared" si="21"/>
        <v>0</v>
      </c>
      <c r="O201" s="38">
        <f t="shared" si="21"/>
        <v>0</v>
      </c>
      <c r="P201" s="38">
        <f t="shared" ref="P201:P207" si="23">L201</f>
        <v>0</v>
      </c>
      <c r="Q201" s="39">
        <f t="shared" ref="Q201:Q207" si="24">P201-R201</f>
        <v>0</v>
      </c>
      <c r="R201" s="39">
        <f t="shared" ref="R201:R207" si="25">H201</f>
        <v>0</v>
      </c>
      <c r="S201" s="45"/>
    </row>
    <row r="202" spans="2:19">
      <c r="B202" s="35">
        <v>195</v>
      </c>
      <c r="C202" s="36"/>
      <c r="D202" s="36"/>
      <c r="E202" s="36"/>
      <c r="F202" s="36"/>
      <c r="G202" s="46"/>
      <c r="H202" s="36"/>
      <c r="J202" s="43">
        <v>195</v>
      </c>
      <c r="K202" s="37">
        <f t="shared" si="20"/>
        <v>0</v>
      </c>
      <c r="L202" s="37">
        <f t="shared" si="20"/>
        <v>0</v>
      </c>
      <c r="M202" s="37" t="str">
        <f t="shared" si="22"/>
        <v>91-4(12)</v>
      </c>
      <c r="N202" s="38">
        <f t="shared" si="21"/>
        <v>0</v>
      </c>
      <c r="O202" s="38">
        <f t="shared" si="21"/>
        <v>0</v>
      </c>
      <c r="P202" s="38">
        <f t="shared" si="23"/>
        <v>0</v>
      </c>
      <c r="Q202" s="39">
        <f t="shared" si="24"/>
        <v>0</v>
      </c>
      <c r="R202" s="39">
        <f t="shared" si="25"/>
        <v>0</v>
      </c>
      <c r="S202" s="45"/>
    </row>
    <row r="203" spans="2:19">
      <c r="B203" s="35">
        <v>196</v>
      </c>
      <c r="C203" s="36"/>
      <c r="D203" s="36"/>
      <c r="E203" s="36"/>
      <c r="F203" s="36"/>
      <c r="G203" s="46"/>
      <c r="H203" s="36"/>
      <c r="J203" s="43">
        <v>196</v>
      </c>
      <c r="K203" s="37">
        <f t="shared" si="20"/>
        <v>0</v>
      </c>
      <c r="L203" s="37">
        <f t="shared" si="20"/>
        <v>0</v>
      </c>
      <c r="M203" s="37" t="str">
        <f t="shared" si="22"/>
        <v>91-4(12)</v>
      </c>
      <c r="N203" s="38">
        <f t="shared" si="21"/>
        <v>0</v>
      </c>
      <c r="O203" s="38">
        <f t="shared" si="21"/>
        <v>0</v>
      </c>
      <c r="P203" s="38">
        <f t="shared" si="23"/>
        <v>0</v>
      </c>
      <c r="Q203" s="39">
        <f t="shared" si="24"/>
        <v>0</v>
      </c>
      <c r="R203" s="39">
        <f t="shared" si="25"/>
        <v>0</v>
      </c>
      <c r="S203" s="45"/>
    </row>
    <row r="204" spans="2:19">
      <c r="B204" s="35">
        <v>197</v>
      </c>
      <c r="C204" s="36"/>
      <c r="D204" s="36"/>
      <c r="E204" s="36"/>
      <c r="F204" s="36"/>
      <c r="G204" s="46"/>
      <c r="H204" s="36"/>
      <c r="J204" s="43">
        <v>197</v>
      </c>
      <c r="K204" s="37">
        <f t="shared" si="20"/>
        <v>0</v>
      </c>
      <c r="L204" s="37">
        <f t="shared" si="20"/>
        <v>0</v>
      </c>
      <c r="M204" s="37" t="str">
        <f t="shared" si="22"/>
        <v>91-4(12)</v>
      </c>
      <c r="N204" s="38">
        <f t="shared" si="21"/>
        <v>0</v>
      </c>
      <c r="O204" s="38">
        <f t="shared" si="21"/>
        <v>0</v>
      </c>
      <c r="P204" s="38">
        <f t="shared" si="23"/>
        <v>0</v>
      </c>
      <c r="Q204" s="39">
        <f t="shared" si="24"/>
        <v>0</v>
      </c>
      <c r="R204" s="39">
        <f t="shared" si="25"/>
        <v>0</v>
      </c>
      <c r="S204" s="45"/>
    </row>
    <row r="205" spans="2:19">
      <c r="B205" s="35">
        <v>198</v>
      </c>
      <c r="C205" s="36"/>
      <c r="D205" s="36"/>
      <c r="E205" s="36"/>
      <c r="F205" s="36"/>
      <c r="G205" s="46"/>
      <c r="H205" s="36"/>
      <c r="J205" s="43">
        <v>198</v>
      </c>
      <c r="K205" s="37">
        <f t="shared" si="20"/>
        <v>0</v>
      </c>
      <c r="L205" s="37">
        <f t="shared" si="20"/>
        <v>0</v>
      </c>
      <c r="M205" s="37" t="str">
        <f t="shared" si="22"/>
        <v>91-4(12)</v>
      </c>
      <c r="N205" s="38">
        <f t="shared" si="21"/>
        <v>0</v>
      </c>
      <c r="O205" s="38">
        <f t="shared" si="21"/>
        <v>0</v>
      </c>
      <c r="P205" s="38">
        <f t="shared" si="23"/>
        <v>0</v>
      </c>
      <c r="Q205" s="39">
        <f t="shared" si="24"/>
        <v>0</v>
      </c>
      <c r="R205" s="39">
        <f t="shared" si="25"/>
        <v>0</v>
      </c>
      <c r="S205" s="45"/>
    </row>
    <row r="206" spans="2:19">
      <c r="B206" s="35">
        <v>199</v>
      </c>
      <c r="C206" s="36"/>
      <c r="D206" s="36"/>
      <c r="E206" s="36"/>
      <c r="F206" s="36"/>
      <c r="G206" s="46"/>
      <c r="H206" s="36"/>
      <c r="J206" s="43">
        <v>199</v>
      </c>
      <c r="K206" s="37">
        <f t="shared" si="20"/>
        <v>0</v>
      </c>
      <c r="L206" s="37">
        <f t="shared" si="20"/>
        <v>0</v>
      </c>
      <c r="M206" s="37" t="str">
        <f t="shared" si="22"/>
        <v>91-4(12)</v>
      </c>
      <c r="N206" s="38">
        <f t="shared" si="21"/>
        <v>0</v>
      </c>
      <c r="O206" s="38">
        <f t="shared" si="21"/>
        <v>0</v>
      </c>
      <c r="P206" s="38">
        <f t="shared" si="23"/>
        <v>0</v>
      </c>
      <c r="Q206" s="39">
        <f t="shared" si="24"/>
        <v>0</v>
      </c>
      <c r="R206" s="39">
        <f t="shared" si="25"/>
        <v>0</v>
      </c>
      <c r="S206" s="45"/>
    </row>
    <row r="207" spans="2:19">
      <c r="B207" s="35">
        <v>200</v>
      </c>
      <c r="C207" s="36"/>
      <c r="D207" s="36"/>
      <c r="E207" s="36"/>
      <c r="F207" s="36"/>
      <c r="G207" s="46"/>
      <c r="H207" s="36"/>
      <c r="I207" s="47"/>
      <c r="J207" s="43">
        <v>200</v>
      </c>
      <c r="K207" s="37">
        <f t="shared" si="20"/>
        <v>0</v>
      </c>
      <c r="L207" s="37">
        <f t="shared" si="20"/>
        <v>0</v>
      </c>
      <c r="M207" s="37" t="str">
        <f t="shared" si="22"/>
        <v>91-4(12)</v>
      </c>
      <c r="N207" s="38">
        <f t="shared" si="21"/>
        <v>0</v>
      </c>
      <c r="O207" s="38">
        <f t="shared" si="21"/>
        <v>0</v>
      </c>
      <c r="P207" s="38">
        <f t="shared" si="23"/>
        <v>0</v>
      </c>
      <c r="Q207" s="39">
        <f t="shared" si="24"/>
        <v>0</v>
      </c>
      <c r="R207" s="39">
        <f t="shared" si="25"/>
        <v>0</v>
      </c>
      <c r="S207" s="45"/>
    </row>
    <row r="208" spans="2:19">
      <c r="B208" s="42"/>
      <c r="C208" s="48"/>
      <c r="D208" s="48"/>
      <c r="E208" s="48"/>
      <c r="F208" s="48"/>
      <c r="G208" s="48"/>
      <c r="H208" s="48"/>
      <c r="I208" s="42"/>
      <c r="J208" s="49"/>
      <c r="K208" s="50"/>
      <c r="L208" s="50"/>
      <c r="M208" s="50"/>
      <c r="N208" s="51"/>
      <c r="O208" s="51"/>
      <c r="P208" s="51"/>
      <c r="Q208" s="52"/>
      <c r="R208" s="52"/>
      <c r="S208" s="42"/>
    </row>
    <row r="209" spans="2:19">
      <c r="B209" s="42"/>
      <c r="C209" s="48"/>
      <c r="D209" s="48"/>
      <c r="E209" s="48"/>
      <c r="F209" s="48"/>
      <c r="G209" s="48"/>
      <c r="H209" s="48"/>
      <c r="I209" s="42"/>
      <c r="J209" s="49"/>
      <c r="K209" s="50"/>
      <c r="L209" s="50"/>
      <c r="M209" s="50"/>
      <c r="N209" s="51"/>
      <c r="O209" s="51"/>
      <c r="P209" s="51"/>
      <c r="Q209" s="52"/>
      <c r="R209" s="52"/>
      <c r="S209" s="42"/>
    </row>
    <row r="210" spans="2:19">
      <c r="B210" s="42"/>
      <c r="C210" s="48"/>
      <c r="D210" s="48"/>
      <c r="E210" s="48"/>
      <c r="F210" s="48"/>
      <c r="G210" s="48"/>
      <c r="H210" s="48"/>
      <c r="I210" s="42"/>
      <c r="J210" s="49"/>
      <c r="K210" s="50"/>
      <c r="L210" s="50"/>
      <c r="M210" s="50"/>
      <c r="N210" s="51"/>
      <c r="O210" s="51"/>
      <c r="P210" s="51"/>
      <c r="Q210" s="52"/>
      <c r="R210" s="52"/>
      <c r="S210" s="42"/>
    </row>
    <row r="211" spans="2:19">
      <c r="B211" s="42"/>
      <c r="C211" s="48"/>
      <c r="D211" s="48"/>
      <c r="E211" s="48"/>
      <c r="F211" s="48"/>
      <c r="G211" s="48"/>
      <c r="H211" s="48"/>
      <c r="I211" s="42"/>
      <c r="J211" s="49"/>
      <c r="K211" s="50"/>
      <c r="L211" s="50"/>
      <c r="M211" s="50"/>
      <c r="N211" s="51"/>
      <c r="O211" s="51"/>
      <c r="P211" s="51"/>
      <c r="Q211" s="52"/>
      <c r="R211" s="52"/>
      <c r="S211" s="42"/>
    </row>
    <row r="212" spans="2:19">
      <c r="B212" s="42"/>
      <c r="C212" s="48"/>
      <c r="D212" s="48"/>
      <c r="E212" s="48"/>
      <c r="F212" s="48"/>
      <c r="G212" s="48"/>
      <c r="H212" s="48"/>
      <c r="I212" s="42"/>
      <c r="J212" s="49"/>
      <c r="K212" s="50"/>
      <c r="L212" s="50"/>
      <c r="M212" s="50"/>
      <c r="N212" s="51"/>
      <c r="O212" s="51"/>
      <c r="P212" s="51"/>
      <c r="Q212" s="52"/>
      <c r="R212" s="52"/>
      <c r="S212" s="42"/>
    </row>
    <row r="213" spans="2:19">
      <c r="B213" s="42"/>
      <c r="C213" s="48"/>
      <c r="D213" s="48"/>
      <c r="E213" s="48"/>
      <c r="F213" s="48"/>
      <c r="G213" s="48"/>
      <c r="H213" s="48"/>
      <c r="I213" s="42"/>
      <c r="J213" s="49"/>
      <c r="K213" s="50"/>
      <c r="L213" s="50"/>
      <c r="M213" s="50"/>
      <c r="N213" s="51"/>
      <c r="O213" s="51"/>
      <c r="P213" s="51"/>
      <c r="Q213" s="52"/>
      <c r="R213" s="52"/>
      <c r="S213" s="42"/>
    </row>
    <row r="214" spans="2:19">
      <c r="B214" s="42"/>
      <c r="C214" s="48"/>
      <c r="D214" s="48"/>
      <c r="E214" s="48"/>
      <c r="F214" s="48"/>
      <c r="G214" s="48"/>
      <c r="H214" s="48"/>
      <c r="I214" s="42"/>
      <c r="J214" s="49"/>
      <c r="K214" s="50"/>
      <c r="L214" s="50"/>
      <c r="M214" s="50"/>
      <c r="N214" s="51"/>
      <c r="O214" s="51"/>
      <c r="P214" s="51"/>
      <c r="Q214" s="52"/>
      <c r="R214" s="52"/>
      <c r="S214" s="42"/>
    </row>
    <row r="215" spans="2:19">
      <c r="B215" s="42"/>
      <c r="C215" s="48"/>
      <c r="D215" s="48"/>
      <c r="E215" s="48"/>
      <c r="F215" s="48"/>
      <c r="G215" s="48"/>
      <c r="H215" s="48"/>
      <c r="I215" s="42"/>
      <c r="J215" s="49"/>
      <c r="K215" s="50"/>
      <c r="L215" s="50"/>
      <c r="M215" s="50"/>
      <c r="N215" s="51"/>
      <c r="O215" s="51"/>
      <c r="P215" s="51"/>
      <c r="Q215" s="52"/>
      <c r="R215" s="52"/>
      <c r="S215" s="42"/>
    </row>
    <row r="216" spans="2:19">
      <c r="B216" s="42"/>
      <c r="C216" s="48"/>
      <c r="D216" s="48"/>
      <c r="E216" s="48"/>
      <c r="F216" s="48"/>
      <c r="G216" s="48"/>
      <c r="H216" s="48"/>
      <c r="I216" s="42"/>
      <c r="J216" s="49"/>
      <c r="K216" s="50"/>
      <c r="L216" s="50"/>
      <c r="M216" s="50"/>
      <c r="N216" s="51"/>
      <c r="O216" s="51"/>
      <c r="P216" s="51"/>
      <c r="Q216" s="52"/>
      <c r="R216" s="52"/>
      <c r="S216" s="42"/>
    </row>
    <row r="217" spans="2:19">
      <c r="B217" s="42"/>
      <c r="C217" s="48"/>
      <c r="D217" s="48"/>
      <c r="E217" s="48"/>
      <c r="F217" s="48"/>
      <c r="G217" s="48"/>
      <c r="H217" s="48"/>
      <c r="I217" s="42"/>
      <c r="J217" s="49"/>
      <c r="K217" s="50"/>
      <c r="L217" s="50"/>
      <c r="M217" s="50"/>
      <c r="N217" s="51"/>
      <c r="O217" s="51"/>
      <c r="P217" s="51"/>
      <c r="Q217" s="52"/>
      <c r="R217" s="52"/>
      <c r="S217" s="42"/>
    </row>
    <row r="218" spans="2:19">
      <c r="B218" s="42"/>
      <c r="C218" s="48"/>
      <c r="D218" s="48"/>
      <c r="E218" s="48"/>
      <c r="F218" s="48"/>
      <c r="G218" s="48"/>
      <c r="H218" s="48"/>
      <c r="I218" s="42"/>
      <c r="J218" s="49"/>
      <c r="K218" s="50"/>
      <c r="L218" s="50"/>
      <c r="M218" s="50"/>
      <c r="N218" s="51"/>
      <c r="O218" s="51"/>
      <c r="P218" s="51"/>
      <c r="Q218" s="52"/>
      <c r="R218" s="52"/>
      <c r="S218" s="42"/>
    </row>
    <row r="219" spans="2:19">
      <c r="B219" s="42"/>
      <c r="C219" s="48"/>
      <c r="D219" s="48"/>
      <c r="E219" s="48"/>
      <c r="F219" s="48"/>
      <c r="G219" s="48"/>
      <c r="H219" s="48"/>
      <c r="I219" s="42"/>
      <c r="J219" s="49"/>
      <c r="K219" s="50"/>
      <c r="L219" s="50"/>
      <c r="M219" s="50"/>
      <c r="N219" s="51"/>
      <c r="O219" s="51"/>
      <c r="P219" s="51"/>
      <c r="Q219" s="52"/>
      <c r="R219" s="52"/>
      <c r="S219" s="42"/>
    </row>
    <row r="220" spans="2:19">
      <c r="B220" s="42"/>
      <c r="C220" s="48"/>
      <c r="D220" s="48"/>
      <c r="E220" s="48"/>
      <c r="F220" s="48"/>
      <c r="G220" s="48"/>
      <c r="H220" s="48"/>
      <c r="I220" s="42"/>
      <c r="J220" s="49"/>
      <c r="K220" s="50"/>
      <c r="L220" s="50"/>
      <c r="M220" s="50"/>
      <c r="N220" s="51"/>
      <c r="O220" s="51"/>
      <c r="P220" s="51"/>
      <c r="Q220" s="52"/>
      <c r="R220" s="52"/>
      <c r="S220" s="42"/>
    </row>
    <row r="221" spans="2:19">
      <c r="B221" s="42"/>
      <c r="C221" s="48"/>
      <c r="D221" s="48"/>
      <c r="E221" s="48"/>
      <c r="F221" s="48"/>
      <c r="G221" s="48"/>
      <c r="H221" s="48"/>
      <c r="I221" s="42"/>
      <c r="J221" s="49"/>
      <c r="K221" s="50"/>
      <c r="L221" s="50"/>
      <c r="M221" s="50"/>
      <c r="N221" s="51"/>
      <c r="O221" s="51"/>
      <c r="P221" s="51"/>
      <c r="Q221" s="52"/>
      <c r="R221" s="52"/>
      <c r="S221" s="42"/>
    </row>
    <row r="222" spans="2:19">
      <c r="B222" s="42"/>
      <c r="C222" s="48"/>
      <c r="D222" s="48"/>
      <c r="E222" s="48"/>
      <c r="F222" s="48"/>
      <c r="G222" s="48"/>
      <c r="H222" s="48"/>
      <c r="I222" s="42"/>
      <c r="J222" s="49"/>
      <c r="K222" s="50"/>
      <c r="L222" s="50"/>
      <c r="M222" s="50"/>
      <c r="N222" s="51"/>
      <c r="O222" s="51"/>
      <c r="P222" s="51"/>
      <c r="Q222" s="52"/>
      <c r="R222" s="52"/>
      <c r="S222" s="42"/>
    </row>
    <row r="223" spans="2:19">
      <c r="B223" s="42"/>
      <c r="C223" s="48"/>
      <c r="D223" s="48"/>
      <c r="E223" s="48"/>
      <c r="F223" s="48"/>
      <c r="G223" s="48"/>
      <c r="H223" s="48"/>
      <c r="I223" s="42"/>
      <c r="J223" s="49"/>
      <c r="K223" s="50"/>
      <c r="L223" s="50"/>
      <c r="M223" s="50"/>
      <c r="N223" s="51"/>
      <c r="O223" s="51"/>
      <c r="P223" s="51"/>
      <c r="Q223" s="52"/>
      <c r="R223" s="52"/>
      <c r="S223" s="42"/>
    </row>
    <row r="224" spans="2:19">
      <c r="B224" s="42"/>
      <c r="C224" s="48"/>
      <c r="D224" s="48"/>
      <c r="E224" s="48"/>
      <c r="F224" s="48"/>
      <c r="G224" s="48"/>
      <c r="H224" s="48"/>
      <c r="I224" s="42"/>
      <c r="J224" s="49"/>
      <c r="K224" s="50"/>
      <c r="L224" s="50"/>
      <c r="M224" s="50"/>
      <c r="N224" s="51"/>
      <c r="O224" s="51"/>
      <c r="P224" s="51"/>
      <c r="Q224" s="52"/>
      <c r="R224" s="52"/>
      <c r="S224" s="42"/>
    </row>
    <row r="225" spans="2:19">
      <c r="B225" s="42"/>
      <c r="C225" s="48"/>
      <c r="D225" s="48"/>
      <c r="E225" s="48"/>
      <c r="F225" s="48"/>
      <c r="G225" s="48"/>
      <c r="H225" s="48"/>
      <c r="I225" s="42"/>
      <c r="J225" s="49"/>
      <c r="K225" s="50"/>
      <c r="L225" s="50"/>
      <c r="M225" s="50"/>
      <c r="N225" s="51"/>
      <c r="O225" s="51"/>
      <c r="P225" s="51"/>
      <c r="Q225" s="52"/>
      <c r="R225" s="52"/>
      <c r="S225" s="42"/>
    </row>
    <row r="226" spans="2:19">
      <c r="B226" s="42"/>
      <c r="C226" s="48"/>
      <c r="D226" s="48"/>
      <c r="E226" s="48"/>
      <c r="F226" s="48"/>
      <c r="G226" s="48"/>
      <c r="H226" s="48"/>
      <c r="I226" s="42"/>
      <c r="J226" s="49"/>
      <c r="K226" s="50"/>
      <c r="L226" s="50"/>
      <c r="M226" s="50"/>
      <c r="N226" s="51"/>
      <c r="O226" s="51"/>
      <c r="P226" s="51"/>
      <c r="Q226" s="52"/>
      <c r="R226" s="52"/>
      <c r="S226" s="42"/>
    </row>
    <row r="227" spans="2:19">
      <c r="B227" s="42"/>
      <c r="C227" s="48"/>
      <c r="D227" s="48"/>
      <c r="E227" s="48"/>
      <c r="F227" s="48"/>
      <c r="G227" s="48"/>
      <c r="H227" s="48"/>
      <c r="I227" s="42"/>
      <c r="J227" s="49"/>
      <c r="K227" s="50"/>
      <c r="L227" s="50"/>
      <c r="M227" s="50"/>
      <c r="N227" s="51"/>
      <c r="O227" s="51"/>
      <c r="P227" s="51"/>
      <c r="Q227" s="52"/>
      <c r="R227" s="52"/>
      <c r="S227" s="42"/>
    </row>
    <row r="228" spans="2:19">
      <c r="B228" s="42"/>
      <c r="C228" s="48"/>
      <c r="D228" s="48"/>
      <c r="E228" s="48"/>
      <c r="F228" s="48"/>
      <c r="G228" s="48"/>
      <c r="H228" s="48"/>
      <c r="I228" s="42"/>
      <c r="J228" s="49"/>
      <c r="K228" s="50"/>
      <c r="L228" s="50"/>
      <c r="M228" s="50"/>
      <c r="N228" s="51"/>
      <c r="O228" s="51"/>
      <c r="P228" s="51"/>
      <c r="Q228" s="52"/>
      <c r="R228" s="52"/>
      <c r="S228" s="42"/>
    </row>
    <row r="229" spans="2:19">
      <c r="B229" s="42"/>
      <c r="C229" s="48"/>
      <c r="D229" s="48"/>
      <c r="E229" s="48"/>
      <c r="F229" s="48"/>
      <c r="G229" s="48"/>
      <c r="H229" s="48"/>
      <c r="I229" s="42"/>
      <c r="J229" s="49"/>
      <c r="K229" s="50"/>
      <c r="L229" s="50"/>
      <c r="M229" s="50"/>
      <c r="N229" s="51"/>
      <c r="O229" s="51"/>
      <c r="P229" s="51"/>
      <c r="Q229" s="52"/>
      <c r="R229" s="52"/>
      <c r="S229" s="42"/>
    </row>
    <row r="230" spans="2:19">
      <c r="B230" s="42"/>
      <c r="C230" s="48"/>
      <c r="D230" s="48"/>
      <c r="E230" s="48"/>
      <c r="F230" s="48"/>
      <c r="G230" s="48"/>
      <c r="H230" s="48"/>
      <c r="I230" s="42"/>
      <c r="J230" s="49"/>
      <c r="K230" s="50"/>
      <c r="L230" s="50"/>
      <c r="M230" s="50"/>
      <c r="N230" s="51"/>
      <c r="O230" s="51"/>
      <c r="P230" s="51"/>
      <c r="Q230" s="52"/>
      <c r="R230" s="52"/>
      <c r="S230" s="42"/>
    </row>
    <row r="231" spans="2:19">
      <c r="B231" s="42"/>
      <c r="C231" s="48"/>
      <c r="D231" s="48"/>
      <c r="E231" s="48"/>
      <c r="F231" s="48"/>
      <c r="G231" s="48"/>
      <c r="H231" s="48"/>
      <c r="I231" s="42"/>
      <c r="J231" s="49"/>
      <c r="K231" s="50"/>
      <c r="L231" s="50"/>
      <c r="M231" s="50"/>
      <c r="N231" s="51"/>
      <c r="O231" s="51"/>
      <c r="P231" s="51"/>
      <c r="Q231" s="52"/>
      <c r="R231" s="52"/>
      <c r="S231" s="42"/>
    </row>
    <row r="232" spans="2:19">
      <c r="B232" s="42"/>
      <c r="C232" s="48"/>
      <c r="D232" s="48"/>
      <c r="E232" s="48"/>
      <c r="F232" s="48"/>
      <c r="G232" s="48"/>
      <c r="H232" s="48"/>
      <c r="I232" s="42"/>
      <c r="J232" s="49"/>
      <c r="K232" s="50"/>
      <c r="L232" s="50"/>
      <c r="M232" s="50"/>
      <c r="N232" s="51"/>
      <c r="O232" s="51"/>
      <c r="P232" s="51"/>
      <c r="Q232" s="52"/>
      <c r="R232" s="52"/>
      <c r="S232" s="42"/>
    </row>
    <row r="233" spans="2:19">
      <c r="B233" s="42"/>
      <c r="C233" s="48"/>
      <c r="D233" s="48"/>
      <c r="E233" s="48"/>
      <c r="F233" s="48"/>
      <c r="G233" s="48"/>
      <c r="H233" s="48"/>
      <c r="I233" s="42"/>
      <c r="J233" s="49"/>
      <c r="K233" s="50"/>
      <c r="L233" s="50"/>
      <c r="M233" s="50"/>
      <c r="N233" s="51"/>
      <c r="O233" s="51"/>
      <c r="P233" s="51"/>
      <c r="Q233" s="52"/>
      <c r="R233" s="52"/>
      <c r="S233" s="42"/>
    </row>
    <row r="234" spans="2:19">
      <c r="B234" s="42"/>
      <c r="C234" s="48"/>
      <c r="D234" s="48"/>
      <c r="E234" s="48"/>
      <c r="F234" s="48"/>
      <c r="G234" s="48"/>
      <c r="H234" s="48"/>
      <c r="I234" s="42"/>
      <c r="J234" s="49"/>
      <c r="K234" s="50"/>
      <c r="L234" s="50"/>
      <c r="M234" s="50"/>
      <c r="N234" s="51"/>
      <c r="O234" s="51"/>
      <c r="P234" s="51"/>
      <c r="Q234" s="52"/>
      <c r="R234" s="52"/>
      <c r="S234" s="42"/>
    </row>
    <row r="235" spans="2:19">
      <c r="B235" s="42"/>
      <c r="C235" s="48"/>
      <c r="D235" s="48"/>
      <c r="E235" s="48"/>
      <c r="F235" s="48"/>
      <c r="G235" s="48"/>
      <c r="H235" s="48"/>
      <c r="I235" s="42"/>
      <c r="J235" s="49"/>
      <c r="K235" s="50"/>
      <c r="L235" s="50"/>
      <c r="M235" s="50"/>
      <c r="N235" s="51"/>
      <c r="O235" s="51"/>
      <c r="P235" s="51"/>
      <c r="Q235" s="52"/>
      <c r="R235" s="52"/>
      <c r="S235" s="42"/>
    </row>
    <row r="236" spans="2:19">
      <c r="B236" s="42"/>
      <c r="C236" s="48"/>
      <c r="D236" s="48"/>
      <c r="E236" s="48"/>
      <c r="F236" s="48"/>
      <c r="G236" s="48"/>
      <c r="H236" s="48"/>
      <c r="I236" s="42"/>
      <c r="J236" s="49"/>
      <c r="K236" s="50"/>
      <c r="L236" s="50"/>
      <c r="M236" s="50"/>
      <c r="N236" s="51"/>
      <c r="O236" s="51"/>
      <c r="P236" s="51"/>
      <c r="Q236" s="52"/>
      <c r="R236" s="52"/>
      <c r="S236" s="42"/>
    </row>
    <row r="237" spans="2:19">
      <c r="B237" s="42"/>
      <c r="C237" s="48"/>
      <c r="D237" s="48"/>
      <c r="E237" s="48"/>
      <c r="F237" s="48"/>
      <c r="G237" s="48"/>
      <c r="H237" s="48"/>
      <c r="I237" s="42"/>
      <c r="J237" s="49"/>
      <c r="K237" s="50"/>
      <c r="L237" s="50"/>
      <c r="M237" s="50"/>
      <c r="N237" s="51"/>
      <c r="O237" s="51"/>
      <c r="P237" s="51"/>
      <c r="Q237" s="52"/>
      <c r="R237" s="52"/>
      <c r="S237" s="42"/>
    </row>
    <row r="238" spans="2:19">
      <c r="B238" s="42"/>
      <c r="C238" s="48"/>
      <c r="D238" s="48"/>
      <c r="E238" s="48"/>
      <c r="F238" s="48"/>
      <c r="G238" s="48"/>
      <c r="H238" s="48"/>
      <c r="I238" s="42"/>
      <c r="J238" s="49"/>
      <c r="K238" s="50"/>
      <c r="L238" s="50"/>
      <c r="M238" s="50"/>
      <c r="N238" s="51"/>
      <c r="O238" s="51"/>
      <c r="P238" s="51"/>
      <c r="Q238" s="52"/>
      <c r="R238" s="52"/>
      <c r="S238" s="42"/>
    </row>
    <row r="239" spans="2:19">
      <c r="B239" s="42"/>
      <c r="C239" s="48"/>
      <c r="D239" s="48"/>
      <c r="E239" s="48"/>
      <c r="F239" s="48"/>
      <c r="G239" s="48"/>
      <c r="H239" s="48"/>
      <c r="I239" s="42"/>
      <c r="J239" s="49"/>
      <c r="K239" s="50"/>
      <c r="L239" s="50"/>
      <c r="M239" s="50"/>
      <c r="N239" s="51"/>
      <c r="O239" s="51"/>
      <c r="P239" s="51"/>
      <c r="Q239" s="52"/>
      <c r="R239" s="52"/>
      <c r="S239" s="42"/>
    </row>
    <row r="240" spans="2:19">
      <c r="B240" s="42"/>
      <c r="C240" s="48"/>
      <c r="D240" s="48"/>
      <c r="E240" s="48"/>
      <c r="F240" s="48"/>
      <c r="G240" s="48"/>
      <c r="H240" s="48"/>
      <c r="I240" s="42"/>
      <c r="J240" s="49"/>
      <c r="K240" s="50"/>
      <c r="L240" s="50"/>
      <c r="M240" s="50"/>
      <c r="N240" s="51"/>
      <c r="O240" s="51"/>
      <c r="P240" s="51"/>
      <c r="Q240" s="52"/>
      <c r="R240" s="52"/>
      <c r="S240" s="42"/>
    </row>
    <row r="241" spans="2:19">
      <c r="B241" s="42"/>
      <c r="C241" s="48"/>
      <c r="D241" s="48"/>
      <c r="E241" s="48"/>
      <c r="F241" s="48"/>
      <c r="G241" s="48"/>
      <c r="H241" s="48"/>
      <c r="I241" s="42"/>
      <c r="J241" s="49"/>
      <c r="K241" s="50"/>
      <c r="L241" s="50"/>
      <c r="M241" s="50"/>
      <c r="N241" s="51"/>
      <c r="O241" s="51"/>
      <c r="P241" s="51"/>
      <c r="Q241" s="52"/>
      <c r="R241" s="52"/>
      <c r="S241" s="42"/>
    </row>
    <row r="242" spans="2:19">
      <c r="B242" s="42"/>
      <c r="C242" s="48"/>
      <c r="D242" s="48"/>
      <c r="E242" s="48"/>
      <c r="F242" s="48"/>
      <c r="G242" s="48"/>
      <c r="H242" s="48"/>
      <c r="I242" s="42"/>
      <c r="J242" s="49"/>
      <c r="K242" s="50"/>
      <c r="L242" s="50"/>
      <c r="M242" s="50"/>
      <c r="N242" s="51"/>
      <c r="O242" s="51"/>
      <c r="P242" s="51"/>
      <c r="Q242" s="52"/>
      <c r="R242" s="52"/>
      <c r="S242" s="42"/>
    </row>
    <row r="243" spans="2:19">
      <c r="B243" s="42"/>
      <c r="C243" s="48"/>
      <c r="D243" s="48"/>
      <c r="E243" s="48"/>
      <c r="F243" s="48"/>
      <c r="G243" s="48"/>
      <c r="H243" s="48"/>
      <c r="I243" s="42"/>
      <c r="J243" s="49"/>
      <c r="K243" s="50"/>
      <c r="L243" s="50"/>
      <c r="M243" s="50"/>
      <c r="N243" s="51"/>
      <c r="O243" s="51"/>
      <c r="P243" s="51"/>
      <c r="Q243" s="52"/>
      <c r="R243" s="52"/>
      <c r="S243" s="42"/>
    </row>
    <row r="244" spans="2:19">
      <c r="B244" s="42"/>
      <c r="C244" s="48"/>
      <c r="D244" s="48"/>
      <c r="E244" s="48"/>
      <c r="F244" s="48"/>
      <c r="G244" s="48"/>
      <c r="H244" s="48"/>
      <c r="I244" s="42"/>
      <c r="J244" s="49"/>
      <c r="K244" s="50"/>
      <c r="L244" s="50"/>
      <c r="M244" s="50"/>
      <c r="N244" s="51"/>
      <c r="O244" s="51"/>
      <c r="P244" s="51"/>
      <c r="Q244" s="52"/>
      <c r="R244" s="52"/>
      <c r="S244" s="42"/>
    </row>
    <row r="245" spans="2:19">
      <c r="B245" s="42"/>
      <c r="C245" s="48"/>
      <c r="D245" s="48"/>
      <c r="E245" s="48"/>
      <c r="F245" s="48"/>
      <c r="G245" s="48"/>
      <c r="H245" s="48"/>
      <c r="I245" s="42"/>
      <c r="J245" s="49"/>
      <c r="K245" s="50"/>
      <c r="L245" s="50"/>
      <c r="M245" s="50"/>
      <c r="N245" s="51"/>
      <c r="O245" s="51"/>
      <c r="P245" s="51"/>
      <c r="Q245" s="52"/>
      <c r="R245" s="52"/>
      <c r="S245" s="42"/>
    </row>
    <row r="246" spans="2:19">
      <c r="B246" s="42"/>
      <c r="C246" s="48"/>
      <c r="D246" s="48"/>
      <c r="E246" s="48"/>
      <c r="F246" s="48"/>
      <c r="G246" s="48"/>
      <c r="H246" s="48"/>
      <c r="I246" s="42"/>
      <c r="J246" s="49"/>
      <c r="K246" s="50"/>
      <c r="L246" s="50"/>
      <c r="M246" s="50"/>
      <c r="N246" s="51"/>
      <c r="O246" s="51"/>
      <c r="P246" s="51"/>
      <c r="Q246" s="52"/>
      <c r="R246" s="52"/>
      <c r="S246" s="42"/>
    </row>
    <row r="247" spans="2:19">
      <c r="B247" s="42"/>
      <c r="C247" s="48"/>
      <c r="D247" s="48"/>
      <c r="E247" s="48"/>
      <c r="F247" s="48"/>
      <c r="G247" s="48"/>
      <c r="H247" s="48"/>
      <c r="I247" s="42"/>
      <c r="J247" s="49"/>
      <c r="K247" s="50"/>
      <c r="L247" s="50"/>
      <c r="M247" s="50"/>
      <c r="N247" s="51"/>
      <c r="O247" s="51"/>
      <c r="P247" s="51"/>
      <c r="Q247" s="52"/>
      <c r="R247" s="52"/>
      <c r="S247" s="42"/>
    </row>
    <row r="248" spans="2:19">
      <c r="B248" s="42"/>
      <c r="C248" s="48"/>
      <c r="D248" s="48"/>
      <c r="E248" s="48"/>
      <c r="F248" s="48"/>
      <c r="G248" s="48"/>
      <c r="H248" s="48"/>
      <c r="I248" s="42"/>
      <c r="J248" s="49"/>
      <c r="K248" s="50"/>
      <c r="L248" s="50"/>
      <c r="M248" s="50"/>
      <c r="N248" s="51"/>
      <c r="O248" s="51"/>
      <c r="P248" s="51"/>
      <c r="Q248" s="52"/>
      <c r="R248" s="52"/>
      <c r="S248" s="42"/>
    </row>
    <row r="249" spans="2:19">
      <c r="B249" s="42"/>
      <c r="C249" s="48"/>
      <c r="D249" s="48"/>
      <c r="E249" s="48"/>
      <c r="F249" s="48"/>
      <c r="G249" s="48"/>
      <c r="H249" s="48"/>
      <c r="I249" s="42"/>
      <c r="J249" s="49"/>
      <c r="K249" s="50"/>
      <c r="L249" s="50"/>
      <c r="M249" s="50"/>
      <c r="N249" s="51"/>
      <c r="O249" s="51"/>
      <c r="P249" s="51"/>
      <c r="Q249" s="52"/>
      <c r="R249" s="52"/>
      <c r="S249" s="42"/>
    </row>
    <row r="250" spans="2:19">
      <c r="B250" s="42"/>
      <c r="C250" s="48"/>
      <c r="D250" s="48"/>
      <c r="E250" s="48"/>
      <c r="F250" s="48"/>
      <c r="G250" s="48"/>
      <c r="H250" s="48"/>
      <c r="I250" s="42"/>
      <c r="J250" s="49"/>
      <c r="K250" s="50"/>
      <c r="L250" s="50"/>
      <c r="M250" s="50"/>
      <c r="N250" s="51"/>
      <c r="O250" s="51"/>
      <c r="P250" s="51"/>
      <c r="Q250" s="52"/>
      <c r="R250" s="52"/>
      <c r="S250" s="42"/>
    </row>
    <row r="251" spans="2:19">
      <c r="B251" s="42"/>
      <c r="C251" s="48"/>
      <c r="D251" s="48"/>
      <c r="E251" s="48"/>
      <c r="F251" s="48"/>
      <c r="G251" s="48"/>
      <c r="H251" s="48"/>
      <c r="I251" s="42"/>
      <c r="J251" s="49"/>
      <c r="K251" s="50"/>
      <c r="L251" s="50"/>
      <c r="M251" s="50"/>
      <c r="N251" s="51"/>
      <c r="O251" s="51"/>
      <c r="P251" s="51"/>
      <c r="Q251" s="52"/>
      <c r="R251" s="52"/>
      <c r="S251" s="42"/>
    </row>
    <row r="252" spans="2:19">
      <c r="B252" s="42"/>
      <c r="C252" s="48"/>
      <c r="D252" s="48"/>
      <c r="E252" s="48"/>
      <c r="F252" s="48"/>
      <c r="G252" s="48"/>
      <c r="H252" s="48"/>
      <c r="I252" s="42"/>
      <c r="J252" s="49"/>
      <c r="K252" s="50"/>
      <c r="L252" s="50"/>
      <c r="M252" s="50"/>
      <c r="N252" s="51"/>
      <c r="O252" s="51"/>
      <c r="P252" s="51"/>
      <c r="Q252" s="52"/>
      <c r="R252" s="52"/>
      <c r="S252" s="42"/>
    </row>
    <row r="253" spans="2:19">
      <c r="B253" s="42"/>
      <c r="C253" s="48"/>
      <c r="D253" s="48"/>
      <c r="E253" s="48"/>
      <c r="F253" s="48"/>
      <c r="G253" s="48"/>
      <c r="H253" s="48"/>
      <c r="I253" s="42"/>
      <c r="J253" s="49"/>
      <c r="K253" s="50"/>
      <c r="L253" s="50"/>
      <c r="M253" s="50"/>
      <c r="N253" s="51"/>
      <c r="O253" s="51"/>
      <c r="P253" s="51"/>
      <c r="Q253" s="52"/>
      <c r="R253" s="52"/>
      <c r="S253" s="42"/>
    </row>
    <row r="254" spans="2:19">
      <c r="B254" s="42"/>
      <c r="C254" s="48"/>
      <c r="D254" s="48"/>
      <c r="E254" s="48"/>
      <c r="F254" s="48"/>
      <c r="G254" s="48"/>
      <c r="H254" s="48"/>
      <c r="I254" s="42"/>
      <c r="J254" s="49"/>
      <c r="K254" s="50"/>
      <c r="L254" s="50"/>
      <c r="M254" s="50"/>
      <c r="N254" s="51"/>
      <c r="O254" s="51"/>
      <c r="P254" s="51"/>
      <c r="Q254" s="52"/>
      <c r="R254" s="52"/>
      <c r="S254" s="42"/>
    </row>
    <row r="255" spans="2:19">
      <c r="B255" s="42"/>
      <c r="C255" s="48"/>
      <c r="D255" s="48"/>
      <c r="E255" s="48"/>
      <c r="F255" s="48"/>
      <c r="G255" s="48"/>
      <c r="H255" s="48"/>
      <c r="I255" s="42"/>
      <c r="J255" s="49"/>
      <c r="K255" s="50"/>
      <c r="L255" s="50"/>
      <c r="M255" s="50"/>
      <c r="N255" s="51"/>
      <c r="O255" s="51"/>
      <c r="P255" s="51"/>
      <c r="Q255" s="52"/>
      <c r="R255" s="52"/>
      <c r="S255" s="42"/>
    </row>
    <row r="256" spans="2:19">
      <c r="B256" s="42"/>
      <c r="C256" s="48"/>
      <c r="D256" s="48"/>
      <c r="E256" s="48"/>
      <c r="F256" s="48"/>
      <c r="G256" s="48"/>
      <c r="H256" s="48"/>
      <c r="I256" s="42"/>
      <c r="J256" s="49"/>
      <c r="K256" s="50"/>
      <c r="L256" s="50"/>
      <c r="M256" s="50"/>
      <c r="N256" s="51"/>
      <c r="O256" s="51"/>
      <c r="P256" s="51"/>
      <c r="Q256" s="52"/>
      <c r="R256" s="52"/>
      <c r="S256" s="42"/>
    </row>
    <row r="257" spans="2:19">
      <c r="B257" s="42"/>
      <c r="C257" s="48"/>
      <c r="D257" s="48"/>
      <c r="E257" s="48"/>
      <c r="F257" s="48"/>
      <c r="G257" s="48"/>
      <c r="H257" s="48"/>
      <c r="I257" s="42"/>
      <c r="J257" s="49"/>
      <c r="K257" s="50"/>
      <c r="L257" s="50"/>
      <c r="M257" s="50"/>
      <c r="N257" s="51"/>
      <c r="O257" s="51"/>
      <c r="P257" s="51"/>
      <c r="Q257" s="52"/>
      <c r="R257" s="52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13" sqref="N1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869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9" ht="15.75">
      <c r="A4" s="72" t="str">
        <f>'GPS точки Заріччя (2)'!K145</f>
        <v>В22-138</v>
      </c>
      <c r="B4" s="73"/>
      <c r="C4" s="2" t="str">
        <f>'GPS точки Заріччя (2)'!M139</f>
        <v>90-5(22)</v>
      </c>
      <c r="D4" s="14" t="str">
        <f>'GPS точки Заріччя (2)'!L145</f>
        <v>174,10</v>
      </c>
      <c r="E4" s="53" t="str">
        <f>'GPS точки Заріччя (2)'!R145</f>
        <v>172,06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6" t="s">
        <v>3</v>
      </c>
      <c r="E7" s="66"/>
      <c r="F7" s="3"/>
    </row>
    <row r="8" spans="1:9" ht="15">
      <c r="A8" s="15">
        <v>1</v>
      </c>
      <c r="B8" s="54">
        <v>2</v>
      </c>
      <c r="C8" s="15">
        <v>150</v>
      </c>
      <c r="D8" s="66" t="s">
        <v>469</v>
      </c>
      <c r="E8" s="66"/>
      <c r="F8" s="3"/>
    </row>
    <row r="9" spans="1:9" ht="15">
      <c r="A9" s="15">
        <v>2</v>
      </c>
      <c r="B9" s="54"/>
      <c r="C9" s="15" t="s">
        <v>479</v>
      </c>
      <c r="D9" s="68" t="s">
        <v>480</v>
      </c>
      <c r="E9" s="68"/>
      <c r="F9" s="3"/>
    </row>
    <row r="10" spans="1:9" ht="15">
      <c r="A10" s="15">
        <v>3</v>
      </c>
      <c r="B10" s="54"/>
      <c r="C10" s="15"/>
      <c r="D10" s="68"/>
      <c r="E10" s="68"/>
      <c r="F10" s="3"/>
    </row>
    <row r="11" spans="1:9" ht="15">
      <c r="A11" s="15">
        <v>4</v>
      </c>
      <c r="B11" s="15"/>
      <c r="C11" s="15"/>
      <c r="D11" s="68"/>
      <c r="E11" s="68"/>
      <c r="F11" s="3"/>
    </row>
    <row r="12" spans="1:9" ht="15">
      <c r="A12" s="15">
        <v>5</v>
      </c>
      <c r="B12" s="15"/>
      <c r="C12" s="15"/>
      <c r="D12" s="68"/>
      <c r="E12" s="68"/>
      <c r="F12" s="3"/>
    </row>
    <row r="13" spans="1:9" ht="15">
      <c r="A13" s="15">
        <v>6</v>
      </c>
      <c r="B13" s="15"/>
      <c r="C13" s="15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7" t="s">
        <v>3</v>
      </c>
      <c r="D17" s="67"/>
      <c r="E17" s="67"/>
      <c r="F17" s="3"/>
    </row>
    <row r="18" spans="1:6" ht="15">
      <c r="A18" s="15" t="s">
        <v>471</v>
      </c>
      <c r="B18" s="15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7" t="s">
        <v>3</v>
      </c>
      <c r="D21" s="67"/>
      <c r="E21" s="67"/>
      <c r="F21" s="3"/>
    </row>
    <row r="22" spans="1:6" ht="15">
      <c r="A22" s="15" t="s">
        <v>469</v>
      </c>
      <c r="B22" s="15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6" t="s">
        <v>3</v>
      </c>
      <c r="E25" s="66"/>
      <c r="F25" s="3"/>
    </row>
    <row r="26" spans="1:6" ht="15">
      <c r="A26" s="15">
        <v>1</v>
      </c>
      <c r="B26" s="15">
        <v>150</v>
      </c>
      <c r="C26" s="14" t="s">
        <v>472</v>
      </c>
      <c r="D26" s="66"/>
      <c r="E26" s="66"/>
      <c r="F26" s="3"/>
    </row>
    <row r="27" spans="1:6" ht="15">
      <c r="A27" s="15">
        <v>2</v>
      </c>
      <c r="B27" s="15"/>
      <c r="C27" s="14"/>
      <c r="D27" s="66"/>
      <c r="E27" s="66"/>
      <c r="F27" s="3"/>
    </row>
    <row r="28" spans="1:6" ht="15">
      <c r="A28" s="15">
        <v>3</v>
      </c>
      <c r="B28" s="15"/>
      <c r="C28" s="14"/>
      <c r="D28" s="66"/>
      <c r="E28" s="66"/>
      <c r="F28" s="3"/>
    </row>
    <row r="29" spans="1:6" ht="15">
      <c r="A29" s="15">
        <v>4</v>
      </c>
      <c r="B29" s="15"/>
      <c r="C29" s="14"/>
      <c r="D29" s="66"/>
      <c r="E29" s="66"/>
      <c r="F29" s="3"/>
    </row>
    <row r="30" spans="1:6" ht="15">
      <c r="A30" s="15">
        <v>5</v>
      </c>
      <c r="B30" s="15"/>
      <c r="C30" s="14"/>
      <c r="D30" s="66"/>
      <c r="E30" s="66"/>
      <c r="F30" s="3"/>
    </row>
    <row r="31" spans="1:6" ht="15">
      <c r="A31" s="15">
        <v>6</v>
      </c>
      <c r="B31" s="15"/>
      <c r="C31" s="14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A19" sqref="A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870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9" ht="15.75">
      <c r="A4" s="72" t="s">
        <v>871</v>
      </c>
      <c r="B4" s="73"/>
      <c r="C4" s="2" t="str">
        <f>'GPS точки Заріччя (2)'!M140</f>
        <v>90-5(22)</v>
      </c>
      <c r="D4" s="14"/>
      <c r="E4" s="5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6" t="s">
        <v>3</v>
      </c>
      <c r="E7" s="66"/>
      <c r="F7" s="3"/>
    </row>
    <row r="8" spans="1:9" ht="15">
      <c r="A8" s="15">
        <v>1</v>
      </c>
      <c r="B8" s="54">
        <v>2</v>
      </c>
      <c r="C8" s="15">
        <v>150</v>
      </c>
      <c r="D8" s="66" t="s">
        <v>469</v>
      </c>
      <c r="E8" s="66"/>
      <c r="F8" s="3"/>
    </row>
    <row r="9" spans="1:9" ht="15">
      <c r="A9" s="15">
        <v>2</v>
      </c>
      <c r="B9" s="54">
        <v>2</v>
      </c>
      <c r="C9" s="15">
        <v>100</v>
      </c>
      <c r="D9" s="68" t="s">
        <v>470</v>
      </c>
      <c r="E9" s="68"/>
      <c r="F9" s="3"/>
    </row>
    <row r="10" spans="1:9" ht="15">
      <c r="A10" s="15">
        <v>3</v>
      </c>
      <c r="B10" s="15"/>
      <c r="C10" s="15"/>
      <c r="D10" s="68"/>
      <c r="E10" s="68"/>
      <c r="F10" s="3"/>
    </row>
    <row r="11" spans="1:9" ht="15">
      <c r="A11" s="15">
        <v>4</v>
      </c>
      <c r="B11" s="15"/>
      <c r="C11" s="15"/>
      <c r="D11" s="68"/>
      <c r="E11" s="68"/>
      <c r="F11" s="3"/>
    </row>
    <row r="12" spans="1:9" ht="15">
      <c r="A12" s="15">
        <v>5</v>
      </c>
      <c r="B12" s="15"/>
      <c r="C12" s="15"/>
      <c r="D12" s="68"/>
      <c r="E12" s="68"/>
      <c r="F12" s="3"/>
    </row>
    <row r="13" spans="1:9" ht="15">
      <c r="A13" s="15">
        <v>6</v>
      </c>
      <c r="B13" s="15"/>
      <c r="C13" s="15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7" t="s">
        <v>3</v>
      </c>
      <c r="D17" s="67"/>
      <c r="E17" s="67"/>
      <c r="F17" s="3"/>
    </row>
    <row r="18" spans="1:6" ht="15">
      <c r="A18" s="15" t="s">
        <v>474</v>
      </c>
      <c r="B18" s="15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7" t="s">
        <v>3</v>
      </c>
      <c r="D21" s="67"/>
      <c r="E21" s="67"/>
      <c r="F21" s="3"/>
    </row>
    <row r="22" spans="1:6" ht="15">
      <c r="A22" s="15" t="s">
        <v>469</v>
      </c>
      <c r="B22" s="15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6" t="s">
        <v>3</v>
      </c>
      <c r="E25" s="66"/>
      <c r="F25" s="3"/>
    </row>
    <row r="26" spans="1:6" ht="15">
      <c r="A26" s="15">
        <v>1</v>
      </c>
      <c r="B26" s="15"/>
      <c r="C26" s="14"/>
      <c r="D26" s="66"/>
      <c r="E26" s="66"/>
      <c r="F26" s="3"/>
    </row>
    <row r="27" spans="1:6" ht="15">
      <c r="A27" s="15">
        <v>2</v>
      </c>
      <c r="B27" s="15">
        <v>100</v>
      </c>
      <c r="C27" s="14" t="s">
        <v>472</v>
      </c>
      <c r="D27" s="66"/>
      <c r="E27" s="66"/>
      <c r="F27" s="3"/>
    </row>
    <row r="28" spans="1:6" ht="15">
      <c r="A28" s="15">
        <v>3</v>
      </c>
      <c r="B28" s="15"/>
      <c r="C28" s="14"/>
      <c r="D28" s="66"/>
      <c r="E28" s="66"/>
      <c r="F28" s="3"/>
    </row>
    <row r="29" spans="1:6" ht="15">
      <c r="A29" s="15">
        <v>4</v>
      </c>
      <c r="B29" s="15"/>
      <c r="C29" s="14"/>
      <c r="D29" s="66"/>
      <c r="E29" s="66"/>
      <c r="F29" s="3"/>
    </row>
    <row r="30" spans="1:6" ht="15">
      <c r="A30" s="15">
        <v>5</v>
      </c>
      <c r="B30" s="15"/>
      <c r="C30" s="14"/>
      <c r="D30" s="66"/>
      <c r="E30" s="66"/>
      <c r="F30" s="3"/>
    </row>
    <row r="31" spans="1:6" ht="15">
      <c r="A31" s="15">
        <v>6</v>
      </c>
      <c r="B31" s="15"/>
      <c r="C31" s="14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0" sqref="H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872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9" ht="15.75">
      <c r="A4" s="72" t="s">
        <v>873</v>
      </c>
      <c r="B4" s="73"/>
      <c r="C4" s="2" t="str">
        <f>'GPS точки Заріччя (2)'!M140</f>
        <v>90-5(22)</v>
      </c>
      <c r="D4" s="14"/>
      <c r="E4" s="5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6" t="s">
        <v>3</v>
      </c>
      <c r="E7" s="66"/>
      <c r="F7" s="3"/>
    </row>
    <row r="8" spans="1:9" ht="15">
      <c r="A8" s="15">
        <v>1</v>
      </c>
      <c r="B8" s="54">
        <v>2</v>
      </c>
      <c r="C8" s="15">
        <v>150</v>
      </c>
      <c r="D8" s="66" t="s">
        <v>469</v>
      </c>
      <c r="E8" s="66"/>
      <c r="F8" s="3"/>
    </row>
    <row r="9" spans="1:9" ht="15">
      <c r="A9" s="15">
        <v>2</v>
      </c>
      <c r="B9" s="54">
        <v>2</v>
      </c>
      <c r="C9" s="15">
        <v>100</v>
      </c>
      <c r="D9" s="68" t="s">
        <v>470</v>
      </c>
      <c r="E9" s="68"/>
      <c r="F9" s="3"/>
    </row>
    <row r="10" spans="1:9" ht="15">
      <c r="A10" s="15">
        <v>3</v>
      </c>
      <c r="B10" s="15"/>
      <c r="C10" s="15"/>
      <c r="D10" s="68"/>
      <c r="E10" s="68"/>
      <c r="F10" s="3"/>
    </row>
    <row r="11" spans="1:9" ht="15">
      <c r="A11" s="15">
        <v>4</v>
      </c>
      <c r="B11" s="15"/>
      <c r="C11" s="15"/>
      <c r="D11" s="68"/>
      <c r="E11" s="68"/>
      <c r="F11" s="3"/>
    </row>
    <row r="12" spans="1:9" ht="15">
      <c r="A12" s="15">
        <v>5</v>
      </c>
      <c r="B12" s="15"/>
      <c r="C12" s="15"/>
      <c r="D12" s="68"/>
      <c r="E12" s="68"/>
      <c r="F12" s="3"/>
    </row>
    <row r="13" spans="1:9" ht="15">
      <c r="A13" s="15">
        <v>6</v>
      </c>
      <c r="B13" s="15"/>
      <c r="C13" s="15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7" t="s">
        <v>3</v>
      </c>
      <c r="D17" s="67"/>
      <c r="E17" s="67"/>
      <c r="F17" s="3"/>
    </row>
    <row r="18" spans="1:6" ht="15">
      <c r="A18" s="15" t="s">
        <v>471</v>
      </c>
      <c r="B18" s="15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7" t="s">
        <v>3</v>
      </c>
      <c r="D21" s="67"/>
      <c r="E21" s="67"/>
      <c r="F21" s="3"/>
    </row>
    <row r="22" spans="1:6" ht="15">
      <c r="A22" s="15" t="s">
        <v>469</v>
      </c>
      <c r="B22" s="15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6" t="s">
        <v>3</v>
      </c>
      <c r="E25" s="66"/>
      <c r="F25" s="3"/>
    </row>
    <row r="26" spans="1:6" ht="15">
      <c r="A26" s="15">
        <v>1</v>
      </c>
      <c r="B26" s="15"/>
      <c r="C26" s="14"/>
      <c r="D26" s="66"/>
      <c r="E26" s="66"/>
      <c r="F26" s="3"/>
    </row>
    <row r="27" spans="1:6" ht="15">
      <c r="A27" s="15">
        <v>2</v>
      </c>
      <c r="B27" s="15">
        <v>100</v>
      </c>
      <c r="C27" s="14" t="s">
        <v>472</v>
      </c>
      <c r="D27" s="66"/>
      <c r="E27" s="66"/>
      <c r="F27" s="3"/>
    </row>
    <row r="28" spans="1:6" ht="15">
      <c r="A28" s="15">
        <v>3</v>
      </c>
      <c r="B28" s="15"/>
      <c r="C28" s="14"/>
      <c r="D28" s="66"/>
      <c r="E28" s="66"/>
      <c r="F28" s="3"/>
    </row>
    <row r="29" spans="1:6" ht="15">
      <c r="A29" s="15">
        <v>4</v>
      </c>
      <c r="B29" s="15"/>
      <c r="C29" s="14"/>
      <c r="D29" s="66"/>
      <c r="E29" s="66"/>
      <c r="F29" s="3"/>
    </row>
    <row r="30" spans="1:6" ht="15">
      <c r="A30" s="15">
        <v>5</v>
      </c>
      <c r="B30" s="15"/>
      <c r="C30" s="14"/>
      <c r="D30" s="66"/>
      <c r="E30" s="66"/>
      <c r="F30" s="3"/>
    </row>
    <row r="31" spans="1:6" ht="15">
      <c r="A31" s="15">
        <v>6</v>
      </c>
      <c r="B31" s="15"/>
      <c r="C31" s="14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0" t="s">
        <v>0</v>
      </c>
      <c r="B3" s="71"/>
      <c r="C3" s="10" t="s">
        <v>1</v>
      </c>
      <c r="D3" s="76" t="s">
        <v>7</v>
      </c>
      <c r="E3" s="77"/>
      <c r="F3" s="3"/>
    </row>
    <row r="4" spans="1:9" ht="20.25" customHeight="1">
      <c r="A4" s="72"/>
      <c r="B4" s="73"/>
      <c r="C4" s="2"/>
      <c r="D4" s="70"/>
      <c r="E4" s="71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6" t="s">
        <v>3</v>
      </c>
      <c r="E7" s="66"/>
      <c r="F7" s="3"/>
    </row>
    <row r="8" spans="1:9" ht="15">
      <c r="A8" s="9">
        <v>1</v>
      </c>
      <c r="B8" s="9"/>
      <c r="C8" s="9"/>
      <c r="D8" s="66"/>
      <c r="E8" s="66"/>
      <c r="F8" s="3"/>
    </row>
    <row r="9" spans="1:9" ht="15">
      <c r="A9" s="9">
        <v>2</v>
      </c>
      <c r="B9" s="9"/>
      <c r="C9" s="9"/>
      <c r="D9" s="68"/>
      <c r="E9" s="68"/>
      <c r="F9" s="3"/>
    </row>
    <row r="10" spans="1:9" ht="15">
      <c r="A10" s="9">
        <v>3</v>
      </c>
      <c r="B10" s="9"/>
      <c r="C10" s="9"/>
      <c r="D10" s="68"/>
      <c r="E10" s="68"/>
      <c r="F10" s="3"/>
    </row>
    <row r="11" spans="1:9" ht="15">
      <c r="A11" s="9">
        <v>4</v>
      </c>
      <c r="B11" s="9"/>
      <c r="C11" s="9"/>
      <c r="D11" s="68"/>
      <c r="E11" s="68"/>
      <c r="F11" s="3"/>
    </row>
    <row r="12" spans="1:9" ht="15">
      <c r="A12" s="9">
        <v>5</v>
      </c>
      <c r="B12" s="9"/>
      <c r="C12" s="9"/>
      <c r="D12" s="68"/>
      <c r="E12" s="68"/>
      <c r="F12" s="3"/>
    </row>
    <row r="13" spans="1:9" ht="15">
      <c r="A13" s="9">
        <v>6</v>
      </c>
      <c r="B13" s="9"/>
      <c r="C13" s="9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67" t="s">
        <v>3</v>
      </c>
      <c r="D17" s="67"/>
      <c r="E17" s="67"/>
      <c r="F17" s="3"/>
    </row>
    <row r="18" spans="1:6" ht="15">
      <c r="A18" s="9"/>
      <c r="B18" s="9"/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67" t="s">
        <v>3</v>
      </c>
      <c r="D21" s="67"/>
      <c r="E21" s="67"/>
      <c r="F21" s="3"/>
    </row>
    <row r="22" spans="1:6" ht="15">
      <c r="A22" s="9"/>
      <c r="B22" s="9"/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6" t="s">
        <v>3</v>
      </c>
      <c r="E25" s="66"/>
      <c r="F25" s="3"/>
    </row>
    <row r="26" spans="1:6" ht="15">
      <c r="A26" s="9">
        <v>1</v>
      </c>
      <c r="B26" s="9"/>
      <c r="C26" s="10"/>
      <c r="D26" s="66"/>
      <c r="E26" s="66"/>
      <c r="F26" s="3"/>
    </row>
    <row r="27" spans="1:6" ht="15">
      <c r="A27" s="9">
        <v>2</v>
      </c>
      <c r="B27" s="9"/>
      <c r="C27" s="10"/>
      <c r="D27" s="66"/>
      <c r="E27" s="66"/>
      <c r="F27" s="3"/>
    </row>
    <row r="28" spans="1:6" ht="15">
      <c r="A28" s="9">
        <v>3</v>
      </c>
      <c r="B28" s="9"/>
      <c r="C28" s="10"/>
      <c r="D28" s="66"/>
      <c r="E28" s="66"/>
      <c r="F28" s="3"/>
    </row>
    <row r="29" spans="1:6" ht="15">
      <c r="A29" s="9">
        <v>4</v>
      </c>
      <c r="B29" s="9"/>
      <c r="C29" s="10"/>
      <c r="D29" s="66"/>
      <c r="E29" s="66"/>
      <c r="F29" s="3"/>
    </row>
    <row r="30" spans="1:6" ht="15">
      <c r="A30" s="9">
        <v>5</v>
      </c>
      <c r="B30" s="9"/>
      <c r="C30" s="10"/>
      <c r="D30" s="66"/>
      <c r="E30" s="66"/>
      <c r="F30" s="3"/>
    </row>
    <row r="31" spans="1:6" ht="15">
      <c r="A31" s="9">
        <v>6</v>
      </c>
      <c r="B31" s="9"/>
      <c r="C31" s="10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874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9" ht="15.75">
      <c r="A4" s="72" t="s">
        <v>875</v>
      </c>
      <c r="B4" s="73"/>
      <c r="C4" s="2" t="str">
        <f>'GPS точки Заріччя'!M119</f>
        <v>91-4(12)</v>
      </c>
      <c r="D4" s="17"/>
      <c r="E4" s="5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6" t="s">
        <v>3</v>
      </c>
      <c r="E7" s="66"/>
      <c r="F7" s="3"/>
    </row>
    <row r="8" spans="1:9" ht="15">
      <c r="A8" s="16">
        <v>1</v>
      </c>
      <c r="B8" s="54">
        <v>2</v>
      </c>
      <c r="C8" s="16">
        <v>100</v>
      </c>
      <c r="D8" s="66" t="s">
        <v>470</v>
      </c>
      <c r="E8" s="66"/>
      <c r="F8" s="3"/>
    </row>
    <row r="9" spans="1:9" ht="15">
      <c r="A9" s="16">
        <v>2</v>
      </c>
      <c r="B9" s="54">
        <v>2</v>
      </c>
      <c r="C9" s="16">
        <v>100</v>
      </c>
      <c r="D9" s="68"/>
      <c r="E9" s="68"/>
      <c r="F9" s="3"/>
    </row>
    <row r="10" spans="1:9" ht="15">
      <c r="A10" s="16">
        <v>3</v>
      </c>
      <c r="B10" s="16"/>
      <c r="C10" s="16"/>
      <c r="D10" s="68"/>
      <c r="E10" s="68"/>
      <c r="F10" s="3"/>
    </row>
    <row r="11" spans="1:9" ht="15">
      <c r="A11" s="16">
        <v>4</v>
      </c>
      <c r="B11" s="16"/>
      <c r="C11" s="16"/>
      <c r="D11" s="68"/>
      <c r="E11" s="68"/>
      <c r="F11" s="3"/>
    </row>
    <row r="12" spans="1:9" ht="15">
      <c r="A12" s="16">
        <v>5</v>
      </c>
      <c r="B12" s="16"/>
      <c r="C12" s="16"/>
      <c r="D12" s="68"/>
      <c r="E12" s="68"/>
      <c r="F12" s="3"/>
    </row>
    <row r="13" spans="1:9" ht="15">
      <c r="A13" s="16">
        <v>6</v>
      </c>
      <c r="B13" s="16"/>
      <c r="C13" s="16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7" t="s">
        <v>3</v>
      </c>
      <c r="D17" s="67"/>
      <c r="E17" s="67"/>
      <c r="F17" s="3"/>
    </row>
    <row r="18" spans="1:6" ht="15">
      <c r="A18" s="16" t="s">
        <v>474</v>
      </c>
      <c r="B18" s="54">
        <v>1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7" t="s">
        <v>3</v>
      </c>
      <c r="D21" s="67"/>
      <c r="E21" s="67"/>
      <c r="F21" s="3"/>
    </row>
    <row r="22" spans="1:6" ht="15">
      <c r="A22" s="16" t="s">
        <v>469</v>
      </c>
      <c r="B22" s="16">
        <v>0.63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6" t="s">
        <v>3</v>
      </c>
      <c r="E25" s="66"/>
      <c r="F25" s="3"/>
    </row>
    <row r="26" spans="1:6" ht="15">
      <c r="A26" s="16">
        <v>1</v>
      </c>
      <c r="B26" s="16"/>
      <c r="C26" s="17"/>
      <c r="D26" s="66"/>
      <c r="E26" s="66"/>
      <c r="F26" s="3"/>
    </row>
    <row r="27" spans="1:6" ht="30" customHeight="1">
      <c r="A27" s="16">
        <v>2</v>
      </c>
      <c r="B27" s="16">
        <v>100</v>
      </c>
      <c r="C27" s="16" t="s">
        <v>472</v>
      </c>
      <c r="D27" s="66" t="s">
        <v>876</v>
      </c>
      <c r="E27" s="66"/>
      <c r="F27" s="3"/>
    </row>
    <row r="28" spans="1:6" ht="15">
      <c r="A28" s="16">
        <v>3</v>
      </c>
      <c r="B28" s="16"/>
      <c r="C28" s="17"/>
      <c r="D28" s="66"/>
      <c r="E28" s="66"/>
      <c r="F28" s="3"/>
    </row>
    <row r="29" spans="1:6" ht="15">
      <c r="A29" s="16">
        <v>4</v>
      </c>
      <c r="B29" s="16"/>
      <c r="C29" s="17"/>
      <c r="D29" s="66"/>
      <c r="E29" s="66"/>
      <c r="F29" s="3"/>
    </row>
    <row r="30" spans="1:6" ht="15">
      <c r="A30" s="16">
        <v>5</v>
      </c>
      <c r="B30" s="16"/>
      <c r="C30" s="17"/>
      <c r="D30" s="66"/>
      <c r="E30" s="66"/>
      <c r="F30" s="3"/>
    </row>
    <row r="31" spans="1:6" ht="15">
      <c r="A31" s="16">
        <v>6</v>
      </c>
      <c r="B31" s="16"/>
      <c r="C31" s="17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5" sqref="H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877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9" ht="15.75">
      <c r="A4" s="72" t="s">
        <v>878</v>
      </c>
      <c r="B4" s="73"/>
      <c r="C4" s="2" t="str">
        <f>'GPS точки Заріччя'!M119</f>
        <v>91-4(12)</v>
      </c>
      <c r="D4" s="17"/>
      <c r="E4" s="5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6" t="s">
        <v>3</v>
      </c>
      <c r="E7" s="66"/>
      <c r="F7" s="3"/>
    </row>
    <row r="8" spans="1:9" ht="15">
      <c r="A8" s="16">
        <v>1</v>
      </c>
      <c r="B8" s="54">
        <v>2</v>
      </c>
      <c r="C8" s="16">
        <v>100</v>
      </c>
      <c r="D8" s="66" t="s">
        <v>470</v>
      </c>
      <c r="E8" s="66"/>
      <c r="F8" s="3"/>
    </row>
    <row r="9" spans="1:9" ht="15">
      <c r="A9" s="16">
        <v>2</v>
      </c>
      <c r="B9" s="54">
        <v>2</v>
      </c>
      <c r="C9" s="16">
        <v>100</v>
      </c>
      <c r="D9" s="68"/>
      <c r="E9" s="68"/>
      <c r="F9" s="3"/>
    </row>
    <row r="10" spans="1:9" ht="15">
      <c r="A10" s="16">
        <v>3</v>
      </c>
      <c r="B10" s="16"/>
      <c r="C10" s="16"/>
      <c r="D10" s="68"/>
      <c r="E10" s="68"/>
      <c r="F10" s="3"/>
    </row>
    <row r="11" spans="1:9" ht="15">
      <c r="A11" s="16">
        <v>4</v>
      </c>
      <c r="B11" s="16"/>
      <c r="C11" s="16"/>
      <c r="D11" s="68"/>
      <c r="E11" s="68"/>
      <c r="F11" s="3"/>
    </row>
    <row r="12" spans="1:9" ht="15">
      <c r="A12" s="16">
        <v>5</v>
      </c>
      <c r="B12" s="16"/>
      <c r="C12" s="16"/>
      <c r="D12" s="68"/>
      <c r="E12" s="68"/>
      <c r="F12" s="3"/>
    </row>
    <row r="13" spans="1:9" ht="15">
      <c r="A13" s="16">
        <v>6</v>
      </c>
      <c r="B13" s="16"/>
      <c r="C13" s="16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7" t="s">
        <v>3</v>
      </c>
      <c r="D17" s="67"/>
      <c r="E17" s="67"/>
      <c r="F17" s="3"/>
    </row>
    <row r="18" spans="1:6" ht="15">
      <c r="A18" s="16" t="s">
        <v>474</v>
      </c>
      <c r="B18" s="54">
        <v>1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7" t="s">
        <v>3</v>
      </c>
      <c r="D21" s="67"/>
      <c r="E21" s="67"/>
      <c r="F21" s="3"/>
    </row>
    <row r="22" spans="1:6" ht="15">
      <c r="A22" s="16" t="s">
        <v>469</v>
      </c>
      <c r="B22" s="16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6" t="s">
        <v>3</v>
      </c>
      <c r="E25" s="66"/>
      <c r="F25" s="3"/>
    </row>
    <row r="26" spans="1:6" ht="15">
      <c r="A26" s="16">
        <v>1</v>
      </c>
      <c r="B26" s="16"/>
      <c r="C26" s="17"/>
      <c r="D26" s="66"/>
      <c r="E26" s="66"/>
      <c r="F26" s="3"/>
    </row>
    <row r="27" spans="1:6" ht="15" customHeight="1">
      <c r="A27" s="16">
        <v>2</v>
      </c>
      <c r="B27" s="16">
        <v>100</v>
      </c>
      <c r="C27" s="16" t="s">
        <v>472</v>
      </c>
      <c r="D27" s="66"/>
      <c r="E27" s="66"/>
      <c r="F27" s="3"/>
    </row>
    <row r="28" spans="1:6" ht="15">
      <c r="A28" s="16">
        <v>3</v>
      </c>
      <c r="B28" s="16"/>
      <c r="C28" s="17"/>
      <c r="D28" s="66"/>
      <c r="E28" s="66"/>
      <c r="F28" s="3"/>
    </row>
    <row r="29" spans="1:6" ht="15">
      <c r="A29" s="16">
        <v>4</v>
      </c>
      <c r="B29" s="16"/>
      <c r="C29" s="17"/>
      <c r="D29" s="66"/>
      <c r="E29" s="66"/>
      <c r="F29" s="3"/>
    </row>
    <row r="30" spans="1:6" ht="15">
      <c r="A30" s="16">
        <v>5</v>
      </c>
      <c r="B30" s="16"/>
      <c r="C30" s="17"/>
      <c r="D30" s="66"/>
      <c r="E30" s="66"/>
      <c r="F30" s="3"/>
    </row>
    <row r="31" spans="1:6" ht="15">
      <c r="A31" s="16">
        <v>6</v>
      </c>
      <c r="B31" s="16"/>
      <c r="C31" s="17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5" sqref="I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879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9" ht="15.75">
      <c r="A4" s="72" t="s">
        <v>880</v>
      </c>
      <c r="B4" s="73"/>
      <c r="C4" s="2" t="str">
        <f>'GPS точки Заріччя'!M119</f>
        <v>91-4(12)</v>
      </c>
      <c r="D4" s="17"/>
      <c r="E4" s="5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6" t="s">
        <v>3</v>
      </c>
      <c r="E7" s="66"/>
      <c r="F7" s="3"/>
    </row>
    <row r="8" spans="1:9" ht="15">
      <c r="A8" s="16">
        <v>1</v>
      </c>
      <c r="B8" s="54">
        <v>2.1</v>
      </c>
      <c r="C8" s="16">
        <v>100</v>
      </c>
      <c r="D8" s="66" t="s">
        <v>470</v>
      </c>
      <c r="E8" s="66"/>
      <c r="F8" s="3"/>
    </row>
    <row r="9" spans="1:9" ht="15">
      <c r="A9" s="16">
        <v>2</v>
      </c>
      <c r="B9" s="54">
        <v>2.1</v>
      </c>
      <c r="C9" s="16">
        <v>100</v>
      </c>
      <c r="D9" s="68"/>
      <c r="E9" s="68"/>
      <c r="F9" s="3"/>
    </row>
    <row r="10" spans="1:9" ht="15">
      <c r="A10" s="16">
        <v>3</v>
      </c>
      <c r="B10" s="16">
        <v>2.1</v>
      </c>
      <c r="C10" s="16">
        <v>100</v>
      </c>
      <c r="D10" s="68"/>
      <c r="E10" s="68"/>
      <c r="F10" s="3"/>
    </row>
    <row r="11" spans="1:9" ht="15">
      <c r="A11" s="16">
        <v>4</v>
      </c>
      <c r="B11" s="16"/>
      <c r="C11" s="16"/>
      <c r="D11" s="68"/>
      <c r="E11" s="68"/>
      <c r="F11" s="3"/>
    </row>
    <row r="12" spans="1:9" ht="15">
      <c r="A12" s="16">
        <v>5</v>
      </c>
      <c r="B12" s="16"/>
      <c r="C12" s="16"/>
      <c r="D12" s="68"/>
      <c r="E12" s="68"/>
      <c r="F12" s="3"/>
    </row>
    <row r="13" spans="1:9" ht="15">
      <c r="A13" s="16">
        <v>6</v>
      </c>
      <c r="B13" s="16"/>
      <c r="C13" s="16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7" t="s">
        <v>3</v>
      </c>
      <c r="D17" s="67"/>
      <c r="E17" s="67"/>
      <c r="F17" s="3"/>
    </row>
    <row r="18" spans="1:6" ht="15">
      <c r="A18" s="16" t="s">
        <v>474</v>
      </c>
      <c r="B18" s="54">
        <v>1.5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7" t="s">
        <v>3</v>
      </c>
      <c r="D21" s="67"/>
      <c r="E21" s="67"/>
      <c r="F21" s="3"/>
    </row>
    <row r="22" spans="1:6" ht="15">
      <c r="A22" s="16" t="s">
        <v>469</v>
      </c>
      <c r="B22" s="16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6" t="s">
        <v>3</v>
      </c>
      <c r="E25" s="66"/>
      <c r="F25" s="3"/>
    </row>
    <row r="26" spans="1:6" ht="15">
      <c r="A26" s="16">
        <v>1</v>
      </c>
      <c r="B26" s="16">
        <v>100</v>
      </c>
      <c r="C26" s="17" t="s">
        <v>472</v>
      </c>
      <c r="D26" s="66" t="s">
        <v>881</v>
      </c>
      <c r="E26" s="66"/>
      <c r="F26" s="3"/>
    </row>
    <row r="27" spans="1:6" ht="15" customHeight="1">
      <c r="A27" s="16">
        <v>2</v>
      </c>
      <c r="B27" s="16">
        <v>100</v>
      </c>
      <c r="C27" s="16" t="s">
        <v>472</v>
      </c>
      <c r="D27" s="66"/>
      <c r="E27" s="66"/>
      <c r="F27" s="3"/>
    </row>
    <row r="28" spans="1:6" ht="15">
      <c r="A28" s="16">
        <v>3</v>
      </c>
      <c r="B28" s="16">
        <v>100</v>
      </c>
      <c r="C28" s="17" t="s">
        <v>865</v>
      </c>
      <c r="D28" s="66" t="s">
        <v>882</v>
      </c>
      <c r="E28" s="66"/>
      <c r="F28" s="3"/>
    </row>
    <row r="29" spans="1:6" ht="15">
      <c r="A29" s="16">
        <v>4</v>
      </c>
      <c r="B29" s="16"/>
      <c r="C29" s="17"/>
      <c r="D29" s="66"/>
      <c r="E29" s="66"/>
      <c r="F29" s="3"/>
    </row>
    <row r="30" spans="1:6" ht="15">
      <c r="A30" s="16">
        <v>5</v>
      </c>
      <c r="B30" s="16"/>
      <c r="C30" s="17"/>
      <c r="D30" s="66"/>
      <c r="E30" s="66"/>
      <c r="F30" s="3"/>
    </row>
    <row r="31" spans="1:6" ht="15">
      <c r="A31" s="16">
        <v>6</v>
      </c>
      <c r="B31" s="16"/>
      <c r="C31" s="17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883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7" t="s">
        <v>1</v>
      </c>
      <c r="D3" s="4" t="s">
        <v>7</v>
      </c>
      <c r="E3" s="17" t="s">
        <v>15</v>
      </c>
      <c r="F3" s="3"/>
    </row>
    <row r="4" spans="1:9" ht="15.75">
      <c r="A4" s="72" t="s">
        <v>884</v>
      </c>
      <c r="B4" s="73"/>
      <c r="C4" s="2" t="str">
        <f>'GPS точки Заріччя'!M119</f>
        <v>91-4(12)</v>
      </c>
      <c r="D4" s="17"/>
      <c r="E4" s="5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7" t="s">
        <v>10</v>
      </c>
      <c r="B7" s="17" t="s">
        <v>8</v>
      </c>
      <c r="C7" s="17" t="s">
        <v>9</v>
      </c>
      <c r="D7" s="66" t="s">
        <v>3</v>
      </c>
      <c r="E7" s="66"/>
      <c r="F7" s="3"/>
    </row>
    <row r="8" spans="1:9" ht="15">
      <c r="A8" s="16">
        <v>1</v>
      </c>
      <c r="B8" s="54">
        <v>2.1</v>
      </c>
      <c r="C8" s="16">
        <v>100</v>
      </c>
      <c r="D8" s="66" t="s">
        <v>469</v>
      </c>
      <c r="E8" s="66"/>
      <c r="F8" s="3"/>
    </row>
    <row r="9" spans="1:9" ht="15">
      <c r="A9" s="16">
        <v>2</v>
      </c>
      <c r="B9" s="54">
        <v>2.1</v>
      </c>
      <c r="C9" s="16">
        <v>100</v>
      </c>
      <c r="D9" s="68"/>
      <c r="E9" s="68"/>
      <c r="F9" s="3"/>
    </row>
    <row r="10" spans="1:9" ht="15">
      <c r="A10" s="16">
        <v>3</v>
      </c>
      <c r="B10" s="16"/>
      <c r="C10" s="16"/>
      <c r="D10" s="68"/>
      <c r="E10" s="68"/>
      <c r="F10" s="3"/>
    </row>
    <row r="11" spans="1:9" ht="15">
      <c r="A11" s="16">
        <v>4</v>
      </c>
      <c r="B11" s="16"/>
      <c r="C11" s="16"/>
      <c r="D11" s="68"/>
      <c r="E11" s="68"/>
      <c r="F11" s="3"/>
    </row>
    <row r="12" spans="1:9" ht="15">
      <c r="A12" s="16">
        <v>5</v>
      </c>
      <c r="B12" s="16"/>
      <c r="C12" s="16"/>
      <c r="D12" s="68"/>
      <c r="E12" s="68"/>
      <c r="F12" s="3"/>
    </row>
    <row r="13" spans="1:9" ht="15">
      <c r="A13" s="16">
        <v>6</v>
      </c>
      <c r="B13" s="16"/>
      <c r="C13" s="16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7" t="s">
        <v>11</v>
      </c>
      <c r="B17" s="17" t="s">
        <v>5</v>
      </c>
      <c r="C17" s="67" t="s">
        <v>3</v>
      </c>
      <c r="D17" s="67"/>
      <c r="E17" s="67"/>
      <c r="F17" s="3"/>
    </row>
    <row r="18" spans="1:6" ht="15">
      <c r="A18" s="16" t="s">
        <v>474</v>
      </c>
      <c r="B18" s="54">
        <v>1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7" t="s">
        <v>4</v>
      </c>
      <c r="B21" s="17" t="s">
        <v>5</v>
      </c>
      <c r="C21" s="67" t="s">
        <v>3</v>
      </c>
      <c r="D21" s="67"/>
      <c r="E21" s="67"/>
      <c r="F21" s="3"/>
    </row>
    <row r="22" spans="1:6" ht="15">
      <c r="A22" s="16" t="s">
        <v>469</v>
      </c>
      <c r="B22" s="16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7" t="s">
        <v>10</v>
      </c>
      <c r="B25" s="17" t="s">
        <v>12</v>
      </c>
      <c r="C25" s="17" t="s">
        <v>24</v>
      </c>
      <c r="D25" s="66" t="s">
        <v>3</v>
      </c>
      <c r="E25" s="66"/>
      <c r="F25" s="3"/>
    </row>
    <row r="26" spans="1:6" ht="15">
      <c r="A26" s="16">
        <v>1</v>
      </c>
      <c r="B26" s="16"/>
      <c r="C26" s="17"/>
      <c r="D26" s="66"/>
      <c r="E26" s="66"/>
      <c r="F26" s="3"/>
    </row>
    <row r="27" spans="1:6" ht="15" customHeight="1">
      <c r="A27" s="16">
        <v>2</v>
      </c>
      <c r="B27" s="16">
        <v>100</v>
      </c>
      <c r="C27" s="16" t="s">
        <v>472</v>
      </c>
      <c r="D27" s="66" t="s">
        <v>885</v>
      </c>
      <c r="E27" s="66"/>
      <c r="F27" s="3"/>
    </row>
    <row r="28" spans="1:6" ht="15">
      <c r="A28" s="16">
        <v>3</v>
      </c>
      <c r="B28" s="16"/>
      <c r="C28" s="17"/>
      <c r="D28" s="66"/>
      <c r="E28" s="66"/>
      <c r="F28" s="3"/>
    </row>
    <row r="29" spans="1:6" ht="15">
      <c r="A29" s="16">
        <v>4</v>
      </c>
      <c r="B29" s="16"/>
      <c r="C29" s="17"/>
      <c r="D29" s="66"/>
      <c r="E29" s="66"/>
      <c r="F29" s="3"/>
    </row>
    <row r="30" spans="1:6" ht="15">
      <c r="A30" s="16">
        <v>5</v>
      </c>
      <c r="B30" s="16"/>
      <c r="C30" s="17"/>
      <c r="D30" s="66"/>
      <c r="E30" s="66"/>
      <c r="F30" s="3"/>
    </row>
    <row r="31" spans="1:6" ht="15">
      <c r="A31" s="16">
        <v>6</v>
      </c>
      <c r="B31" s="16"/>
      <c r="C31" s="17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5" sqref="H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26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1" t="s">
        <v>1</v>
      </c>
      <c r="D3" s="4" t="s">
        <v>7</v>
      </c>
      <c r="E3" s="11" t="s">
        <v>15</v>
      </c>
      <c r="F3" s="3"/>
    </row>
    <row r="4" spans="1:9" ht="15.75">
      <c r="A4" s="72" t="str">
        <f>'GPS точки Заріччя'!K119</f>
        <v>В12-112</v>
      </c>
      <c r="B4" s="73"/>
      <c r="C4" s="2" t="str">
        <f>'GPS точки Заріччя'!M119</f>
        <v>91-4(12)</v>
      </c>
      <c r="D4" s="13" t="str">
        <f>'GPS точки Заріччя'!L119</f>
        <v>175,80</v>
      </c>
      <c r="E4" s="53" t="str">
        <f>'GPS точки Заріччя'!R119</f>
        <v>173,80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6" t="s">
        <v>3</v>
      </c>
      <c r="E7" s="66"/>
      <c r="F7" s="3"/>
    </row>
    <row r="8" spans="1:9" ht="15">
      <c r="A8" s="12">
        <v>1</v>
      </c>
      <c r="B8" s="12">
        <v>1.7</v>
      </c>
      <c r="C8" s="12">
        <v>150</v>
      </c>
      <c r="D8" s="66" t="s">
        <v>469</v>
      </c>
      <c r="E8" s="66"/>
      <c r="F8" s="3"/>
    </row>
    <row r="9" spans="1:9" ht="15">
      <c r="A9" s="12">
        <v>2</v>
      </c>
      <c r="B9" s="12">
        <v>1.7</v>
      </c>
      <c r="C9" s="12">
        <v>100</v>
      </c>
      <c r="D9" s="68" t="s">
        <v>470</v>
      </c>
      <c r="E9" s="68"/>
      <c r="F9" s="3"/>
    </row>
    <row r="10" spans="1:9" ht="15">
      <c r="A10" s="12">
        <v>3</v>
      </c>
      <c r="B10" s="12"/>
      <c r="C10" s="12"/>
      <c r="D10" s="68"/>
      <c r="E10" s="68"/>
      <c r="F10" s="3"/>
    </row>
    <row r="11" spans="1:9" ht="15">
      <c r="A11" s="12">
        <v>4</v>
      </c>
      <c r="B11" s="12"/>
      <c r="C11" s="12"/>
      <c r="D11" s="68"/>
      <c r="E11" s="68"/>
      <c r="F11" s="3"/>
    </row>
    <row r="12" spans="1:9" ht="15">
      <c r="A12" s="12">
        <v>5</v>
      </c>
      <c r="B12" s="12"/>
      <c r="C12" s="12"/>
      <c r="D12" s="68"/>
      <c r="E12" s="68"/>
      <c r="F12" s="3"/>
    </row>
    <row r="13" spans="1:9" ht="15">
      <c r="A13" s="12">
        <v>6</v>
      </c>
      <c r="B13" s="12"/>
      <c r="C13" s="12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7" t="s">
        <v>3</v>
      </c>
      <c r="D17" s="67"/>
      <c r="E17" s="67"/>
      <c r="F17" s="3"/>
    </row>
    <row r="18" spans="1:6" ht="15">
      <c r="A18" s="15" t="s">
        <v>471</v>
      </c>
      <c r="B18" s="12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7" t="s">
        <v>3</v>
      </c>
      <c r="D21" s="67"/>
      <c r="E21" s="67"/>
      <c r="F21" s="3"/>
    </row>
    <row r="22" spans="1:6" ht="15">
      <c r="A22" s="15" t="s">
        <v>470</v>
      </c>
      <c r="B22" s="12">
        <v>0.6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6" t="s">
        <v>3</v>
      </c>
      <c r="E25" s="66"/>
      <c r="F25" s="3"/>
    </row>
    <row r="26" spans="1:6" ht="15">
      <c r="A26" s="12">
        <v>1</v>
      </c>
      <c r="B26" s="12"/>
      <c r="C26" s="11"/>
      <c r="D26" s="66"/>
      <c r="E26" s="66"/>
      <c r="F26" s="3"/>
    </row>
    <row r="27" spans="1:6" ht="15">
      <c r="A27" s="12">
        <v>2</v>
      </c>
      <c r="B27" s="12">
        <v>100</v>
      </c>
      <c r="C27" s="14" t="s">
        <v>472</v>
      </c>
      <c r="D27" s="66"/>
      <c r="E27" s="66"/>
      <c r="F27" s="3"/>
    </row>
    <row r="28" spans="1:6" ht="15">
      <c r="A28" s="12">
        <v>3</v>
      </c>
      <c r="B28" s="12"/>
      <c r="C28" s="11"/>
      <c r="D28" s="66"/>
      <c r="E28" s="66"/>
      <c r="F28" s="3"/>
    </row>
    <row r="29" spans="1:6" ht="15">
      <c r="A29" s="12">
        <v>4</v>
      </c>
      <c r="B29" s="12"/>
      <c r="C29" s="11"/>
      <c r="D29" s="66"/>
      <c r="E29" s="66"/>
      <c r="F29" s="3"/>
    </row>
    <row r="30" spans="1:6" ht="15">
      <c r="A30" s="12">
        <v>5</v>
      </c>
      <c r="B30" s="12"/>
      <c r="C30" s="11"/>
      <c r="D30" s="66"/>
      <c r="E30" s="66"/>
      <c r="F30" s="3"/>
    </row>
    <row r="31" spans="1:6" ht="15">
      <c r="A31" s="12">
        <v>6</v>
      </c>
      <c r="B31" s="12"/>
      <c r="C31" s="11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473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9" ht="15.75">
      <c r="A4" s="72" t="str">
        <f>'GPS точки Заріччя'!K120</f>
        <v>В12-113</v>
      </c>
      <c r="B4" s="73"/>
      <c r="C4" s="2" t="str">
        <f>'GPS точки Заріччя'!M119</f>
        <v>91-4(12)</v>
      </c>
      <c r="D4" s="14" t="str">
        <f>'GPS точки Заріччя'!L120</f>
        <v>175,60</v>
      </c>
      <c r="E4" s="53" t="str">
        <f>'GPS точки Заріччя'!R120</f>
        <v>173,55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6" t="s">
        <v>3</v>
      </c>
      <c r="E7" s="66"/>
      <c r="F7" s="3"/>
    </row>
    <row r="8" spans="1:9" ht="15">
      <c r="A8" s="15">
        <v>1</v>
      </c>
      <c r="B8" s="54">
        <v>2</v>
      </c>
      <c r="C8" s="15">
        <v>150</v>
      </c>
      <c r="D8" s="66" t="s">
        <v>470</v>
      </c>
      <c r="E8" s="66"/>
      <c r="F8" s="3"/>
    </row>
    <row r="9" spans="1:9" ht="15">
      <c r="A9" s="15">
        <v>2</v>
      </c>
      <c r="B9" s="54">
        <v>2</v>
      </c>
      <c r="C9" s="15">
        <v>50</v>
      </c>
      <c r="D9" s="68" t="s">
        <v>470</v>
      </c>
      <c r="E9" s="68"/>
      <c r="F9" s="3"/>
    </row>
    <row r="10" spans="1:9" ht="15">
      <c r="A10" s="15">
        <v>3</v>
      </c>
      <c r="B10" s="15"/>
      <c r="C10" s="15"/>
      <c r="D10" s="68"/>
      <c r="E10" s="68"/>
      <c r="F10" s="3"/>
    </row>
    <row r="11" spans="1:9" ht="15">
      <c r="A11" s="15">
        <v>4</v>
      </c>
      <c r="B11" s="15"/>
      <c r="C11" s="15"/>
      <c r="D11" s="68"/>
      <c r="E11" s="68"/>
      <c r="F11" s="3"/>
    </row>
    <row r="12" spans="1:9" ht="15">
      <c r="A12" s="15">
        <v>5</v>
      </c>
      <c r="B12" s="15"/>
      <c r="C12" s="15"/>
      <c r="D12" s="68"/>
      <c r="E12" s="68"/>
      <c r="F12" s="3"/>
    </row>
    <row r="13" spans="1:9" ht="15">
      <c r="A13" s="15">
        <v>6</v>
      </c>
      <c r="B13" s="15"/>
      <c r="C13" s="15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7" t="s">
        <v>3</v>
      </c>
      <c r="D17" s="67"/>
      <c r="E17" s="67"/>
      <c r="F17" s="3"/>
    </row>
    <row r="18" spans="1:6" ht="15">
      <c r="A18" s="15" t="s">
        <v>474</v>
      </c>
      <c r="B18" s="15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7" t="s">
        <v>3</v>
      </c>
      <c r="D21" s="67"/>
      <c r="E21" s="67"/>
      <c r="F21" s="3"/>
    </row>
    <row r="22" spans="1:6" ht="15">
      <c r="A22" s="15" t="s">
        <v>469</v>
      </c>
      <c r="B22" s="15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6" t="s">
        <v>3</v>
      </c>
      <c r="E25" s="66"/>
      <c r="F25" s="3"/>
    </row>
    <row r="26" spans="1:6" ht="15">
      <c r="A26" s="15">
        <v>1</v>
      </c>
      <c r="B26" s="15"/>
      <c r="C26" s="14"/>
      <c r="D26" s="66"/>
      <c r="E26" s="66"/>
      <c r="F26" s="3"/>
    </row>
    <row r="27" spans="1:6" ht="15">
      <c r="A27" s="15">
        <v>2</v>
      </c>
      <c r="B27" s="15">
        <v>50</v>
      </c>
      <c r="C27" s="14" t="s">
        <v>472</v>
      </c>
      <c r="D27" s="66"/>
      <c r="E27" s="66"/>
      <c r="F27" s="3"/>
    </row>
    <row r="28" spans="1:6" ht="15">
      <c r="A28" s="15">
        <v>3</v>
      </c>
      <c r="B28" s="15"/>
      <c r="C28" s="14"/>
      <c r="D28" s="66"/>
      <c r="E28" s="66"/>
      <c r="F28" s="3"/>
    </row>
    <row r="29" spans="1:6" ht="15">
      <c r="A29" s="15">
        <v>4</v>
      </c>
      <c r="B29" s="15"/>
      <c r="C29" s="14"/>
      <c r="D29" s="66"/>
      <c r="E29" s="66"/>
      <c r="F29" s="3"/>
    </row>
    <row r="30" spans="1:6" ht="15">
      <c r="A30" s="15">
        <v>5</v>
      </c>
      <c r="B30" s="15"/>
      <c r="C30" s="14"/>
      <c r="D30" s="66"/>
      <c r="E30" s="66"/>
      <c r="F30" s="3"/>
    </row>
    <row r="31" spans="1:6" ht="15">
      <c r="A31" s="15">
        <v>6</v>
      </c>
      <c r="B31" s="15"/>
      <c r="C31" s="14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3" sqref="H22:H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9" t="s">
        <v>6</v>
      </c>
      <c r="B1" s="69"/>
      <c r="C1" s="69"/>
      <c r="D1" s="69"/>
      <c r="E1" s="69"/>
      <c r="F1" s="1"/>
    </row>
    <row r="2" spans="1:9" ht="15.75">
      <c r="A2" s="1" t="s">
        <v>475</v>
      </c>
      <c r="B2" s="1"/>
      <c r="C2" s="1"/>
      <c r="D2" s="1"/>
      <c r="E2" s="1"/>
      <c r="F2" s="3"/>
      <c r="I2" s="3" t="s">
        <v>25</v>
      </c>
    </row>
    <row r="3" spans="1:9" ht="60">
      <c r="A3" s="70" t="s">
        <v>0</v>
      </c>
      <c r="B3" s="71"/>
      <c r="C3" s="14" t="s">
        <v>1</v>
      </c>
      <c r="D3" s="4" t="s">
        <v>7</v>
      </c>
      <c r="E3" s="14" t="s">
        <v>15</v>
      </c>
      <c r="F3" s="3"/>
    </row>
    <row r="4" spans="1:9" ht="15.75">
      <c r="A4" s="72" t="str">
        <f>'GPS точки Заріччя'!K121</f>
        <v>В12-114</v>
      </c>
      <c r="B4" s="73"/>
      <c r="C4" s="2" t="str">
        <f>'GPS точки Заріччя'!M119</f>
        <v>91-4(12)</v>
      </c>
      <c r="D4" s="14" t="str">
        <f>'GPS точки Заріччя'!L121</f>
        <v>175,35</v>
      </c>
      <c r="E4" s="53" t="str">
        <f>'GPS точки Заріччя'!R121</f>
        <v>173,40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6" t="s">
        <v>3</v>
      </c>
      <c r="E7" s="66"/>
      <c r="F7" s="3"/>
    </row>
    <row r="8" spans="1:9" ht="15">
      <c r="A8" s="15">
        <v>1</v>
      </c>
      <c r="B8" s="54">
        <v>2</v>
      </c>
      <c r="C8" s="15">
        <v>150</v>
      </c>
      <c r="D8" s="66" t="s">
        <v>470</v>
      </c>
      <c r="E8" s="66"/>
      <c r="F8" s="3"/>
    </row>
    <row r="9" spans="1:9" ht="15">
      <c r="A9" s="15">
        <v>2</v>
      </c>
      <c r="B9" s="54">
        <v>2</v>
      </c>
      <c r="C9" s="15">
        <v>50</v>
      </c>
      <c r="D9" s="68" t="s">
        <v>470</v>
      </c>
      <c r="E9" s="68"/>
      <c r="F9" s="3"/>
    </row>
    <row r="10" spans="1:9" ht="15">
      <c r="A10" s="15">
        <v>3</v>
      </c>
      <c r="B10" s="15"/>
      <c r="C10" s="15"/>
      <c r="D10" s="68"/>
      <c r="E10" s="68"/>
      <c r="F10" s="3"/>
    </row>
    <row r="11" spans="1:9" ht="15">
      <c r="A11" s="15">
        <v>4</v>
      </c>
      <c r="B11" s="15"/>
      <c r="C11" s="15"/>
      <c r="D11" s="68"/>
      <c r="E11" s="68"/>
      <c r="F11" s="3"/>
    </row>
    <row r="12" spans="1:9" ht="15">
      <c r="A12" s="15">
        <v>5</v>
      </c>
      <c r="B12" s="15"/>
      <c r="C12" s="15"/>
      <c r="D12" s="68"/>
      <c r="E12" s="68"/>
      <c r="F12" s="3"/>
    </row>
    <row r="13" spans="1:9" ht="15">
      <c r="A13" s="15">
        <v>6</v>
      </c>
      <c r="B13" s="15"/>
      <c r="C13" s="15"/>
      <c r="D13" s="68"/>
      <c r="E13" s="68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7" t="s">
        <v>3</v>
      </c>
      <c r="D17" s="67"/>
      <c r="E17" s="67"/>
      <c r="F17" s="3"/>
    </row>
    <row r="18" spans="1:6" ht="15">
      <c r="A18" s="15" t="s">
        <v>474</v>
      </c>
      <c r="B18" s="15">
        <v>1.2</v>
      </c>
      <c r="C18" s="68"/>
      <c r="D18" s="68"/>
      <c r="E18" s="68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7" t="s">
        <v>3</v>
      </c>
      <c r="D21" s="67"/>
      <c r="E21" s="67"/>
      <c r="F21" s="3"/>
    </row>
    <row r="22" spans="1:6" ht="15">
      <c r="A22" s="15" t="s">
        <v>469</v>
      </c>
      <c r="B22" s="15">
        <v>0.62</v>
      </c>
      <c r="C22" s="68"/>
      <c r="D22" s="68"/>
      <c r="E22" s="68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6" t="s">
        <v>3</v>
      </c>
      <c r="E25" s="66"/>
      <c r="F25" s="3"/>
    </row>
    <row r="26" spans="1:6" ht="15">
      <c r="A26" s="15">
        <v>1</v>
      </c>
      <c r="B26" s="15"/>
      <c r="C26" s="14"/>
      <c r="D26" s="66"/>
      <c r="E26" s="66"/>
      <c r="F26" s="3"/>
    </row>
    <row r="27" spans="1:6" ht="15">
      <c r="A27" s="15">
        <v>2</v>
      </c>
      <c r="B27" s="15">
        <v>50</v>
      </c>
      <c r="C27" s="14" t="s">
        <v>472</v>
      </c>
      <c r="D27" s="66"/>
      <c r="E27" s="66"/>
      <c r="F27" s="3"/>
    </row>
    <row r="28" spans="1:6" ht="15">
      <c r="A28" s="15">
        <v>3</v>
      </c>
      <c r="B28" s="15"/>
      <c r="C28" s="14"/>
      <c r="D28" s="66"/>
      <c r="E28" s="66"/>
      <c r="F28" s="3"/>
    </row>
    <row r="29" spans="1:6" ht="15">
      <c r="A29" s="15">
        <v>4</v>
      </c>
      <c r="B29" s="15"/>
      <c r="C29" s="14"/>
      <c r="D29" s="66"/>
      <c r="E29" s="66"/>
      <c r="F29" s="3"/>
    </row>
    <row r="30" spans="1:6" ht="15">
      <c r="A30" s="15">
        <v>5</v>
      </c>
      <c r="B30" s="15"/>
      <c r="C30" s="14"/>
      <c r="D30" s="66"/>
      <c r="E30" s="66"/>
      <c r="F30" s="3"/>
    </row>
    <row r="31" spans="1:6" ht="15">
      <c r="A31" s="15">
        <v>6</v>
      </c>
      <c r="B31" s="15"/>
      <c r="C31" s="14"/>
      <c r="D31" s="66"/>
      <c r="E31" s="66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40</vt:i4>
      </vt:variant>
    </vt:vector>
  </HeadingPairs>
  <TitlesOfParts>
    <vt:vector size="63" baseType="lpstr">
      <vt:lpstr>GPS точки Заріччя (2)</vt:lpstr>
      <vt:lpstr>GPS точки Заріччя</vt:lpstr>
      <vt:lpstr>12-319-100а</vt:lpstr>
      <vt:lpstr>12-319-100б</vt:lpstr>
      <vt:lpstr>12-319-100в</vt:lpstr>
      <vt:lpstr>12-319-100г</vt:lpstr>
      <vt:lpstr>12-319-112</vt:lpstr>
      <vt:lpstr>12-319-113</vt:lpstr>
      <vt:lpstr>12-319-114</vt:lpstr>
      <vt:lpstr>12-319-115</vt:lpstr>
      <vt:lpstr>12-319-116</vt:lpstr>
      <vt:lpstr>12-319-117</vt:lpstr>
      <vt:lpstr>12-319-118</vt:lpstr>
      <vt:lpstr>22-319-132</vt:lpstr>
      <vt:lpstr>22-319-133</vt:lpstr>
      <vt:lpstr>22-319-134</vt:lpstr>
      <vt:lpstr>22-319-135</vt:lpstr>
      <vt:lpstr>22-319-136</vt:lpstr>
      <vt:lpstr>22-319-137</vt:lpstr>
      <vt:lpstr>22-319-138</vt:lpstr>
      <vt:lpstr>22-319-138а</vt:lpstr>
      <vt:lpstr>22-319-138б</vt:lpstr>
      <vt:lpstr>Лист3</vt:lpstr>
      <vt:lpstr>'12-319-100а'!_GoBack</vt:lpstr>
      <vt:lpstr>'12-319-100б'!_GoBack</vt:lpstr>
      <vt:lpstr>'12-319-100в'!_GoBack</vt:lpstr>
      <vt:lpstr>'12-319-100г'!_GoBack</vt:lpstr>
      <vt:lpstr>'12-319-112'!_GoBack</vt:lpstr>
      <vt:lpstr>'12-319-113'!_GoBack</vt:lpstr>
      <vt:lpstr>'12-319-114'!_GoBack</vt:lpstr>
      <vt:lpstr>'12-319-115'!_GoBack</vt:lpstr>
      <vt:lpstr>'12-319-116'!_GoBack</vt:lpstr>
      <vt:lpstr>'12-319-117'!_GoBack</vt:lpstr>
      <vt:lpstr>'12-319-118'!_GoBack</vt:lpstr>
      <vt:lpstr>'22-319-132'!_GoBack</vt:lpstr>
      <vt:lpstr>'22-319-133'!_GoBack</vt:lpstr>
      <vt:lpstr>'22-319-134'!_GoBack</vt:lpstr>
      <vt:lpstr>'22-319-135'!_GoBack</vt:lpstr>
      <vt:lpstr>'22-319-136'!_GoBack</vt:lpstr>
      <vt:lpstr>'22-319-137'!_GoBack</vt:lpstr>
      <vt:lpstr>'22-319-138'!_GoBack</vt:lpstr>
      <vt:lpstr>'22-319-138а'!_GoBack</vt:lpstr>
      <vt:lpstr>'22-319-138б'!_GoBack</vt:lpstr>
      <vt:lpstr>'12-319-100а'!Область_печати</vt:lpstr>
      <vt:lpstr>'12-319-100б'!Область_печати</vt:lpstr>
      <vt:lpstr>'12-319-100в'!Область_печати</vt:lpstr>
      <vt:lpstr>'12-319-100г'!Область_печати</vt:lpstr>
      <vt:lpstr>'12-319-112'!Область_печати</vt:lpstr>
      <vt:lpstr>'12-319-113'!Область_печати</vt:lpstr>
      <vt:lpstr>'12-319-114'!Область_печати</vt:lpstr>
      <vt:lpstr>'12-319-115'!Область_печати</vt:lpstr>
      <vt:lpstr>'12-319-116'!Область_печати</vt:lpstr>
      <vt:lpstr>'12-319-117'!Область_печати</vt:lpstr>
      <vt:lpstr>'12-319-118'!Область_печати</vt:lpstr>
      <vt:lpstr>'22-319-132'!Область_печати</vt:lpstr>
      <vt:lpstr>'22-319-133'!Область_печати</vt:lpstr>
      <vt:lpstr>'22-319-134'!Область_печати</vt:lpstr>
      <vt:lpstr>'22-319-135'!Область_печати</vt:lpstr>
      <vt:lpstr>'22-319-136'!Область_печати</vt:lpstr>
      <vt:lpstr>'22-319-137'!Область_печати</vt:lpstr>
      <vt:lpstr>'22-319-138'!Область_печати</vt:lpstr>
      <vt:lpstr>'22-319-138а'!Область_печати</vt:lpstr>
      <vt:lpstr>'22-319-138б'!Область_печати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2015-07-07T08:23:19Z</dcterms:modified>
</cp:coreProperties>
</file>