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drawings/drawing6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6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62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55" activeTab="66"/>
  </bookViews>
  <sheets>
    <sheet name="GPS точки Заріччя (3)" sheetId="72" r:id="rId1"/>
    <sheet name="GPS точки Заріччя (2)" sheetId="63" r:id="rId2"/>
    <sheet name="GPS точки Заріччя" sheetId="8" r:id="rId3"/>
    <sheet name="34-55-87" sheetId="35" r:id="rId4"/>
    <sheet name="34-55-95" sheetId="14" r:id="rId5"/>
    <sheet name="34-55-96" sheetId="17" r:id="rId6"/>
    <sheet name="34-55-110" sheetId="7" r:id="rId7"/>
    <sheet name="34-55-111" sheetId="9" r:id="rId8"/>
    <sheet name="34-55-112" sheetId="10" r:id="rId9"/>
    <sheet name="34-55-112а" sheetId="11" r:id="rId10"/>
    <sheet name="34-55-114" sheetId="12" r:id="rId11"/>
    <sheet name="34-55-115" sheetId="13" r:id="rId12"/>
    <sheet name="34-55-116" sheetId="36" r:id="rId13"/>
    <sheet name="34-55-118" sheetId="19" r:id="rId14"/>
    <sheet name="34-55-119" sheetId="33" r:id="rId15"/>
    <sheet name="34-55-119а" sheetId="34" r:id="rId16"/>
    <sheet name="34-55-120" sheetId="21" r:id="rId17"/>
    <sheet name="34-55-121" sheetId="20" r:id="rId18"/>
    <sheet name="34-55-122" sheetId="16" r:id="rId19"/>
    <sheet name="34-55-124" sheetId="22" r:id="rId20"/>
    <sheet name="34-55-125" sheetId="15" r:id="rId21"/>
    <sheet name="34-55-126" sheetId="37" r:id="rId22"/>
    <sheet name="34-55-127" sheetId="18" r:id="rId23"/>
    <sheet name="34-55-151" sheetId="38" r:id="rId24"/>
    <sheet name="34-55-152" sheetId="39" r:id="rId25"/>
    <sheet name="34-55-153" sheetId="40" r:id="rId26"/>
    <sheet name="34-55-154" sheetId="41" r:id="rId27"/>
    <sheet name="34-55-155" sheetId="42" r:id="rId28"/>
    <sheet name="34-55-156" sheetId="44" r:id="rId29"/>
    <sheet name="34-55-157" sheetId="23" r:id="rId30"/>
    <sheet name="34-55-158" sheetId="24" r:id="rId31"/>
    <sheet name="34-55-159" sheetId="25" r:id="rId32"/>
    <sheet name="34-55-160" sheetId="26" r:id="rId33"/>
    <sheet name="34-55-161" sheetId="27" r:id="rId34"/>
    <sheet name="34-55-162" sheetId="29" r:id="rId35"/>
    <sheet name="34-55-162а" sheetId="30" r:id="rId36"/>
    <sheet name="34-55-162б" sheetId="28" r:id="rId37"/>
    <sheet name="34-55-163" sheetId="31" r:id="rId38"/>
    <sheet name="34-55-164" sheetId="45" r:id="rId39"/>
    <sheet name="34-55-165" sheetId="32" r:id="rId40"/>
    <sheet name="34-55-179" sheetId="46" r:id="rId41"/>
    <sheet name="34-55-179а" sheetId="47" r:id="rId42"/>
    <sheet name="34-55-179б" sheetId="48" r:id="rId43"/>
    <sheet name="34-55-189" sheetId="49" r:id="rId44"/>
    <sheet name="34-55-190" sheetId="50" r:id="rId45"/>
    <sheet name="34-55-191" sheetId="51" r:id="rId46"/>
    <sheet name="34-55-192" sheetId="52" r:id="rId47"/>
    <sheet name="34-55-193" sheetId="53" r:id="rId48"/>
    <sheet name="34-55-194" sheetId="54" r:id="rId49"/>
    <sheet name="34-55-195" sheetId="55" r:id="rId50"/>
    <sheet name="34-55-196" sheetId="56" r:id="rId51"/>
    <sheet name="34-55-197" sheetId="57" r:id="rId52"/>
    <sheet name="34-55-198" sheetId="58" r:id="rId53"/>
    <sheet name="34-55-198а" sheetId="59" r:id="rId54"/>
    <sheet name="34-55-199" sheetId="60" r:id="rId55"/>
    <sheet name="34-55-200" sheetId="61" r:id="rId56"/>
    <sheet name="34-55-201" sheetId="62" r:id="rId57"/>
    <sheet name="34-55-202" sheetId="64" r:id="rId58"/>
    <sheet name="34-55-203" sheetId="65" r:id="rId59"/>
    <sheet name="34-55-204" sheetId="66" r:id="rId60"/>
    <sheet name="34-55-205" sheetId="67" r:id="rId61"/>
    <sheet name="34-55-206" sheetId="68" r:id="rId62"/>
    <sheet name="34-55-207" sheetId="69" r:id="rId63"/>
    <sheet name="34-55-208" sheetId="70" r:id="rId64"/>
    <sheet name="35-55-171" sheetId="71" r:id="rId65"/>
    <sheet name="35-55-172" sheetId="73" r:id="rId66"/>
    <sheet name="35-55-172а" sheetId="74" r:id="rId67"/>
    <sheet name="Лист3" sheetId="6" r:id="rId68"/>
  </sheets>
  <definedNames>
    <definedName name="_GoBack" localSheetId="6">'34-55-110'!$A$14</definedName>
    <definedName name="_GoBack" localSheetId="7">'34-55-111'!$A$14</definedName>
    <definedName name="_GoBack" localSheetId="8">'34-55-112'!$A$14</definedName>
    <definedName name="_GoBack" localSheetId="9">'34-55-112а'!$A$14</definedName>
    <definedName name="_GoBack" localSheetId="10">'34-55-114'!$A$14</definedName>
    <definedName name="_GoBack" localSheetId="11">'34-55-115'!$A$14</definedName>
    <definedName name="_GoBack" localSheetId="13">'34-55-118'!$A$14</definedName>
    <definedName name="_GoBack" localSheetId="14">'34-55-119'!$A$14</definedName>
    <definedName name="_GoBack" localSheetId="15">'34-55-119а'!$A$14</definedName>
    <definedName name="_GoBack" localSheetId="16">'34-55-120'!$A$14</definedName>
    <definedName name="_GoBack" localSheetId="18">'34-55-122'!$A$14</definedName>
    <definedName name="_GoBack" localSheetId="19">'34-55-124'!$A$14</definedName>
    <definedName name="_GoBack" localSheetId="20">'34-55-125'!$A$14</definedName>
    <definedName name="_GoBack" localSheetId="22">'34-55-127'!$A$14</definedName>
    <definedName name="_GoBack" localSheetId="23">'34-55-151'!$A$14</definedName>
    <definedName name="_GoBack" localSheetId="24">'34-55-152'!$A$14</definedName>
    <definedName name="_GoBack" localSheetId="25">'34-55-153'!$A$14</definedName>
    <definedName name="_GoBack" localSheetId="28">'34-55-156'!$A$14</definedName>
    <definedName name="_GoBack" localSheetId="29">'34-55-157'!$A$14</definedName>
    <definedName name="_GoBack" localSheetId="33">'34-55-161'!$A$14</definedName>
    <definedName name="_GoBack" localSheetId="34">'34-55-162'!$A$14</definedName>
    <definedName name="_GoBack" localSheetId="35">'34-55-162а'!$A$14</definedName>
    <definedName name="_GoBack" localSheetId="36">'34-55-162б'!$A$14</definedName>
    <definedName name="_GoBack" localSheetId="38">'34-55-164'!$A$14</definedName>
    <definedName name="_GoBack" localSheetId="39">'34-55-165'!$A$14</definedName>
    <definedName name="_GoBack" localSheetId="41">'34-55-179а'!$A$14</definedName>
    <definedName name="_GoBack" localSheetId="42">'34-55-179б'!$A$14</definedName>
    <definedName name="_GoBack" localSheetId="48">'34-55-194'!$A$14</definedName>
    <definedName name="_GoBack" localSheetId="49">'34-55-195'!$A$14</definedName>
    <definedName name="_GoBack" localSheetId="50">'34-55-196'!$A$14</definedName>
    <definedName name="_GoBack" localSheetId="51">'34-55-197'!$A$14</definedName>
    <definedName name="_GoBack" localSheetId="52">'34-55-198'!$A$14</definedName>
    <definedName name="_GoBack" localSheetId="53">'34-55-198а'!$A$14</definedName>
    <definedName name="_GoBack" localSheetId="54">'34-55-199'!$A$14</definedName>
    <definedName name="_GoBack" localSheetId="55">'34-55-200'!$A$14</definedName>
    <definedName name="_GoBack" localSheetId="56">'34-55-201'!$A$14</definedName>
    <definedName name="_GoBack" localSheetId="57">'34-55-202'!$A$14</definedName>
    <definedName name="_GoBack" localSheetId="58">'34-55-203'!$A$14</definedName>
    <definedName name="_GoBack" localSheetId="59">'34-55-204'!$A$14</definedName>
    <definedName name="_GoBack" localSheetId="60">'34-55-205'!$A$14</definedName>
    <definedName name="_GoBack" localSheetId="61">'34-55-206'!$A$14</definedName>
    <definedName name="_GoBack" localSheetId="62">'34-55-207'!$A$14</definedName>
    <definedName name="_GoBack" localSheetId="63">'34-55-208'!$A$14</definedName>
    <definedName name="_GoBack" localSheetId="3">'34-55-87'!$A$14</definedName>
    <definedName name="_GoBack" localSheetId="4">'34-55-95'!$A$14</definedName>
    <definedName name="_GoBack" localSheetId="5">'34-55-96'!$A$14</definedName>
    <definedName name="_GoBack" localSheetId="64">'35-55-171'!$A$14</definedName>
    <definedName name="_GoBack" localSheetId="65">'35-55-172'!$A$14</definedName>
    <definedName name="_xlnm.Print_Area" localSheetId="6">'34-55-110'!$A$1:$O$96</definedName>
    <definedName name="_xlnm.Print_Area" localSheetId="7">'34-55-111'!$A$1:$O$96</definedName>
    <definedName name="_xlnm.Print_Area" localSheetId="8">'34-55-112'!$A$1:$O$96</definedName>
    <definedName name="_xlnm.Print_Area" localSheetId="9">'34-55-112а'!$A$1:$O$96</definedName>
    <definedName name="_xlnm.Print_Area" localSheetId="10">'34-55-114'!$A$1:$O$96</definedName>
    <definedName name="_xlnm.Print_Area" localSheetId="11">'34-55-115'!$A$1:$O$96</definedName>
    <definedName name="_xlnm.Print_Area" localSheetId="13">'34-55-118'!$A$1:$O$96</definedName>
    <definedName name="_xlnm.Print_Area" localSheetId="14">'34-55-119'!$A$1:$O$96</definedName>
    <definedName name="_xlnm.Print_Area" localSheetId="15">'34-55-119а'!$A$1:$O$96</definedName>
    <definedName name="_xlnm.Print_Area" localSheetId="16">'34-55-120'!$A$1:$O$96</definedName>
    <definedName name="_xlnm.Print_Area" localSheetId="18">'34-55-122'!$A$1:$O$96</definedName>
    <definedName name="_xlnm.Print_Area" localSheetId="19">'34-55-124'!$A$1:$O$96</definedName>
    <definedName name="_xlnm.Print_Area" localSheetId="20">'34-55-125'!$A$1:$O$96</definedName>
    <definedName name="_xlnm.Print_Area" localSheetId="22">'34-55-127'!$A$1:$O$96</definedName>
    <definedName name="_xlnm.Print_Area" localSheetId="23">'34-55-151'!$A$1:$O$96</definedName>
    <definedName name="_xlnm.Print_Area" localSheetId="24">'34-55-152'!$A$1:$O$96</definedName>
    <definedName name="_xlnm.Print_Area" localSheetId="25">'34-55-153'!$A$1:$O$96</definedName>
    <definedName name="_xlnm.Print_Area" localSheetId="28">'34-55-156'!$A$1:$O$96</definedName>
    <definedName name="_xlnm.Print_Area" localSheetId="29">'34-55-157'!$A$1:$O$96</definedName>
    <definedName name="_xlnm.Print_Area" localSheetId="33">'34-55-161'!$A$1:$O$96</definedName>
    <definedName name="_xlnm.Print_Area" localSheetId="34">'34-55-162'!$A$1:$O$96</definedName>
    <definedName name="_xlnm.Print_Area" localSheetId="35">'34-55-162а'!$A$1:$O$96</definedName>
    <definedName name="_xlnm.Print_Area" localSheetId="36">'34-55-162б'!$A$1:$O$96</definedName>
    <definedName name="_xlnm.Print_Area" localSheetId="38">'34-55-164'!$A$1:$O$96</definedName>
    <definedName name="_xlnm.Print_Area" localSheetId="39">'34-55-165'!$A$1:$O$96</definedName>
    <definedName name="_xlnm.Print_Area" localSheetId="41">'34-55-179а'!$A$1:$O$96</definedName>
    <definedName name="_xlnm.Print_Area" localSheetId="42">'34-55-179б'!$A$1:$O$96</definedName>
    <definedName name="_xlnm.Print_Area" localSheetId="48">'34-55-194'!$A$1:$O$96</definedName>
    <definedName name="_xlnm.Print_Area" localSheetId="49">'34-55-195'!$A$1:$O$96</definedName>
    <definedName name="_xlnm.Print_Area" localSheetId="50">'34-55-196'!$A$1:$O$96</definedName>
    <definedName name="_xlnm.Print_Area" localSheetId="51">'34-55-197'!$A$1:$O$96</definedName>
    <definedName name="_xlnm.Print_Area" localSheetId="52">'34-55-198'!$A$1:$O$96</definedName>
    <definedName name="_xlnm.Print_Area" localSheetId="53">'34-55-198а'!$A$1:$O$96</definedName>
    <definedName name="_xlnm.Print_Area" localSheetId="54">'34-55-199'!$A$1:$O$96</definedName>
    <definedName name="_xlnm.Print_Area" localSheetId="55">'34-55-200'!$A$1:$O$96</definedName>
    <definedName name="_xlnm.Print_Area" localSheetId="56">'34-55-201'!$A$1:$O$96</definedName>
    <definedName name="_xlnm.Print_Area" localSheetId="57">'34-55-202'!$A$1:$O$96</definedName>
    <definedName name="_xlnm.Print_Area" localSheetId="58">'34-55-203'!$A$1:$O$96</definedName>
    <definedName name="_xlnm.Print_Area" localSheetId="59">'34-55-204'!$A$1:$O$96</definedName>
    <definedName name="_xlnm.Print_Area" localSheetId="60">'34-55-205'!$A$1:$O$96</definedName>
    <definedName name="_xlnm.Print_Area" localSheetId="61">'34-55-206'!$A$1:$O$96</definedName>
    <definedName name="_xlnm.Print_Area" localSheetId="62">'34-55-207'!$A$1:$O$96</definedName>
    <definedName name="_xlnm.Print_Area" localSheetId="63">'34-55-208'!$A$1:$O$96</definedName>
    <definedName name="_xlnm.Print_Area" localSheetId="3">'34-55-87'!$A$1:$O$96</definedName>
    <definedName name="_xlnm.Print_Area" localSheetId="4">'34-55-95'!$A$1:$O$96</definedName>
    <definedName name="_xlnm.Print_Area" localSheetId="5">'34-55-96'!$A$1:$O$96</definedName>
    <definedName name="_xlnm.Print_Area" localSheetId="64">'35-55-171'!$A$1:$O$96</definedName>
    <definedName name="_xlnm.Print_Area" localSheetId="65">'35-55-172'!$A$1:$O$96</definedName>
  </definedNames>
  <calcPr calcId="125725"/>
</workbook>
</file>

<file path=xl/calcChain.xml><?xml version="1.0" encoding="utf-8"?>
<calcChain xmlns="http://schemas.openxmlformats.org/spreadsheetml/2006/main">
  <c r="C4" i="74"/>
  <c r="E4" i="73"/>
  <c r="D4"/>
  <c r="C4"/>
  <c r="A4"/>
  <c r="E4" i="71"/>
  <c r="D4"/>
  <c r="C4"/>
  <c r="A4"/>
  <c r="R207" i="7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0" l="1"/>
  <c r="D4"/>
  <c r="A4"/>
  <c r="C4"/>
  <c r="E4" i="69"/>
  <c r="D4"/>
  <c r="A4"/>
  <c r="C4"/>
  <c r="E4" i="68"/>
  <c r="D4"/>
  <c r="A4"/>
  <c r="C4"/>
  <c r="E4" i="67"/>
  <c r="D4"/>
  <c r="A4"/>
  <c r="C4"/>
  <c r="E4" i="66"/>
  <c r="D4"/>
  <c r="A4"/>
  <c r="C4"/>
  <c r="E4" i="65"/>
  <c r="D4"/>
  <c r="A4"/>
  <c r="C4"/>
  <c r="E4" i="64"/>
  <c r="D4"/>
  <c r="A4"/>
  <c r="C4"/>
  <c r="E4" i="62"/>
  <c r="D4"/>
  <c r="A4"/>
  <c r="R207" i="6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62" l="1"/>
  <c r="E4" i="61"/>
  <c r="D4"/>
  <c r="A4"/>
  <c r="C4"/>
  <c r="E4" i="60"/>
  <c r="D4"/>
  <c r="A4"/>
  <c r="C4"/>
  <c r="C4" i="59"/>
  <c r="E4" i="58"/>
  <c r="D4"/>
  <c r="A4"/>
  <c r="C4"/>
  <c r="E4" i="57"/>
  <c r="D4"/>
  <c r="A4"/>
  <c r="C4"/>
  <c r="E4" i="56"/>
  <c r="D4"/>
  <c r="A4"/>
  <c r="C4"/>
  <c r="E4" i="55"/>
  <c r="D4"/>
  <c r="A4"/>
  <c r="C4"/>
  <c r="E4" i="54"/>
  <c r="D4"/>
  <c r="A4"/>
  <c r="C4"/>
  <c r="E4" i="53"/>
  <c r="D4"/>
  <c r="A4"/>
  <c r="C4"/>
  <c r="E4" i="52"/>
  <c r="D4"/>
  <c r="A4"/>
  <c r="C4"/>
  <c r="E4" i="51"/>
  <c r="D4"/>
  <c r="A4"/>
  <c r="C4"/>
  <c r="E4" i="50"/>
  <c r="D4"/>
  <c r="A4"/>
  <c r="C4"/>
  <c r="E4" i="49"/>
  <c r="D4"/>
  <c r="A4"/>
  <c r="C4"/>
  <c r="C4" i="48"/>
  <c r="C4" i="47"/>
  <c r="E4" i="46"/>
  <c r="D4"/>
  <c r="A4"/>
  <c r="C4"/>
  <c r="E4" i="45"/>
  <c r="D4"/>
  <c r="A4"/>
  <c r="C4"/>
  <c r="E4" i="44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E4" i="38"/>
  <c r="D4"/>
  <c r="A4"/>
  <c r="C4"/>
  <c r="E4" i="37"/>
  <c r="D4"/>
  <c r="A4"/>
  <c r="C4"/>
  <c r="E4" i="36"/>
  <c r="D4"/>
  <c r="C4"/>
  <c r="A4"/>
  <c r="E4" i="35"/>
  <c r="D4"/>
  <c r="A4"/>
  <c r="C4"/>
  <c r="C4" i="34"/>
  <c r="E4" i="33"/>
  <c r="D4"/>
  <c r="A4"/>
  <c r="C4"/>
  <c r="E4" i="32"/>
  <c r="D4"/>
  <c r="A4"/>
  <c r="C4"/>
  <c r="C4" i="30"/>
  <c r="E4" i="29"/>
  <c r="D4"/>
  <c r="A4"/>
  <c r="C4"/>
  <c r="C4" i="28"/>
  <c r="E4" i="27"/>
  <c r="D4"/>
  <c r="A4"/>
  <c r="C4"/>
  <c r="E4" i="23"/>
  <c r="D4"/>
  <c r="A4"/>
  <c r="C4"/>
  <c r="E4" i="22"/>
  <c r="D4"/>
  <c r="A4"/>
  <c r="C4"/>
  <c r="E4" i="21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C4" i="11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<sst xmlns="http://schemas.openxmlformats.org/spreadsheetml/2006/main" count="3739" uniqueCount="1235">
  <si>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</si>
  <si>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</si>
  <si>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</si>
  <si>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</si>
  <si>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</si>
  <si>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</si>
  <si>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</si>
  <si>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</si>
  <si>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</si>
  <si>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</si>
  <si>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</si>
  <si>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</si>
  <si>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</si>
  <si>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</si>
  <si>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</si>
  <si>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</si>
  <si>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</si>
  <si>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</si>
  <si>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</si>
  <si>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</si>
  <si>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</si>
  <si>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</si>
  <si>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</si>
  <si>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</si>
  <si>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</si>
  <si>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</si>
  <si>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</si>
  <si>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89-6(34)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</si>
  <si>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</si>
  <si>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</si>
  <si>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</si>
  <si>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</si>
  <si>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</si>
  <si>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</si>
  <si>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</si>
  <si>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</si>
  <si>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</si>
  <si>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</si>
  <si>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</si>
  <si>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</si>
  <si>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В34-1</t>
  </si>
  <si>
    <t>158,35</t>
  </si>
  <si>
    <t>155,74</t>
  </si>
  <si>
    <t>В34-2</t>
  </si>
  <si>
    <t>156,84</t>
  </si>
  <si>
    <t>154,88</t>
  </si>
  <si>
    <t>В34-3</t>
  </si>
  <si>
    <t>155,22</t>
  </si>
  <si>
    <t>153,19</t>
  </si>
  <si>
    <t>В34-4</t>
  </si>
  <si>
    <t>157,17</t>
  </si>
  <si>
    <t>154,43</t>
  </si>
  <si>
    <t>В34-5</t>
  </si>
  <si>
    <t>157,07</t>
  </si>
  <si>
    <t>155,15</t>
  </si>
  <si>
    <t>В34-6</t>
  </si>
  <si>
    <t>157,08</t>
  </si>
  <si>
    <t>В34-7</t>
  </si>
  <si>
    <t>157,14</t>
  </si>
  <si>
    <t>154,84</t>
  </si>
  <si>
    <t>В34-8</t>
  </si>
  <si>
    <t>156,81</t>
  </si>
  <si>
    <t>154,57</t>
  </si>
  <si>
    <t>В34-9</t>
  </si>
  <si>
    <t>157,06</t>
  </si>
  <si>
    <t>155,12</t>
  </si>
  <si>
    <t>В34-10</t>
  </si>
  <si>
    <t>157,01</t>
  </si>
  <si>
    <t>155,80</t>
  </si>
  <si>
    <t>В34-11</t>
  </si>
  <si>
    <t>156,94</t>
  </si>
  <si>
    <t>155,11</t>
  </si>
  <si>
    <t>В34-12</t>
  </si>
  <si>
    <t>156,28</t>
  </si>
  <si>
    <t>154,45</t>
  </si>
  <si>
    <t>В34-13</t>
  </si>
  <si>
    <t>156,26</t>
  </si>
  <si>
    <t>154,47</t>
  </si>
  <si>
    <t>В34-14</t>
  </si>
  <si>
    <t>156,14</t>
  </si>
  <si>
    <t>154,41</t>
  </si>
  <si>
    <t>В34-15</t>
  </si>
  <si>
    <t>156,50</t>
  </si>
  <si>
    <t>155,27</t>
  </si>
  <si>
    <t>В34-16</t>
  </si>
  <si>
    <t>156,32</t>
  </si>
  <si>
    <t>154,64</t>
  </si>
  <si>
    <t>В34-17</t>
  </si>
  <si>
    <t>156,41</t>
  </si>
  <si>
    <t>154,73</t>
  </si>
  <si>
    <t>В34-18</t>
  </si>
  <si>
    <t>158,16</t>
  </si>
  <si>
    <t>156,22</t>
  </si>
  <si>
    <t>В34-19</t>
  </si>
  <si>
    <t>159,34</t>
  </si>
  <si>
    <t>157,13</t>
  </si>
  <si>
    <t>В34-20</t>
  </si>
  <si>
    <t>158,85</t>
  </si>
  <si>
    <t>156,89</t>
  </si>
  <si>
    <t>В34-21</t>
  </si>
  <si>
    <t>159,96</t>
  </si>
  <si>
    <t>157,92</t>
  </si>
  <si>
    <t>В34-22</t>
  </si>
  <si>
    <t>159,20</t>
  </si>
  <si>
    <t>157,05</t>
  </si>
  <si>
    <t>В34-23</t>
  </si>
  <si>
    <t>158,93</t>
  </si>
  <si>
    <t>156,86</t>
  </si>
  <si>
    <t>В34-24</t>
  </si>
  <si>
    <t>159,31</t>
  </si>
  <si>
    <t>157,28</t>
  </si>
  <si>
    <t>В34-25</t>
  </si>
  <si>
    <t>159,55</t>
  </si>
  <si>
    <t>157,72</t>
  </si>
  <si>
    <t>В34-26</t>
  </si>
  <si>
    <t>160,05</t>
  </si>
  <si>
    <t>157,29</t>
  </si>
  <si>
    <t>В34-27</t>
  </si>
  <si>
    <t>160,06</t>
  </si>
  <si>
    <t>В34-28</t>
  </si>
  <si>
    <t>159,89</t>
  </si>
  <si>
    <t>158,00</t>
  </si>
  <si>
    <t>В34-29</t>
  </si>
  <si>
    <t>159,64</t>
  </si>
  <si>
    <t>157,22</t>
  </si>
  <si>
    <t>В34-30</t>
  </si>
  <si>
    <t>160,30</t>
  </si>
  <si>
    <t>158,46</t>
  </si>
  <si>
    <t>В34-31</t>
  </si>
  <si>
    <t>160,58</t>
  </si>
  <si>
    <t>158,63</t>
  </si>
  <si>
    <t>В34-32</t>
  </si>
  <si>
    <t>160,54</t>
  </si>
  <si>
    <t>158,13</t>
  </si>
  <si>
    <t>В34-33</t>
  </si>
  <si>
    <t>160,82</t>
  </si>
  <si>
    <t>В34-34</t>
  </si>
  <si>
    <t>160,62</t>
  </si>
  <si>
    <t>159,40</t>
  </si>
  <si>
    <t>В34-35</t>
  </si>
  <si>
    <t>160,83</t>
  </si>
  <si>
    <t>159,60</t>
  </si>
  <si>
    <t>В34-36</t>
  </si>
  <si>
    <t>162,78</t>
  </si>
  <si>
    <t>В34-37</t>
  </si>
  <si>
    <t>162,77</t>
  </si>
  <si>
    <t>160,78</t>
  </si>
  <si>
    <t>В34-38</t>
  </si>
  <si>
    <t>164,02</t>
  </si>
  <si>
    <t>161,72</t>
  </si>
  <si>
    <t>В34-39</t>
  </si>
  <si>
    <t>164,08</t>
  </si>
  <si>
    <t>162,01</t>
  </si>
  <si>
    <t>В34-40</t>
  </si>
  <si>
    <t>164,29</t>
  </si>
  <si>
    <t>162,05</t>
  </si>
  <si>
    <t>В34-41</t>
  </si>
  <si>
    <t>164,36</t>
  </si>
  <si>
    <t>161,88</t>
  </si>
  <si>
    <t>В34-42</t>
  </si>
  <si>
    <t>162,79</t>
  </si>
  <si>
    <t>161,02</t>
  </si>
  <si>
    <t>В34-43</t>
  </si>
  <si>
    <t>164,05</t>
  </si>
  <si>
    <t>161,70</t>
  </si>
  <si>
    <t>В34-44</t>
  </si>
  <si>
    <t>164,07</t>
  </si>
  <si>
    <t>161,79</t>
  </si>
  <si>
    <t>В34-45</t>
  </si>
  <si>
    <t>164,33</t>
  </si>
  <si>
    <t>162,09</t>
  </si>
  <si>
    <t>В34-46</t>
  </si>
  <si>
    <t>166,75</t>
  </si>
  <si>
    <t>164,79</t>
  </si>
  <si>
    <t>В34-47</t>
  </si>
  <si>
    <t>167,58</t>
  </si>
  <si>
    <t>165,55</t>
  </si>
  <si>
    <t>В34-48</t>
  </si>
  <si>
    <t>164,94</t>
  </si>
  <si>
    <t>163,24</t>
  </si>
  <si>
    <t>В34-49</t>
  </si>
  <si>
    <t>166,34</t>
  </si>
  <si>
    <t>164,38</t>
  </si>
  <si>
    <t>В34-50</t>
  </si>
  <si>
    <t>166,40</t>
  </si>
  <si>
    <t>В34-51</t>
  </si>
  <si>
    <t>166,87</t>
  </si>
  <si>
    <t>164,77</t>
  </si>
  <si>
    <t>В34-52</t>
  </si>
  <si>
    <t>165,57</t>
  </si>
  <si>
    <t>163,26</t>
  </si>
  <si>
    <t>В34-53</t>
  </si>
  <si>
    <t>165,97</t>
  </si>
  <si>
    <t>164,06</t>
  </si>
  <si>
    <t>В34-54</t>
  </si>
  <si>
    <t>163,46</t>
  </si>
  <si>
    <t>161,20</t>
  </si>
  <si>
    <t>В34-55</t>
  </si>
  <si>
    <t>163,72</t>
  </si>
  <si>
    <t>162,03</t>
  </si>
  <si>
    <t>В34-56</t>
  </si>
  <si>
    <t>164,20</t>
  </si>
  <si>
    <t>161,23</t>
  </si>
  <si>
    <t>В34-57</t>
  </si>
  <si>
    <t>163,36</t>
  </si>
  <si>
    <t>В34-58</t>
  </si>
  <si>
    <t>161,64</t>
  </si>
  <si>
    <t>159,97</t>
  </si>
  <si>
    <t>В34-59</t>
  </si>
  <si>
    <t>161,53</t>
  </si>
  <si>
    <t>159,58</t>
  </si>
  <si>
    <t>В34-60</t>
  </si>
  <si>
    <t>161,34</t>
  </si>
  <si>
    <t>159,17</t>
  </si>
  <si>
    <t>В34-61</t>
  </si>
  <si>
    <t>160,90</t>
  </si>
  <si>
    <t>159,00</t>
  </si>
  <si>
    <t>В34-62</t>
  </si>
  <si>
    <t>160,85</t>
  </si>
  <si>
    <t>158,90</t>
  </si>
  <si>
    <t>В34-63</t>
  </si>
  <si>
    <t>160,40</t>
  </si>
  <si>
    <t>158,43</t>
  </si>
  <si>
    <t>В34-64</t>
  </si>
  <si>
    <t>160,07</t>
  </si>
  <si>
    <t>158,77</t>
  </si>
  <si>
    <t>В34-65</t>
  </si>
  <si>
    <t>158,99</t>
  </si>
  <si>
    <t>В34-66</t>
  </si>
  <si>
    <t>160,35</t>
  </si>
  <si>
    <t>159,80</t>
  </si>
  <si>
    <t>В34-67</t>
  </si>
  <si>
    <t>160,50</t>
  </si>
  <si>
    <t>158,65</t>
  </si>
  <si>
    <t>В34-68</t>
  </si>
  <si>
    <t>160,46</t>
  </si>
  <si>
    <t>158,72</t>
  </si>
  <si>
    <t>В34-69</t>
  </si>
  <si>
    <t>159,90</t>
  </si>
  <si>
    <t>157,73</t>
  </si>
  <si>
    <t>В34-70</t>
  </si>
  <si>
    <t>159,95</t>
  </si>
  <si>
    <t>157,66</t>
  </si>
  <si>
    <t>В34-71</t>
  </si>
  <si>
    <t>159,75</t>
  </si>
  <si>
    <t>157,55</t>
  </si>
  <si>
    <t>В34-72</t>
  </si>
  <si>
    <t>160,84</t>
  </si>
  <si>
    <t>158,82</t>
  </si>
  <si>
    <t>В34-73</t>
  </si>
  <si>
    <t>159,59</t>
  </si>
  <si>
    <t>157,75</t>
  </si>
  <si>
    <t>В34-74</t>
  </si>
  <si>
    <t>159,48</t>
  </si>
  <si>
    <t>157,71</t>
  </si>
  <si>
    <t>В34-75</t>
  </si>
  <si>
    <t>В34-76</t>
  </si>
  <si>
    <t>157,78</t>
  </si>
  <si>
    <t>В34-77</t>
  </si>
  <si>
    <t>161,44</t>
  </si>
  <si>
    <t>159,29</t>
  </si>
  <si>
    <t>В34-78</t>
  </si>
  <si>
    <t>158,73</t>
  </si>
  <si>
    <t>В34-79</t>
  </si>
  <si>
    <t>159,70</t>
  </si>
  <si>
    <t>В34-80</t>
  </si>
  <si>
    <t>159,69</t>
  </si>
  <si>
    <t>167,59</t>
  </si>
  <si>
    <t>В34-81</t>
  </si>
  <si>
    <t>159,94</t>
  </si>
  <si>
    <t>157,57</t>
  </si>
  <si>
    <t>В34-82</t>
  </si>
  <si>
    <t>160,01</t>
  </si>
  <si>
    <t>157,76</t>
  </si>
  <si>
    <t>В34-83</t>
  </si>
  <si>
    <t>158,64</t>
  </si>
  <si>
    <t>В34-84</t>
  </si>
  <si>
    <t>158,67</t>
  </si>
  <si>
    <t>В34-85</t>
  </si>
  <si>
    <t>160,44</t>
  </si>
  <si>
    <t>158,69</t>
  </si>
  <si>
    <t>В34-86</t>
  </si>
  <si>
    <t>160,39</t>
  </si>
  <si>
    <t>158,51</t>
  </si>
  <si>
    <t>В34-87</t>
  </si>
  <si>
    <t>160,33</t>
  </si>
  <si>
    <t>158,33</t>
  </si>
  <si>
    <t>В34-88</t>
  </si>
  <si>
    <t>В34-89</t>
  </si>
  <si>
    <t>В34-90</t>
  </si>
  <si>
    <t>159,25</t>
  </si>
  <si>
    <t>157,64</t>
  </si>
  <si>
    <t>В34-91</t>
  </si>
  <si>
    <t>159,28</t>
  </si>
  <si>
    <t>В34-92</t>
  </si>
  <si>
    <t>В34-93</t>
  </si>
  <si>
    <t>157,23</t>
  </si>
  <si>
    <t>В34-94</t>
  </si>
  <si>
    <t>157,15</t>
  </si>
  <si>
    <t>В34-95</t>
  </si>
  <si>
    <t>159,05</t>
  </si>
  <si>
    <t>В34-96</t>
  </si>
  <si>
    <t>159,10</t>
  </si>
  <si>
    <t>157,24</t>
  </si>
  <si>
    <t>В34-97</t>
  </si>
  <si>
    <t>157,41</t>
  </si>
  <si>
    <t>В34-98</t>
  </si>
  <si>
    <t>156,35</t>
  </si>
  <si>
    <t>155,44</t>
  </si>
  <si>
    <t>В34-99</t>
  </si>
  <si>
    <t>156,51</t>
  </si>
  <si>
    <t>155,39</t>
  </si>
  <si>
    <t>В34-100</t>
  </si>
  <si>
    <t>158,71</t>
  </si>
  <si>
    <t>155,01</t>
  </si>
  <si>
    <t>В34-101</t>
  </si>
  <si>
    <t>158,45</t>
  </si>
  <si>
    <t>156,60</t>
  </si>
  <si>
    <t>В34-102</t>
  </si>
  <si>
    <t>158,60</t>
  </si>
  <si>
    <t>В34-103</t>
  </si>
  <si>
    <t>158,39</t>
  </si>
  <si>
    <t>156,39</t>
  </si>
  <si>
    <t>В34-104</t>
  </si>
  <si>
    <t>157,44</t>
  </si>
  <si>
    <t>155,33</t>
  </si>
  <si>
    <t>В34-105</t>
  </si>
  <si>
    <t>158,54</t>
  </si>
  <si>
    <t>154,63</t>
  </si>
  <si>
    <t>В34-106</t>
  </si>
  <si>
    <t>153,85</t>
  </si>
  <si>
    <t>152,29</t>
  </si>
  <si>
    <t>В34-107</t>
  </si>
  <si>
    <t>153,79</t>
  </si>
  <si>
    <t>В34-108</t>
  </si>
  <si>
    <t>155,43</t>
  </si>
  <si>
    <t>153,22</t>
  </si>
  <si>
    <t>В34-109</t>
  </si>
  <si>
    <t>156,04</t>
  </si>
  <si>
    <t>В34-110</t>
  </si>
  <si>
    <t>159,39</t>
  </si>
  <si>
    <t>157,59</t>
  </si>
  <si>
    <t>В34-111</t>
  </si>
  <si>
    <t>В34-112</t>
  </si>
  <si>
    <t>157,11</t>
  </si>
  <si>
    <t>В34-113</t>
  </si>
  <si>
    <t>156,40</t>
  </si>
  <si>
    <t>В34-114</t>
  </si>
  <si>
    <t>159,51</t>
  </si>
  <si>
    <t>157,49</t>
  </si>
  <si>
    <t>В34-115</t>
  </si>
  <si>
    <t>159,52</t>
  </si>
  <si>
    <t>157,65</t>
  </si>
  <si>
    <t>В34-116</t>
  </si>
  <si>
    <t>160,32</t>
  </si>
  <si>
    <t>158,37</t>
  </si>
  <si>
    <t>В34-117</t>
  </si>
  <si>
    <t>159,63</t>
  </si>
  <si>
    <t>157,53</t>
  </si>
  <si>
    <t>В34-118</t>
  </si>
  <si>
    <t>159,71</t>
  </si>
  <si>
    <t>В34-119</t>
  </si>
  <si>
    <t>158,24</t>
  </si>
  <si>
    <t>156,42</t>
  </si>
  <si>
    <t>В34-120</t>
  </si>
  <si>
    <t>157,35</t>
  </si>
  <si>
    <t>В34-121</t>
  </si>
  <si>
    <t>159,65</t>
  </si>
  <si>
    <t>157,48</t>
  </si>
  <si>
    <t>В34-122</t>
  </si>
  <si>
    <t>159,84</t>
  </si>
  <si>
    <t>157,61</t>
  </si>
  <si>
    <t>В34-123</t>
  </si>
  <si>
    <t>157,70</t>
  </si>
  <si>
    <t>В34-124</t>
  </si>
  <si>
    <t>159,82</t>
  </si>
  <si>
    <t>В34-125</t>
  </si>
  <si>
    <t>159,99</t>
  </si>
  <si>
    <t>В34-126</t>
  </si>
  <si>
    <t>160,15</t>
  </si>
  <si>
    <t>158,28</t>
  </si>
  <si>
    <t>В34-127</t>
  </si>
  <si>
    <t>157,85</t>
  </si>
  <si>
    <t>В34-128</t>
  </si>
  <si>
    <t>161,05</t>
  </si>
  <si>
    <t>159,12</t>
  </si>
  <si>
    <t>В34-129</t>
  </si>
  <si>
    <t>159,83</t>
  </si>
  <si>
    <t>В34-130</t>
  </si>
  <si>
    <t>159,57</t>
  </si>
  <si>
    <t>157,69</t>
  </si>
  <si>
    <t>В34-131</t>
  </si>
  <si>
    <t>159,46</t>
  </si>
  <si>
    <t>В34-132</t>
  </si>
  <si>
    <t>157,30</t>
  </si>
  <si>
    <t>В34-133</t>
  </si>
  <si>
    <t>158,50</t>
  </si>
  <si>
    <t>В34-134</t>
  </si>
  <si>
    <t>159,56</t>
  </si>
  <si>
    <t>В34-135</t>
  </si>
  <si>
    <t>157,84</t>
  </si>
  <si>
    <t>В34-136</t>
  </si>
  <si>
    <t>159,45</t>
  </si>
  <si>
    <t>В34-137</t>
  </si>
  <si>
    <t>158,88</t>
  </si>
  <si>
    <t>В34-138</t>
  </si>
  <si>
    <t>157,74</t>
  </si>
  <si>
    <t>В34-139</t>
  </si>
  <si>
    <t>159,38</t>
  </si>
  <si>
    <t>В34-140</t>
  </si>
  <si>
    <t>157,83</t>
  </si>
  <si>
    <t>В34-141</t>
  </si>
  <si>
    <t>158,01</t>
  </si>
  <si>
    <t>В34-142</t>
  </si>
  <si>
    <t>159,73</t>
  </si>
  <si>
    <t>158,05</t>
  </si>
  <si>
    <t>В34-143</t>
  </si>
  <si>
    <t>159,92</t>
  </si>
  <si>
    <t>158,97</t>
  </si>
  <si>
    <t>В34-144</t>
  </si>
  <si>
    <t>160,00</t>
  </si>
  <si>
    <t>158,34</t>
  </si>
  <si>
    <t>В34-145</t>
  </si>
  <si>
    <t>161,00</t>
  </si>
  <si>
    <t>В34-146</t>
  </si>
  <si>
    <t>В34-147</t>
  </si>
  <si>
    <t>161,08</t>
  </si>
  <si>
    <t>В34-148</t>
  </si>
  <si>
    <t>160,76</t>
  </si>
  <si>
    <t>158,86</t>
  </si>
  <si>
    <t>В34-149</t>
  </si>
  <si>
    <t>160,60</t>
  </si>
  <si>
    <t>В34-150</t>
  </si>
  <si>
    <t>В34-151</t>
  </si>
  <si>
    <t>156,80</t>
  </si>
  <si>
    <t>В34-152</t>
  </si>
  <si>
    <t>158,30</t>
  </si>
  <si>
    <t>В34-153</t>
  </si>
  <si>
    <t>158,55</t>
  </si>
  <si>
    <t>156,21</t>
  </si>
  <si>
    <t>В34-154</t>
  </si>
  <si>
    <t>156,61</t>
  </si>
  <si>
    <t>В34-155</t>
  </si>
  <si>
    <t>В34-156</t>
  </si>
  <si>
    <t>156,82</t>
  </si>
  <si>
    <t>В34-157</t>
  </si>
  <si>
    <t>158,79</t>
  </si>
  <si>
    <t>156,83</t>
  </si>
  <si>
    <t>В34-158</t>
  </si>
  <si>
    <t>159,23</t>
  </si>
  <si>
    <t>157,21</t>
  </si>
  <si>
    <t>В34-159</t>
  </si>
  <si>
    <t>159,14</t>
  </si>
  <si>
    <t>157,04</t>
  </si>
  <si>
    <t>В34-160</t>
  </si>
  <si>
    <t>158,84</t>
  </si>
  <si>
    <t>В34-161</t>
  </si>
  <si>
    <t>158,92</t>
  </si>
  <si>
    <t>156,77</t>
  </si>
  <si>
    <t>В34-162</t>
  </si>
  <si>
    <t>158,74</t>
  </si>
  <si>
    <t>156,72</t>
  </si>
  <si>
    <t>В34-163</t>
  </si>
  <si>
    <t>В34-164</t>
  </si>
  <si>
    <t>В34-165</t>
  </si>
  <si>
    <t>156,23</t>
  </si>
  <si>
    <t>156,46</t>
  </si>
  <si>
    <t>В34-166</t>
  </si>
  <si>
    <t>В34-167</t>
  </si>
  <si>
    <t>158,66</t>
  </si>
  <si>
    <t>В34-168</t>
  </si>
  <si>
    <t>158,27</t>
  </si>
  <si>
    <t>156,47</t>
  </si>
  <si>
    <t>В34-169</t>
  </si>
  <si>
    <t>159,30</t>
  </si>
  <si>
    <t>158,10</t>
  </si>
  <si>
    <t>В34-170</t>
  </si>
  <si>
    <t>В34-171</t>
  </si>
  <si>
    <t>158,19</t>
  </si>
  <si>
    <t>156,34</t>
  </si>
  <si>
    <t>В34-172</t>
  </si>
  <si>
    <t>157,63</t>
  </si>
  <si>
    <t>155,85</t>
  </si>
  <si>
    <t>В34-173</t>
  </si>
  <si>
    <t>157,47</t>
  </si>
  <si>
    <t>В34-174</t>
  </si>
  <si>
    <t>157,86</t>
  </si>
  <si>
    <t>156,31</t>
  </si>
  <si>
    <t>В34-175</t>
  </si>
  <si>
    <t>157,32</t>
  </si>
  <si>
    <t>В34-176</t>
  </si>
  <si>
    <t>155,42</t>
  </si>
  <si>
    <t>В34-177</t>
  </si>
  <si>
    <t>157,60</t>
  </si>
  <si>
    <t>В34-178</t>
  </si>
  <si>
    <t>156,90</t>
  </si>
  <si>
    <t>155,20</t>
  </si>
  <si>
    <t>В34-179</t>
  </si>
  <si>
    <t>158,17</t>
  </si>
  <si>
    <t>156,62</t>
  </si>
  <si>
    <t>В34-180</t>
  </si>
  <si>
    <t>156,09</t>
  </si>
  <si>
    <t>154,69</t>
  </si>
  <si>
    <t>В34-181</t>
  </si>
  <si>
    <t>В34-182</t>
  </si>
  <si>
    <t>161,56</t>
  </si>
  <si>
    <t>В34-183</t>
  </si>
  <si>
    <t>161,85</t>
  </si>
  <si>
    <t>159,41</t>
  </si>
  <si>
    <t>В34-184</t>
  </si>
  <si>
    <t>161,50</t>
  </si>
  <si>
    <t>В34-185</t>
  </si>
  <si>
    <t>159,32</t>
  </si>
  <si>
    <t>В34-186</t>
  </si>
  <si>
    <t>160,86</t>
  </si>
  <si>
    <t>159,86</t>
  </si>
  <si>
    <t>В34-187</t>
  </si>
  <si>
    <t>В34-188</t>
  </si>
  <si>
    <t>В34-189</t>
  </si>
  <si>
    <t>В34-190</t>
  </si>
  <si>
    <t>159,09</t>
  </si>
  <si>
    <t>В34-191</t>
  </si>
  <si>
    <t>157,25</t>
  </si>
  <si>
    <t>В34-192</t>
  </si>
  <si>
    <t>157,26</t>
  </si>
  <si>
    <t>В34-193</t>
  </si>
  <si>
    <t>159,36</t>
  </si>
  <si>
    <t>В34-194</t>
  </si>
  <si>
    <t>В34-195</t>
  </si>
  <si>
    <t>157,40</t>
  </si>
  <si>
    <t>В34-196</t>
  </si>
  <si>
    <t>159,91</t>
  </si>
  <si>
    <t>В34-197</t>
  </si>
  <si>
    <t>В34-198</t>
  </si>
  <si>
    <t>В34-199</t>
  </si>
  <si>
    <t>159,74</t>
  </si>
  <si>
    <t>В34-200</t>
  </si>
  <si>
    <t>159,77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</si>
  <si>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34-55-110</t>
    </r>
  </si>
  <si>
    <t>з/б</t>
  </si>
  <si>
    <t>сталь</t>
  </si>
  <si>
    <t>відкр</t>
  </si>
  <si>
    <t>до №86а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</si>
  <si>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34-55-111</t>
    </r>
  </si>
  <si>
    <t>ПГ</t>
  </si>
  <si>
    <t>чавун</t>
  </si>
  <si>
    <t>до №21 по вул. Славіна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</si>
  <si>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34-55-112</t>
    </r>
  </si>
  <si>
    <t>до №89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</si>
  <si>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34-55-112а</t>
    </r>
  </si>
  <si>
    <t>В34-112а</t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</si>
  <si>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</si>
  <si>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34-55-114</t>
    </r>
  </si>
  <si>
    <t>до №83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</si>
  <si>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34-55-115</t>
    </r>
  </si>
  <si>
    <t>до №79 по вул. Лазаретній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</si>
  <si>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</si>
  <si>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34-55-95</t>
    </r>
  </si>
  <si>
    <t>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</si>
  <si>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34-55-125</t>
    </r>
  </si>
  <si>
    <t>до №76 по вул. Лазаретній</t>
  </si>
  <si>
    <t>до №78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</si>
  <si>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34-55-122</t>
    </r>
  </si>
  <si>
    <t>п/є</t>
  </si>
  <si>
    <t>до №82 по вул.Лазаретній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</si>
  <si>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34-55-96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</si>
  <si>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</si>
  <si>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34-55-127</t>
    </r>
  </si>
  <si>
    <t>до №68 по вул. Лазаретній</t>
  </si>
  <si>
    <t>до №59 по вул. Лазаретній</t>
  </si>
  <si>
    <t>до в/к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</si>
  <si>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34-55-118</t>
    </r>
  </si>
  <si>
    <t>до №73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</si>
  <si>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</si>
  <si>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</si>
  <si>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34-55-124</t>
    </r>
  </si>
  <si>
    <t>до №65 по вул.Лазаретній</t>
  </si>
  <si>
    <t>до №80 по вул.Лазаретній</t>
  </si>
  <si>
    <t>до №78 по вул.Лазаретній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</si>
  <si>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34-55-157</t>
    </r>
  </si>
  <si>
    <t>до №13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</si>
  <si>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</si>
  <si>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</si>
  <si>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</si>
  <si>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34-55-161</t>
    </r>
  </si>
  <si>
    <t>до №15 кв.1 по вул.Лазаретній</t>
  </si>
  <si>
    <t>до №15 кв.? по вул. Лазаретній</t>
  </si>
  <si>
    <t>до №16 по вул. Лазаретній</t>
  </si>
  <si>
    <t>до №18 кв.?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</si>
  <si>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34-55-162б</t>
    </r>
  </si>
  <si>
    <t>В34-162б</t>
  </si>
  <si>
    <t>до №15 по вул. Лазаретній</t>
  </si>
  <si>
    <t>до №17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</si>
  <si>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34-55-162</t>
    </r>
  </si>
  <si>
    <t>до №22 по вул. Лазаретній</t>
  </si>
  <si>
    <t>до №19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</si>
  <si>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34-55-162а</t>
    </r>
  </si>
  <si>
    <t>В34-162а</t>
  </si>
  <si>
    <t>до №24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</si>
  <si>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</si>
  <si>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</si>
  <si>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34-55-119</t>
    </r>
  </si>
  <si>
    <t>до №69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</si>
  <si>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34-55-119а</t>
    </r>
  </si>
  <si>
    <t>В34-119а</t>
  </si>
  <si>
    <t>до №69а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</si>
  <si>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34-55-87</t>
    </r>
  </si>
  <si>
    <t>3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</si>
  <si>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34-55-116</t>
    </r>
  </si>
  <si>
    <t>В/колодязь засипаний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</si>
  <si>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34-55-126</t>
    </r>
  </si>
  <si>
    <t>на в/к</t>
  </si>
  <si>
    <t>на в/к (діюча)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</si>
  <si>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34-55-151</t>
    </r>
  </si>
  <si>
    <t>п/е</t>
  </si>
  <si>
    <t>нерж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</si>
  <si>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</si>
  <si>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34-55-152</t>
    </r>
  </si>
  <si>
    <t>гума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</si>
  <si>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</si>
  <si>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34-55-154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</si>
  <si>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</si>
  <si>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</si>
  <si>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34-55-156</t>
    </r>
  </si>
  <si>
    <t>до №11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</si>
  <si>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34-55-164</t>
    </r>
  </si>
  <si>
    <t>до Ярового провулку</t>
  </si>
  <si>
    <t>до №23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</si>
  <si>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34-55-179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</si>
  <si>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</si>
  <si>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34-55-179а</t>
    </r>
  </si>
  <si>
    <t>В34-179а</t>
  </si>
  <si>
    <t>до №28 по вул. Лазаретній</t>
  </si>
  <si>
    <t>до №25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</si>
  <si>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34-55-179б</t>
    </r>
  </si>
  <si>
    <t>В34-179б</t>
  </si>
  <si>
    <t>до №25 кв.?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</si>
  <si>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34-55-189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</si>
  <si>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</si>
  <si>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</si>
  <si>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</si>
  <si>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</si>
  <si>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34-55-194</t>
    </r>
  </si>
  <si>
    <t>до №38 кв.? по вул. Лазаретній</t>
  </si>
  <si>
    <t>до №36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</si>
  <si>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34-55-195</t>
    </r>
  </si>
  <si>
    <t>до №38/1 по вул. Лазаретній</t>
  </si>
  <si>
    <t>до №31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</si>
  <si>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</si>
  <si>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34-55-197</t>
    </r>
  </si>
  <si>
    <t>до №38 по вул. Лазаретній</t>
  </si>
  <si>
    <t>до №33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</si>
  <si>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</si>
  <si>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34-55-198а</t>
    </r>
  </si>
  <si>
    <t>В34-198а</t>
  </si>
  <si>
    <t>відкрит</t>
  </si>
  <si>
    <t>до №40 по вул. Лазаретній</t>
  </si>
  <si>
    <t>до №35/2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</si>
  <si>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34-55-199</t>
    </r>
  </si>
  <si>
    <t>до №44 кв.2 по вул. Лазаретній</t>
  </si>
  <si>
    <t>до №35а по вул. Лазаретній</t>
  </si>
  <si>
    <t>до №37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</si>
  <si>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</si>
  <si>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34-55-201</t>
    </r>
  </si>
  <si>
    <t>В34-201</t>
  </si>
  <si>
    <t>159,22</t>
  </si>
  <si>
    <t>157,51</t>
  </si>
  <si>
    <t>В34-202</t>
  </si>
  <si>
    <t>В34-203</t>
  </si>
  <si>
    <t>158,80</t>
  </si>
  <si>
    <t>157,67</t>
  </si>
  <si>
    <t>В34-204</t>
  </si>
  <si>
    <t>160,04</t>
  </si>
  <si>
    <t>158,21</t>
  </si>
  <si>
    <t>В34-205</t>
  </si>
  <si>
    <t>158,40</t>
  </si>
  <si>
    <t>В34-206</t>
  </si>
  <si>
    <t>160,61</t>
  </si>
  <si>
    <t>158,62</t>
  </si>
  <si>
    <t>В34-207</t>
  </si>
  <si>
    <t>160,47</t>
  </si>
  <si>
    <t>В34-208</t>
  </si>
  <si>
    <t>160,19</t>
  </si>
  <si>
    <t>158,02</t>
  </si>
  <si>
    <t>В34-209</t>
  </si>
  <si>
    <t>152,75</t>
  </si>
  <si>
    <t>В34-210</t>
  </si>
  <si>
    <t>157,10</t>
  </si>
  <si>
    <t>В34-211</t>
  </si>
  <si>
    <t>152,43</t>
  </si>
  <si>
    <t>150,53</t>
  </si>
  <si>
    <t>В34-212</t>
  </si>
  <si>
    <t>152,63</t>
  </si>
  <si>
    <t>150,74</t>
  </si>
  <si>
    <t>В34-213</t>
  </si>
  <si>
    <t>165,43</t>
  </si>
  <si>
    <t>161,57</t>
  </si>
  <si>
    <t>до №44 по вул. Лазаретній</t>
  </si>
  <si>
    <t>до №46 по вул. Лазаретній</t>
  </si>
  <si>
    <t>до №39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</si>
  <si>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34-55-202</t>
    </r>
  </si>
  <si>
    <t>до №48 кв.1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</si>
  <si>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34-55-203</t>
    </r>
  </si>
  <si>
    <t>до №48 по вул. Лазаретній</t>
  </si>
  <si>
    <t>до №50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</si>
  <si>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34-55-204</t>
    </r>
  </si>
  <si>
    <t>до №50а по вул. Лазаретній</t>
  </si>
  <si>
    <t>до №43 по вул. Лазаретній</t>
  </si>
  <si>
    <t>до №41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</si>
  <si>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</si>
  <si>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34-55-206</t>
    </r>
  </si>
  <si>
    <t>до №45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</si>
  <si>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34-55-207</t>
    </r>
  </si>
  <si>
    <t>,</t>
  </si>
  <si>
    <t>до №49 кв.?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</si>
  <si>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34-55-208</t>
    </r>
  </si>
  <si>
    <t>до №55 по вул. Лазаретній</t>
  </si>
  <si>
    <t>до №57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</si>
  <si>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35-55-171</t>
    </r>
  </si>
  <si>
    <t>89-7(35)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</si>
  <si>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</si>
  <si>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</si>
  <si>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</si>
  <si>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</si>
  <si>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</si>
  <si>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</si>
  <si>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</si>
  <si>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</si>
  <si>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</si>
  <si>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</si>
  <si>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</si>
  <si>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</si>
  <si>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</si>
  <si>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</si>
  <si>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169,71</t>
  </si>
  <si>
    <t>В35-6</t>
  </si>
  <si>
    <t>171,44</t>
  </si>
  <si>
    <t>169,62</t>
  </si>
  <si>
    <t>В35-7</t>
  </si>
  <si>
    <t>163,43</t>
  </si>
  <si>
    <t>В35-8</t>
  </si>
  <si>
    <t>168,59</t>
  </si>
  <si>
    <t>166,08</t>
  </si>
  <si>
    <t>В35-9</t>
  </si>
  <si>
    <t>167,01</t>
  </si>
  <si>
    <t>165,17</t>
  </si>
  <si>
    <t>В35-10</t>
  </si>
  <si>
    <t>168,44</t>
  </si>
  <si>
    <t>В35-11</t>
  </si>
  <si>
    <t>165,76</t>
  </si>
  <si>
    <t>167,77</t>
  </si>
  <si>
    <t>В35-12</t>
  </si>
  <si>
    <t>169,65</t>
  </si>
  <si>
    <t>167,57</t>
  </si>
  <si>
    <t>В35-13</t>
  </si>
  <si>
    <t>169,92</t>
  </si>
  <si>
    <t>168,05</t>
  </si>
  <si>
    <t>В35-14</t>
  </si>
  <si>
    <t>173,11</t>
  </si>
  <si>
    <t>170,16</t>
  </si>
  <si>
    <t>В35-15</t>
  </si>
  <si>
    <t>168,25</t>
  </si>
  <si>
    <t>166,55</t>
  </si>
  <si>
    <t>В35-16</t>
  </si>
  <si>
    <t>168,37</t>
  </si>
  <si>
    <t>166,25</t>
  </si>
  <si>
    <t>В35-17</t>
  </si>
  <si>
    <t>168,76</t>
  </si>
  <si>
    <t>166,91</t>
  </si>
  <si>
    <t>В35-18</t>
  </si>
  <si>
    <t>166,48</t>
  </si>
  <si>
    <t>В35-19</t>
  </si>
  <si>
    <t>171,70</t>
  </si>
  <si>
    <t>169,75</t>
  </si>
  <si>
    <t>В35-20</t>
  </si>
  <si>
    <t>172,62</t>
  </si>
  <si>
    <t>170,59</t>
  </si>
  <si>
    <t>В35-21</t>
  </si>
  <si>
    <t>171,93</t>
  </si>
  <si>
    <t>170,17</t>
  </si>
  <si>
    <t>В35-22</t>
  </si>
  <si>
    <t>173,45</t>
  </si>
  <si>
    <t>172,15</t>
  </si>
  <si>
    <t>В35-23</t>
  </si>
  <si>
    <t>173,46</t>
  </si>
  <si>
    <t>170,45</t>
  </si>
  <si>
    <t>В35-24</t>
  </si>
  <si>
    <t>172,98</t>
  </si>
  <si>
    <t>170,41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</si>
  <si>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</si>
  <si>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</si>
  <si>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</si>
  <si>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</si>
  <si>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</si>
  <si>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</si>
  <si>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</si>
  <si>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</si>
  <si>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</si>
  <si>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</si>
  <si>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</si>
  <si>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</si>
  <si>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</si>
  <si>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</si>
  <si>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</si>
  <si>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170,70</t>
  </si>
  <si>
    <t>В35-31</t>
  </si>
  <si>
    <t>170,25</t>
  </si>
  <si>
    <t>168,63</t>
  </si>
  <si>
    <t>В35-32</t>
  </si>
  <si>
    <t>170,34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</si>
  <si>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</si>
  <si>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</si>
  <si>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</si>
  <si>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</si>
  <si>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</si>
  <si>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</si>
  <si>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</si>
  <si>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</si>
  <si>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</si>
  <si>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</si>
  <si>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</si>
  <si>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</si>
  <si>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170,85</t>
  </si>
  <si>
    <t>В35-37</t>
  </si>
  <si>
    <t>172,92</t>
  </si>
  <si>
    <t>170,98</t>
  </si>
  <si>
    <t>В35-38</t>
  </si>
  <si>
    <t>174,20</t>
  </si>
  <si>
    <t>172,38</t>
  </si>
  <si>
    <t>В35-39</t>
  </si>
  <si>
    <t>174,56</t>
  </si>
  <si>
    <t>173,16</t>
  </si>
  <si>
    <t>В35-40</t>
  </si>
  <si>
    <t>174,91</t>
  </si>
  <si>
    <t>В35-41</t>
  </si>
  <si>
    <t>174,85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</si>
  <si>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</si>
  <si>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</si>
  <si>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</si>
  <si>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</si>
  <si>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</si>
  <si>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</si>
  <si>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</si>
  <si>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</si>
  <si>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</si>
  <si>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</si>
  <si>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</si>
  <si>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172,85</t>
  </si>
  <si>
    <t>170,86</t>
  </si>
  <si>
    <t>В35-46</t>
  </si>
  <si>
    <t>171,31</t>
  </si>
  <si>
    <t>169,45</t>
  </si>
  <si>
    <t>В35-47</t>
  </si>
  <si>
    <t>172,60</t>
  </si>
  <si>
    <t>В35-48</t>
  </si>
  <si>
    <t>173,10</t>
  </si>
  <si>
    <t>171,12</t>
  </si>
  <si>
    <t>В35-49</t>
  </si>
  <si>
    <t>170,48</t>
  </si>
  <si>
    <t>В35-50</t>
  </si>
  <si>
    <t>173,35</t>
  </si>
  <si>
    <t>171,43</t>
  </si>
  <si>
    <t>В35-51</t>
  </si>
  <si>
    <t>175,33</t>
  </si>
  <si>
    <t>173,90</t>
  </si>
  <si>
    <t>В35-52</t>
  </si>
  <si>
    <t>153,90</t>
  </si>
  <si>
    <t>В35-53</t>
  </si>
  <si>
    <t>175,76</t>
  </si>
  <si>
    <t>173,91</t>
  </si>
  <si>
    <t>В35-54</t>
  </si>
  <si>
    <t>174,84</t>
  </si>
  <si>
    <t>173,00</t>
  </si>
  <si>
    <t>В35-55</t>
  </si>
  <si>
    <t>174,26</t>
  </si>
  <si>
    <t>171,98</t>
  </si>
  <si>
    <t>В35-56</t>
  </si>
  <si>
    <t>175,72</t>
  </si>
  <si>
    <t>173,68</t>
  </si>
  <si>
    <t>В35-57</t>
  </si>
  <si>
    <t>176,76</t>
  </si>
  <si>
    <t>175,63</t>
  </si>
  <si>
    <t>В35-58</t>
  </si>
  <si>
    <t>177,13</t>
  </si>
  <si>
    <t>175,00</t>
  </si>
  <si>
    <t>В35-59</t>
  </si>
  <si>
    <t>175,30</t>
  </si>
  <si>
    <t>В35-60</t>
  </si>
  <si>
    <t>177,49</t>
  </si>
  <si>
    <t>175,47</t>
  </si>
  <si>
    <t>В35-61</t>
  </si>
  <si>
    <t>176,25</t>
  </si>
  <si>
    <t>174,19</t>
  </si>
  <si>
    <t>В35-62</t>
  </si>
  <si>
    <t>175,70</t>
  </si>
  <si>
    <t>В35-63</t>
  </si>
  <si>
    <t>175,05</t>
  </si>
  <si>
    <t>173,08</t>
  </si>
  <si>
    <t>В35-64</t>
  </si>
  <si>
    <t>173,38</t>
  </si>
  <si>
    <t>171,35</t>
  </si>
  <si>
    <t>В35-65</t>
  </si>
  <si>
    <t>172,26</t>
  </si>
  <si>
    <t>В35-66</t>
  </si>
  <si>
    <t>177,48</t>
  </si>
  <si>
    <t>175,45</t>
  </si>
  <si>
    <t>В35-67</t>
  </si>
  <si>
    <t>177,55</t>
  </si>
  <si>
    <t>175,59</t>
  </si>
  <si>
    <t>В35-68</t>
  </si>
  <si>
    <t>175,81</t>
  </si>
  <si>
    <t>174,29</t>
  </si>
  <si>
    <t>В35-69</t>
  </si>
  <si>
    <t>174,16</t>
  </si>
  <si>
    <t>172,71</t>
  </si>
  <si>
    <t>В35-70</t>
  </si>
  <si>
    <t>175,38</t>
  </si>
  <si>
    <t>В35-71</t>
  </si>
  <si>
    <t>176,42</t>
  </si>
  <si>
    <t>174,00</t>
  </si>
  <si>
    <t>В35-72</t>
  </si>
  <si>
    <t>177,06</t>
  </si>
  <si>
    <t>175,32</t>
  </si>
  <si>
    <t>В35-73</t>
  </si>
  <si>
    <t>176,77</t>
  </si>
  <si>
    <t>174,77</t>
  </si>
  <si>
    <t>В35-74</t>
  </si>
  <si>
    <t>176,86</t>
  </si>
  <si>
    <t>174,86</t>
  </si>
  <si>
    <t>В35-75</t>
  </si>
  <si>
    <t>176,00</t>
  </si>
  <si>
    <t>174,40</t>
  </si>
  <si>
    <t>В35-76</t>
  </si>
  <si>
    <t>176,40</t>
  </si>
  <si>
    <t>174,35</t>
  </si>
  <si>
    <t>В35-77</t>
  </si>
  <si>
    <t>177,10</t>
  </si>
  <si>
    <t>175,18</t>
  </si>
  <si>
    <t>В35-78</t>
  </si>
  <si>
    <t>175,13</t>
  </si>
  <si>
    <t>В35-79</t>
  </si>
  <si>
    <t>177,23</t>
  </si>
  <si>
    <t>175,25</t>
  </si>
  <si>
    <t>В35-80</t>
  </si>
  <si>
    <t>177,29</t>
  </si>
  <si>
    <t>В35-81</t>
  </si>
  <si>
    <t>177,30</t>
  </si>
  <si>
    <t>В35-82</t>
  </si>
  <si>
    <t>179,69</t>
  </si>
  <si>
    <t>175,28</t>
  </si>
  <si>
    <t>В35-83</t>
  </si>
  <si>
    <t>177,65</t>
  </si>
  <si>
    <t>В35-84</t>
  </si>
  <si>
    <t>175,37</t>
  </si>
  <si>
    <t>В35-85</t>
  </si>
  <si>
    <t>177,39</t>
  </si>
  <si>
    <t>175,54</t>
  </si>
  <si>
    <t>В35-86</t>
  </si>
  <si>
    <t>177,46</t>
  </si>
  <si>
    <t>В35-87</t>
  </si>
  <si>
    <t>175,23</t>
  </si>
  <si>
    <t>В35-88</t>
  </si>
  <si>
    <t>В35-89</t>
  </si>
  <si>
    <t>173,42</t>
  </si>
  <si>
    <t>В35-90</t>
  </si>
  <si>
    <t>173,62</t>
  </si>
  <si>
    <t>171,58</t>
  </si>
  <si>
    <t>В35-91</t>
  </si>
  <si>
    <t>173,63</t>
  </si>
  <si>
    <t>171,61</t>
  </si>
  <si>
    <t>В35-92</t>
  </si>
  <si>
    <t>173,64</t>
  </si>
  <si>
    <t>171,62</t>
  </si>
  <si>
    <t>В35-93</t>
  </si>
  <si>
    <t>174,30</t>
  </si>
  <si>
    <t>174,28</t>
  </si>
  <si>
    <t>В35-94</t>
  </si>
  <si>
    <t>174,04</t>
  </si>
  <si>
    <t>172,04</t>
  </si>
  <si>
    <t>В35-95</t>
  </si>
  <si>
    <t>173,70</t>
  </si>
  <si>
    <t>171,59</t>
  </si>
  <si>
    <t>В35-96</t>
  </si>
  <si>
    <t>173,69</t>
  </si>
  <si>
    <t>171,68</t>
  </si>
  <si>
    <t>В35-97</t>
  </si>
  <si>
    <t>В35-98</t>
  </si>
  <si>
    <t>171,36</t>
  </si>
  <si>
    <t>В35-99</t>
  </si>
  <si>
    <t>174,23</t>
  </si>
  <si>
    <t>172,40</t>
  </si>
  <si>
    <t>В35-100</t>
  </si>
  <si>
    <t>171,28</t>
  </si>
  <si>
    <t>В35-101</t>
  </si>
  <si>
    <t>173,99</t>
  </si>
  <si>
    <t>171,79</t>
  </si>
  <si>
    <t>В35-102</t>
  </si>
  <si>
    <t>174,13</t>
  </si>
  <si>
    <t>172,14</t>
  </si>
  <si>
    <t>В35-103</t>
  </si>
  <si>
    <t>173,41</t>
  </si>
  <si>
    <t>171,45</t>
  </si>
  <si>
    <t>В35-104</t>
  </si>
  <si>
    <t>173,22</t>
  </si>
  <si>
    <t>171,22</t>
  </si>
  <si>
    <t>В35-105</t>
  </si>
  <si>
    <t>173,01</t>
  </si>
  <si>
    <t>171,23</t>
  </si>
  <si>
    <t>В35-106</t>
  </si>
  <si>
    <t>172,73</t>
  </si>
  <si>
    <t>170,82</t>
  </si>
  <si>
    <t>В35-107</t>
  </si>
  <si>
    <t>171,09</t>
  </si>
  <si>
    <t>169,10</t>
  </si>
  <si>
    <t>В35-108</t>
  </si>
  <si>
    <t>169,30</t>
  </si>
  <si>
    <t>167,32</t>
  </si>
  <si>
    <t>В35-109</t>
  </si>
  <si>
    <t>168,40</t>
  </si>
  <si>
    <t>166,32</t>
  </si>
  <si>
    <t>В35-110</t>
  </si>
  <si>
    <t>167,38</t>
  </si>
  <si>
    <t>165,28</t>
  </si>
  <si>
    <t>В35-111</t>
  </si>
  <si>
    <t>167,19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</si>
  <si>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</si>
  <si>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</si>
  <si>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</si>
  <si>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</si>
  <si>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</si>
  <si>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</si>
  <si>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</si>
  <si>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</si>
  <si>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</si>
  <si>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</si>
  <si>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</si>
  <si>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</si>
  <si>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</si>
  <si>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</si>
  <si>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166,41</t>
  </si>
  <si>
    <t>164,43</t>
  </si>
  <si>
    <t>В35-118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</si>
  <si>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</si>
  <si>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</si>
  <si>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</si>
  <si>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</si>
  <si>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</si>
  <si>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</si>
  <si>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</si>
  <si>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</si>
  <si>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165,10</t>
  </si>
  <si>
    <t>В35-122</t>
  </si>
  <si>
    <t>167,09</t>
  </si>
  <si>
    <t>В35-123</t>
  </si>
  <si>
    <t>169,32</t>
  </si>
  <si>
    <t>В35-124</t>
  </si>
  <si>
    <t>169,16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</si>
  <si>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</si>
  <si>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</si>
  <si>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</si>
  <si>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</si>
  <si>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</si>
  <si>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</si>
  <si>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</si>
  <si>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</si>
  <si>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</si>
  <si>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</si>
  <si>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</si>
  <si>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</si>
  <si>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164,68</t>
  </si>
  <si>
    <t>В35-129</t>
  </si>
  <si>
    <t>167,51</t>
  </si>
  <si>
    <t>165,92</t>
  </si>
  <si>
    <t>В35-130</t>
  </si>
  <si>
    <t>163,74</t>
  </si>
  <si>
    <t>В35-131</t>
  </si>
  <si>
    <t>166,06</t>
  </si>
  <si>
    <t>163,37</t>
  </si>
  <si>
    <t>В35-132</t>
  </si>
  <si>
    <t>167,63</t>
  </si>
  <si>
    <t>164,51</t>
  </si>
  <si>
    <t>В35-133</t>
  </si>
  <si>
    <t>168,12</t>
  </si>
  <si>
    <t>В35-134</t>
  </si>
  <si>
    <t>169,26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</si>
  <si>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</si>
  <si>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</si>
  <si>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</si>
  <si>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</si>
  <si>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</si>
  <si>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</si>
  <si>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</si>
  <si>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</si>
  <si>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</si>
  <si>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</si>
  <si>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</si>
  <si>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</si>
  <si>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162,68</t>
  </si>
  <si>
    <t>В35-139</t>
  </si>
  <si>
    <t>162,50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</si>
  <si>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</si>
  <si>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</si>
  <si>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</si>
  <si>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</si>
  <si>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</si>
  <si>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</si>
  <si>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</si>
  <si>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</si>
  <si>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162,75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</si>
  <si>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</si>
  <si>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</si>
  <si>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</si>
  <si>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</si>
  <si>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</si>
  <si>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</si>
  <si>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</si>
  <si>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</si>
  <si>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</si>
  <si>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</si>
  <si>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</si>
  <si>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В35-149</t>
  </si>
  <si>
    <t>161,62</t>
  </si>
  <si>
    <t>В35-150</t>
  </si>
  <si>
    <t>162,69</t>
  </si>
  <si>
    <t>В35-151</t>
  </si>
  <si>
    <t>В35-152</t>
  </si>
  <si>
    <t>164,80</t>
  </si>
  <si>
    <t>В35-153</t>
  </si>
  <si>
    <t>164,89</t>
  </si>
  <si>
    <t>162,87</t>
  </si>
  <si>
    <t>В35-154</t>
  </si>
  <si>
    <t>164,88</t>
  </si>
  <si>
    <t>162,86</t>
  </si>
  <si>
    <t>В35-155</t>
  </si>
  <si>
    <t>165,49</t>
  </si>
  <si>
    <t>163,42</t>
  </si>
  <si>
    <t>В35-156</t>
  </si>
  <si>
    <t>165,08</t>
  </si>
  <si>
    <t>163,12</t>
  </si>
  <si>
    <t>В35-157</t>
  </si>
  <si>
    <t>165,05</t>
  </si>
  <si>
    <t>163,10</t>
  </si>
  <si>
    <t>В35-158</t>
  </si>
  <si>
    <t>165,74</t>
  </si>
  <si>
    <t>163,48</t>
  </si>
  <si>
    <t>В35-159</t>
  </si>
  <si>
    <t>165,68</t>
  </si>
  <si>
    <t>В35-160</t>
  </si>
  <si>
    <t>166,35</t>
  </si>
  <si>
    <t>В35-161</t>
  </si>
  <si>
    <t>165,07</t>
  </si>
  <si>
    <t>162,99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</si>
  <si>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</si>
  <si>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</si>
  <si>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</si>
  <si>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</si>
  <si>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</si>
  <si>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</si>
  <si>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</si>
  <si>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</si>
  <si>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</si>
  <si>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</si>
  <si>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В35-166</t>
  </si>
  <si>
    <t>161,66</t>
  </si>
  <si>
    <t>В35-167</t>
  </si>
  <si>
    <t>160,55</t>
  </si>
  <si>
    <t>158,61</t>
  </si>
  <si>
    <t>В35-168</t>
  </si>
  <si>
    <t>В35-169</t>
  </si>
  <si>
    <t>В35-170</t>
  </si>
  <si>
    <t>В35-171</t>
  </si>
  <si>
    <t>158,98</t>
  </si>
  <si>
    <t>156,71</t>
  </si>
  <si>
    <t>В35-172</t>
  </si>
  <si>
    <t>156,69</t>
  </si>
  <si>
    <t>В35-173</t>
  </si>
  <si>
    <t>158,87</t>
  </si>
  <si>
    <t>В35-174</t>
  </si>
  <si>
    <t>В35-175</t>
  </si>
  <si>
    <t>159,47</t>
  </si>
  <si>
    <t>В35-176</t>
  </si>
  <si>
    <t>159,50</t>
  </si>
  <si>
    <t>157,31</t>
  </si>
  <si>
    <t>В35-177</t>
  </si>
  <si>
    <t>159,66</t>
  </si>
  <si>
    <t>157,52</t>
  </si>
  <si>
    <t>В35-178</t>
  </si>
  <si>
    <t>В35-179</t>
  </si>
  <si>
    <t>160,34</t>
  </si>
  <si>
    <t>156,16</t>
  </si>
  <si>
    <t>В35-180</t>
  </si>
  <si>
    <t>160,42</t>
  </si>
  <si>
    <t>В35-181</t>
  </si>
  <si>
    <t>В35-182</t>
  </si>
  <si>
    <t>160,70</t>
  </si>
  <si>
    <t>В35-183</t>
  </si>
  <si>
    <t>160,17</t>
  </si>
  <si>
    <t>В35-184</t>
  </si>
  <si>
    <t>В35-185</t>
  </si>
  <si>
    <t>156,53</t>
  </si>
  <si>
    <t>В35-186</t>
  </si>
  <si>
    <t>В35-187</t>
  </si>
  <si>
    <t>156,36</t>
  </si>
  <si>
    <t>В35-188</t>
  </si>
  <si>
    <t>158,78</t>
  </si>
  <si>
    <t>В35-189</t>
  </si>
  <si>
    <t>В35-190</t>
  </si>
  <si>
    <t>160,52</t>
  </si>
  <si>
    <t>В35-191</t>
  </si>
  <si>
    <t>158,48</t>
  </si>
  <si>
    <t>В35-192</t>
  </si>
  <si>
    <t>158,47</t>
  </si>
  <si>
    <t>156,98</t>
  </si>
  <si>
    <t>В35-193</t>
  </si>
  <si>
    <t>В35-194</t>
  </si>
  <si>
    <t>161,21</t>
  </si>
  <si>
    <t>В35-195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</si>
  <si>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</si>
  <si>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</si>
  <si>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</si>
  <si>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</si>
  <si>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</si>
  <si>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</si>
  <si>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</si>
  <si>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</si>
  <si>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</si>
  <si>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В35-200</t>
  </si>
  <si>
    <t>160,37</t>
  </si>
  <si>
    <t>до №7 по вул. Лазаретній</t>
  </si>
  <si>
    <t>до №9 кв.?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</si>
  <si>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35-55-172</t>
    </r>
  </si>
  <si>
    <t>до №5 по вул. Лазаретній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</si>
  <si>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35-55-172а</t>
    </r>
  </si>
  <si>
    <t>В35-172а</t>
  </si>
  <si>
    <t>В/колодязь підтоплено грунтовими водами, мереж невидно</t>
  </si>
</sst>
</file>

<file path=xl/styles.xml><?xml version="1.0" encoding="utf-8"?>
<styleSheet xmlns="http://schemas.openxmlformats.org/spreadsheetml/2006/main">
  <numFmts count="1"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0</xdr:colOff>
      <xdr:row>17</xdr:row>
      <xdr:rowOff>4764</xdr:rowOff>
    </xdr:from>
    <xdr:to>
      <xdr:col>10</xdr:col>
      <xdr:colOff>290514</xdr:colOff>
      <xdr:row>17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58025" y="44910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16</xdr:row>
      <xdr:rowOff>91050</xdr:rowOff>
    </xdr:from>
    <xdr:to>
      <xdr:col>9</xdr:col>
      <xdr:colOff>545175</xdr:colOff>
      <xdr:row>17</xdr:row>
      <xdr:rowOff>116550</xdr:rowOff>
    </xdr:to>
    <xdr:grpSp>
      <xdr:nvGrpSpPr>
        <xdr:cNvPr id="29" name="Группа 28"/>
        <xdr:cNvGrpSpPr/>
      </xdr:nvGrpSpPr>
      <xdr:grpSpPr>
        <a:xfrm rot="16200000">
          <a:off x="8534400" y="4314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15</xdr:row>
      <xdr:rowOff>161925</xdr:rowOff>
    </xdr:from>
    <xdr:ext cx="552450" cy="276226"/>
    <xdr:sp macro="" textlink="">
      <xdr:nvSpPr>
        <xdr:cNvPr id="32" name="TextBox 31"/>
        <xdr:cNvSpPr txBox="1"/>
      </xdr:nvSpPr>
      <xdr:spPr>
        <a:xfrm>
          <a:off x="7000875" y="4267200"/>
          <a:ext cx="55245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186300</xdr:colOff>
      <xdr:row>13</xdr:row>
      <xdr:rowOff>4200</xdr:rowOff>
    </xdr:from>
    <xdr:to>
      <xdr:col>10</xdr:col>
      <xdr:colOff>402300</xdr:colOff>
      <xdr:row>14</xdr:row>
      <xdr:rowOff>173700</xdr:rowOff>
    </xdr:to>
    <xdr:grpSp>
      <xdr:nvGrpSpPr>
        <xdr:cNvPr id="33" name="Группа 32"/>
        <xdr:cNvGrpSpPr/>
      </xdr:nvGrpSpPr>
      <xdr:grpSpPr>
        <a:xfrm>
          <a:off x="9073125" y="3728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180975</xdr:colOff>
      <xdr:row>8</xdr:row>
      <xdr:rowOff>161925</xdr:rowOff>
    </xdr:from>
    <xdr:to>
      <xdr:col>10</xdr:col>
      <xdr:colOff>396975</xdr:colOff>
      <xdr:row>10</xdr:row>
      <xdr:rowOff>140925</xdr:rowOff>
    </xdr:to>
    <xdr:grpSp>
      <xdr:nvGrpSpPr>
        <xdr:cNvPr id="36" name="Группа 35"/>
        <xdr:cNvGrpSpPr/>
      </xdr:nvGrpSpPr>
      <xdr:grpSpPr>
        <a:xfrm>
          <a:off x="9067800" y="29337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180975</xdr:colOff>
      <xdr:row>18</xdr:row>
      <xdr:rowOff>133350</xdr:rowOff>
    </xdr:from>
    <xdr:to>
      <xdr:col>10</xdr:col>
      <xdr:colOff>396975</xdr:colOff>
      <xdr:row>20</xdr:row>
      <xdr:rowOff>112350</xdr:rowOff>
    </xdr:to>
    <xdr:grpSp>
      <xdr:nvGrpSpPr>
        <xdr:cNvPr id="39" name="Группа 38"/>
        <xdr:cNvGrpSpPr/>
      </xdr:nvGrpSpPr>
      <xdr:grpSpPr>
        <a:xfrm>
          <a:off x="9067800" y="48101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14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972300" y="3981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7</xdr:col>
      <xdr:colOff>38100</xdr:colOff>
      <xdr:row>15</xdr:row>
      <xdr:rowOff>138115</xdr:rowOff>
    </xdr:from>
    <xdr:to>
      <xdr:col>10</xdr:col>
      <xdr:colOff>290513</xdr:colOff>
      <xdr:row>15</xdr:row>
      <xdr:rowOff>142875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96125" y="4243390"/>
          <a:ext cx="2081213" cy="476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290512</xdr:colOff>
      <xdr:row>12</xdr:row>
      <xdr:rowOff>147640</xdr:rowOff>
    </xdr:from>
    <xdr:to>
      <xdr:col>14</xdr:col>
      <xdr:colOff>128587</xdr:colOff>
      <xdr:row>12</xdr:row>
      <xdr:rowOff>147640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10315575" y="2543177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17</xdr:row>
      <xdr:rowOff>142875</xdr:rowOff>
    </xdr:from>
    <xdr:to>
      <xdr:col>10</xdr:col>
      <xdr:colOff>406500</xdr:colOff>
      <xdr:row>19</xdr:row>
      <xdr:rowOff>121875</xdr:rowOff>
    </xdr:to>
    <xdr:grpSp>
      <xdr:nvGrpSpPr>
        <xdr:cNvPr id="28" name="Группа 27"/>
        <xdr:cNvGrpSpPr/>
      </xdr:nvGrpSpPr>
      <xdr:grpSpPr>
        <a:xfrm rot="10800000">
          <a:off x="9077325" y="46291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180975</xdr:colOff>
      <xdr:row>8</xdr:row>
      <xdr:rowOff>114300</xdr:rowOff>
    </xdr:from>
    <xdr:to>
      <xdr:col>10</xdr:col>
      <xdr:colOff>396975</xdr:colOff>
      <xdr:row>10</xdr:row>
      <xdr:rowOff>93300</xdr:rowOff>
    </xdr:to>
    <xdr:grpSp>
      <xdr:nvGrpSpPr>
        <xdr:cNvPr id="31" name="Группа 30"/>
        <xdr:cNvGrpSpPr/>
      </xdr:nvGrpSpPr>
      <xdr:grpSpPr>
        <a:xfrm rot="10800000">
          <a:off x="9067800" y="2886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34" name="TextBox 3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35" name="TextBox 3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51825</xdr:colOff>
      <xdr:row>15</xdr:row>
      <xdr:rowOff>24375</xdr:rowOff>
    </xdr:from>
    <xdr:to>
      <xdr:col>9</xdr:col>
      <xdr:colOff>411825</xdr:colOff>
      <xdr:row>16</xdr:row>
      <xdr:rowOff>49875</xdr:rowOff>
    </xdr:to>
    <xdr:grpSp>
      <xdr:nvGrpSpPr>
        <xdr:cNvPr id="36" name="Группа 35"/>
        <xdr:cNvGrpSpPr/>
      </xdr:nvGrpSpPr>
      <xdr:grpSpPr>
        <a:xfrm rot="16200000">
          <a:off x="8401050" y="40576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11</xdr:row>
      <xdr:rowOff>85725</xdr:rowOff>
    </xdr:from>
    <xdr:ext cx="533400" cy="276226"/>
    <xdr:sp macro="" textlink="">
      <xdr:nvSpPr>
        <xdr:cNvPr id="39" name="TextBox 38"/>
        <xdr:cNvSpPr txBox="1"/>
      </xdr:nvSpPr>
      <xdr:spPr>
        <a:xfrm>
          <a:off x="10982325" y="34290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142875</xdr:colOff>
      <xdr:row>12</xdr:row>
      <xdr:rowOff>38100</xdr:rowOff>
    </xdr:from>
    <xdr:to>
      <xdr:col>11</xdr:col>
      <xdr:colOff>502875</xdr:colOff>
      <xdr:row>13</xdr:row>
      <xdr:rowOff>63600</xdr:rowOff>
    </xdr:to>
    <xdr:grpSp>
      <xdr:nvGrpSpPr>
        <xdr:cNvPr id="40" name="Группа 39"/>
        <xdr:cNvGrpSpPr/>
      </xdr:nvGrpSpPr>
      <xdr:grpSpPr>
        <a:xfrm rot="16200000">
          <a:off x="9711300" y="34998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125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125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9525</xdr:colOff>
      <xdr:row>14</xdr:row>
      <xdr:rowOff>4764</xdr:rowOff>
    </xdr:from>
    <xdr:to>
      <xdr:col>10</xdr:col>
      <xdr:colOff>300039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67550" y="39195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125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125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13</xdr:row>
      <xdr:rowOff>91050</xdr:rowOff>
    </xdr:from>
    <xdr:to>
      <xdr:col>9</xdr:col>
      <xdr:colOff>545175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85344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12</xdr:row>
      <xdr:rowOff>114300</xdr:rowOff>
    </xdr:from>
    <xdr:ext cx="552450" cy="276226"/>
    <xdr:sp macro="" textlink="">
      <xdr:nvSpPr>
        <xdr:cNvPr id="32" name="TextBox 31"/>
        <xdr:cNvSpPr txBox="1"/>
      </xdr:nvSpPr>
      <xdr:spPr>
        <a:xfrm>
          <a:off x="6981825" y="3648075"/>
          <a:ext cx="55245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396874</xdr:colOff>
      <xdr:row>6</xdr:row>
      <xdr:rowOff>123823</xdr:rowOff>
    </xdr:from>
    <xdr:to>
      <xdr:col>13</xdr:col>
      <xdr:colOff>366168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548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0" name="Прямая соединительная линия 19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1" name="TextBox 20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12</xdr:row>
      <xdr:rowOff>57150</xdr:rowOff>
    </xdr:from>
    <xdr:to>
      <xdr:col>14</xdr:col>
      <xdr:colOff>209550</xdr:colOff>
      <xdr:row>12</xdr:row>
      <xdr:rowOff>57151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82101" y="3590925"/>
          <a:ext cx="23526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4" name="TextBox 2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5" name="TextBox 2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194701</xdr:colOff>
      <xdr:row>11</xdr:row>
      <xdr:rowOff>129150</xdr:rowOff>
    </xdr:from>
    <xdr:to>
      <xdr:col>11</xdr:col>
      <xdr:colOff>554701</xdr:colOff>
      <xdr:row>12</xdr:row>
      <xdr:rowOff>154650</xdr:rowOff>
    </xdr:to>
    <xdr:grpSp>
      <xdr:nvGrpSpPr>
        <xdr:cNvPr id="26" name="Группа 25"/>
        <xdr:cNvGrpSpPr/>
      </xdr:nvGrpSpPr>
      <xdr:grpSpPr>
        <a:xfrm rot="16200000">
          <a:off x="9763126" y="34004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11</xdr:row>
      <xdr:rowOff>0</xdr:rowOff>
    </xdr:from>
    <xdr:ext cx="552450" cy="257175"/>
    <xdr:sp macro="" textlink="">
      <xdr:nvSpPr>
        <xdr:cNvPr id="29" name="TextBox 28"/>
        <xdr:cNvSpPr txBox="1"/>
      </xdr:nvSpPr>
      <xdr:spPr>
        <a:xfrm>
          <a:off x="11010900" y="3343275"/>
          <a:ext cx="55245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114299</xdr:colOff>
      <xdr:row>14</xdr:row>
      <xdr:rowOff>95250</xdr:rowOff>
    </xdr:from>
    <xdr:to>
      <xdr:col>10</xdr:col>
      <xdr:colOff>475357</xdr:colOff>
      <xdr:row>16</xdr:row>
      <xdr:rowOff>80019</xdr:rowOff>
    </xdr:to>
    <xdr:grpSp>
      <xdr:nvGrpSpPr>
        <xdr:cNvPr id="30" name="Группа 29"/>
        <xdr:cNvGrpSpPr/>
      </xdr:nvGrpSpPr>
      <xdr:grpSpPr>
        <a:xfrm rot="1670272">
          <a:off x="9001124" y="4010025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9525</xdr:colOff>
      <xdr:row>14</xdr:row>
      <xdr:rowOff>4764</xdr:rowOff>
    </xdr:from>
    <xdr:to>
      <xdr:col>10</xdr:col>
      <xdr:colOff>300039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67550" y="39195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13</xdr:row>
      <xdr:rowOff>91050</xdr:rowOff>
    </xdr:from>
    <xdr:to>
      <xdr:col>9</xdr:col>
      <xdr:colOff>545175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85344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12</xdr:row>
      <xdr:rowOff>114300</xdr:rowOff>
    </xdr:from>
    <xdr:ext cx="552450" cy="276226"/>
    <xdr:sp macro="" textlink="">
      <xdr:nvSpPr>
        <xdr:cNvPr id="32" name="TextBox 31"/>
        <xdr:cNvSpPr txBox="1"/>
      </xdr:nvSpPr>
      <xdr:spPr>
        <a:xfrm>
          <a:off x="6981825" y="3648075"/>
          <a:ext cx="55245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396874</xdr:colOff>
      <xdr:row>6</xdr:row>
      <xdr:rowOff>114298</xdr:rowOff>
    </xdr:from>
    <xdr:to>
      <xdr:col>13</xdr:col>
      <xdr:colOff>366168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548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76199</xdr:colOff>
      <xdr:row>10</xdr:row>
      <xdr:rowOff>57150</xdr:rowOff>
    </xdr:from>
    <xdr:ext cx="466725" cy="276226"/>
    <xdr:sp macro="" textlink="">
      <xdr:nvSpPr>
        <xdr:cNvPr id="24" name="TextBox 23"/>
        <xdr:cNvSpPr txBox="1"/>
      </xdr:nvSpPr>
      <xdr:spPr>
        <a:xfrm>
          <a:off x="7019924" y="32099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304801</xdr:colOff>
      <xdr:row>9</xdr:row>
      <xdr:rowOff>66675</xdr:rowOff>
    </xdr:from>
    <xdr:to>
      <xdr:col>13</xdr:col>
      <xdr:colOff>571500</xdr:colOff>
      <xdr:row>9</xdr:row>
      <xdr:rowOff>66678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1626" y="3028950"/>
          <a:ext cx="2095499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30" name="TextBox 29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31" name="TextBox 30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70875</xdr:colOff>
      <xdr:row>8</xdr:row>
      <xdr:rowOff>148200</xdr:rowOff>
    </xdr:from>
    <xdr:to>
      <xdr:col>11</xdr:col>
      <xdr:colOff>430875</xdr:colOff>
      <xdr:row>9</xdr:row>
      <xdr:rowOff>173700</xdr:rowOff>
    </xdr:to>
    <xdr:grpSp>
      <xdr:nvGrpSpPr>
        <xdr:cNvPr id="32" name="Группа 31"/>
        <xdr:cNvGrpSpPr/>
      </xdr:nvGrpSpPr>
      <xdr:grpSpPr>
        <a:xfrm rot="16200000">
          <a:off x="9639300" y="28479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114300</xdr:colOff>
      <xdr:row>7</xdr:row>
      <xdr:rowOff>180975</xdr:rowOff>
    </xdr:from>
    <xdr:ext cx="533400" cy="276226"/>
    <xdr:sp macro="" textlink="">
      <xdr:nvSpPr>
        <xdr:cNvPr id="35" name="TextBox 34"/>
        <xdr:cNvSpPr txBox="1"/>
      </xdr:nvSpPr>
      <xdr:spPr>
        <a:xfrm>
          <a:off x="10829925" y="27622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0</xdr:colOff>
      <xdr:row>7</xdr:row>
      <xdr:rowOff>85725</xdr:rowOff>
    </xdr:from>
    <xdr:to>
      <xdr:col>9</xdr:col>
      <xdr:colOff>11148</xdr:colOff>
      <xdr:row>11</xdr:row>
      <xdr:rowOff>161354</xdr:rowOff>
    </xdr:to>
    <xdr:cxnSp macro="">
      <xdr:nvCxnSpPr>
        <xdr:cNvPr id="36" name="Прямая соединительная линия 35"/>
        <xdr:cNvCxnSpPr/>
      </xdr:nvCxnSpPr>
      <xdr:spPr>
        <a:xfrm>
          <a:off x="8277225" y="2667000"/>
          <a:ext cx="11148" cy="83762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15</xdr:row>
      <xdr:rowOff>123827</xdr:rowOff>
    </xdr:from>
    <xdr:to>
      <xdr:col>10</xdr:col>
      <xdr:colOff>285750</xdr:colOff>
      <xdr:row>15</xdr:row>
      <xdr:rowOff>123828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8115300" y="4229102"/>
          <a:ext cx="105727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11</xdr:row>
      <xdr:rowOff>152400</xdr:rowOff>
    </xdr:from>
    <xdr:to>
      <xdr:col>10</xdr:col>
      <xdr:colOff>295275</xdr:colOff>
      <xdr:row>11</xdr:row>
      <xdr:rowOff>152403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7105650" y="3495675"/>
          <a:ext cx="2076450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156600</xdr:colOff>
      <xdr:row>15</xdr:row>
      <xdr:rowOff>14850</xdr:rowOff>
    </xdr:from>
    <xdr:to>
      <xdr:col>9</xdr:col>
      <xdr:colOff>516600</xdr:colOff>
      <xdr:row>16</xdr:row>
      <xdr:rowOff>40350</xdr:rowOff>
    </xdr:to>
    <xdr:grpSp>
      <xdr:nvGrpSpPr>
        <xdr:cNvPr id="39" name="Группа 38"/>
        <xdr:cNvGrpSpPr/>
      </xdr:nvGrpSpPr>
      <xdr:grpSpPr>
        <a:xfrm rot="5400000">
          <a:off x="8505825" y="40481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251850</xdr:colOff>
      <xdr:row>11</xdr:row>
      <xdr:rowOff>43425</xdr:rowOff>
    </xdr:from>
    <xdr:to>
      <xdr:col>10</xdr:col>
      <xdr:colOff>2250</xdr:colOff>
      <xdr:row>12</xdr:row>
      <xdr:rowOff>68925</xdr:rowOff>
    </xdr:to>
    <xdr:grpSp>
      <xdr:nvGrpSpPr>
        <xdr:cNvPr id="42" name="Группа 41"/>
        <xdr:cNvGrpSpPr/>
      </xdr:nvGrpSpPr>
      <xdr:grpSpPr>
        <a:xfrm rot="5400000">
          <a:off x="8601075" y="33147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430019</xdr:colOff>
      <xdr:row>18</xdr:row>
      <xdr:rowOff>145850</xdr:rowOff>
    </xdr:from>
    <xdr:ext cx="285638" cy="533400"/>
    <xdr:sp macro="" textlink="">
      <xdr:nvSpPr>
        <xdr:cNvPr id="45" name="TextBox 44"/>
        <xdr:cNvSpPr txBox="1"/>
      </xdr:nvSpPr>
      <xdr:spPr>
        <a:xfrm rot="-4200000">
          <a:off x="7364163" y="4946506"/>
          <a:ext cx="533400" cy="2856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352425</xdr:colOff>
      <xdr:row>7</xdr:row>
      <xdr:rowOff>85479</xdr:rowOff>
    </xdr:from>
    <xdr:to>
      <xdr:col>9</xdr:col>
      <xdr:colOff>17104</xdr:colOff>
      <xdr:row>7</xdr:row>
      <xdr:rowOff>85725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7410450" y="2666754"/>
          <a:ext cx="883879" cy="24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8</xdr:row>
      <xdr:rowOff>171450</xdr:rowOff>
    </xdr:from>
    <xdr:to>
      <xdr:col>9</xdr:col>
      <xdr:colOff>111225</xdr:colOff>
      <xdr:row>10</xdr:row>
      <xdr:rowOff>150450</xdr:rowOff>
    </xdr:to>
    <xdr:grpSp>
      <xdr:nvGrpSpPr>
        <xdr:cNvPr id="27" name="Группа 26"/>
        <xdr:cNvGrpSpPr/>
      </xdr:nvGrpSpPr>
      <xdr:grpSpPr>
        <a:xfrm rot="10800000">
          <a:off x="8172450" y="29432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28575</xdr:colOff>
      <xdr:row>15</xdr:row>
      <xdr:rowOff>118192</xdr:rowOff>
    </xdr:from>
    <xdr:to>
      <xdr:col>8</xdr:col>
      <xdr:colOff>450102</xdr:colOff>
      <xdr:row>21</xdr:row>
      <xdr:rowOff>133350</xdr:rowOff>
    </xdr:to>
    <xdr:cxnSp macro="">
      <xdr:nvCxnSpPr>
        <xdr:cNvPr id="52" name="Прямая соединительная линия 51"/>
        <xdr:cNvCxnSpPr/>
      </xdr:nvCxnSpPr>
      <xdr:spPr>
        <a:xfrm flipH="1">
          <a:off x="7696200" y="4223467"/>
          <a:ext cx="421527" cy="11581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466725</xdr:colOff>
      <xdr:row>6</xdr:row>
      <xdr:rowOff>361950</xdr:rowOff>
    </xdr:from>
    <xdr:ext cx="466725" cy="276226"/>
    <xdr:sp macro="" textlink="">
      <xdr:nvSpPr>
        <xdr:cNvPr id="54" name="TextBox 53"/>
        <xdr:cNvSpPr txBox="1"/>
      </xdr:nvSpPr>
      <xdr:spPr>
        <a:xfrm>
          <a:off x="7524750" y="23717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85725</xdr:colOff>
      <xdr:row>17</xdr:row>
      <xdr:rowOff>4764</xdr:rowOff>
    </xdr:from>
    <xdr:to>
      <xdr:col>10</xdr:col>
      <xdr:colOff>376239</xdr:colOff>
      <xdr:row>17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-1260000" flipH="1">
          <a:off x="7143750" y="44910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118500</xdr:colOff>
      <xdr:row>15</xdr:row>
      <xdr:rowOff>129150</xdr:rowOff>
    </xdr:from>
    <xdr:to>
      <xdr:col>9</xdr:col>
      <xdr:colOff>478500</xdr:colOff>
      <xdr:row>16</xdr:row>
      <xdr:rowOff>154650</xdr:rowOff>
    </xdr:to>
    <xdr:grpSp>
      <xdr:nvGrpSpPr>
        <xdr:cNvPr id="29" name="Группа 28"/>
        <xdr:cNvGrpSpPr/>
      </xdr:nvGrpSpPr>
      <xdr:grpSpPr>
        <a:xfrm rot="14880000">
          <a:off x="8467725" y="41624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59729</xdr:colOff>
      <xdr:row>9</xdr:row>
      <xdr:rowOff>169259</xdr:rowOff>
    </xdr:from>
    <xdr:ext cx="596595" cy="285750"/>
    <xdr:sp macro="" textlink="">
      <xdr:nvSpPr>
        <xdr:cNvPr id="32" name="TextBox 31"/>
        <xdr:cNvSpPr txBox="1"/>
      </xdr:nvSpPr>
      <xdr:spPr>
        <a:xfrm rot="840000">
          <a:off x="7117754" y="3131534"/>
          <a:ext cx="59659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7</xdr:col>
      <xdr:colOff>47625</xdr:colOff>
      <xdr:row>12</xdr:row>
      <xdr:rowOff>104775</xdr:rowOff>
    </xdr:from>
    <xdr:to>
      <xdr:col>10</xdr:col>
      <xdr:colOff>338139</xdr:colOff>
      <xdr:row>12</xdr:row>
      <xdr:rowOff>109536</xdr:rowOff>
    </xdr:to>
    <xdr:cxnSp macro="">
      <xdr:nvCxnSpPr>
        <xdr:cNvPr id="33" name="Прямая соединительная линия 32"/>
        <xdr:cNvCxnSpPr/>
      </xdr:nvCxnSpPr>
      <xdr:spPr>
        <a:xfrm rot="840000" flipH="1">
          <a:off x="7105650" y="36385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12</xdr:row>
      <xdr:rowOff>66675</xdr:rowOff>
    </xdr:from>
    <xdr:to>
      <xdr:col>9</xdr:col>
      <xdr:colOff>398100</xdr:colOff>
      <xdr:row>13</xdr:row>
      <xdr:rowOff>92175</xdr:rowOff>
    </xdr:to>
    <xdr:grpSp>
      <xdr:nvGrpSpPr>
        <xdr:cNvPr id="34" name="Группа 33"/>
        <xdr:cNvGrpSpPr/>
      </xdr:nvGrpSpPr>
      <xdr:grpSpPr>
        <a:xfrm rot="17100000">
          <a:off x="8387325" y="35284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34810</xdr:colOff>
      <xdr:row>17</xdr:row>
      <xdr:rowOff>18593</xdr:rowOff>
    </xdr:from>
    <xdr:ext cx="496740" cy="276226"/>
    <xdr:sp macro="" textlink="">
      <xdr:nvSpPr>
        <xdr:cNvPr id="37" name="TextBox 36"/>
        <xdr:cNvSpPr txBox="1"/>
      </xdr:nvSpPr>
      <xdr:spPr>
        <a:xfrm rot="-1260000">
          <a:off x="7092835" y="4504868"/>
          <a:ext cx="49674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142873</xdr:rowOff>
    </xdr:from>
    <xdr:to>
      <xdr:col>13</xdr:col>
      <xdr:colOff>347118</xdr:colOff>
      <xdr:row>23</xdr:row>
      <xdr:rowOff>123373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526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261937</xdr:colOff>
      <xdr:row>13</xdr:row>
      <xdr:rowOff>185739</xdr:rowOff>
    </xdr:from>
    <xdr:to>
      <xdr:col>14</xdr:col>
      <xdr:colOff>100012</xdr:colOff>
      <xdr:row>13</xdr:row>
      <xdr:rowOff>185739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10287000" y="2771776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1" name="TextBox 20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100013</xdr:colOff>
      <xdr:row>15</xdr:row>
      <xdr:rowOff>85728</xdr:rowOff>
    </xdr:from>
    <xdr:to>
      <xdr:col>10</xdr:col>
      <xdr:colOff>390525</xdr:colOff>
      <xdr:row>15</xdr:row>
      <xdr:rowOff>90490</xdr:rowOff>
    </xdr:to>
    <xdr:cxnSp macro="">
      <xdr:nvCxnSpPr>
        <xdr:cNvPr id="22" name="Прямая соединительная линия 21"/>
        <xdr:cNvCxnSpPr/>
      </xdr:nvCxnSpPr>
      <xdr:spPr>
        <a:xfrm rot="-2340000" flipH="1">
          <a:off x="8377238" y="4191003"/>
          <a:ext cx="900112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242888</xdr:colOff>
      <xdr:row>13</xdr:row>
      <xdr:rowOff>185739</xdr:rowOff>
    </xdr:from>
    <xdr:to>
      <xdr:col>10</xdr:col>
      <xdr:colOff>295275</xdr:colOff>
      <xdr:row>14</xdr:row>
      <xdr:rowOff>3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9129713" y="3910014"/>
          <a:ext cx="52387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647825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5" name="TextBox 24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6" name="TextBox 25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442349</xdr:colOff>
      <xdr:row>14</xdr:row>
      <xdr:rowOff>110098</xdr:rowOff>
    </xdr:from>
    <xdr:to>
      <xdr:col>10</xdr:col>
      <xdr:colOff>192749</xdr:colOff>
      <xdr:row>15</xdr:row>
      <xdr:rowOff>135598</xdr:rowOff>
    </xdr:to>
    <xdr:grpSp>
      <xdr:nvGrpSpPr>
        <xdr:cNvPr id="27" name="Группа 26"/>
        <xdr:cNvGrpSpPr/>
      </xdr:nvGrpSpPr>
      <xdr:grpSpPr>
        <a:xfrm rot="13860000">
          <a:off x="8791574" y="3952873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95250</xdr:rowOff>
    </xdr:from>
    <xdr:ext cx="533400" cy="276226"/>
    <xdr:sp macro="" textlink="">
      <xdr:nvSpPr>
        <xdr:cNvPr id="30" name="TextBox 29"/>
        <xdr:cNvSpPr txBox="1"/>
      </xdr:nvSpPr>
      <xdr:spPr>
        <a:xfrm>
          <a:off x="11125200" y="3629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600075</xdr:colOff>
      <xdr:row>16</xdr:row>
      <xdr:rowOff>9525</xdr:rowOff>
    </xdr:from>
    <xdr:to>
      <xdr:col>9</xdr:col>
      <xdr:colOff>351533</xdr:colOff>
      <xdr:row>17</xdr:row>
      <xdr:rowOff>184794</xdr:rowOff>
    </xdr:to>
    <xdr:grpSp>
      <xdr:nvGrpSpPr>
        <xdr:cNvPr id="31" name="Группа 30"/>
        <xdr:cNvGrpSpPr/>
      </xdr:nvGrpSpPr>
      <xdr:grpSpPr>
        <a:xfrm rot="1670272">
          <a:off x="8267700" y="430530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195823</xdr:colOff>
      <xdr:row>9</xdr:row>
      <xdr:rowOff>137488</xdr:rowOff>
    </xdr:from>
    <xdr:to>
      <xdr:col>10</xdr:col>
      <xdr:colOff>418971</xdr:colOff>
      <xdr:row>11</xdr:row>
      <xdr:rowOff>116488</xdr:rowOff>
    </xdr:to>
    <xdr:grpSp>
      <xdr:nvGrpSpPr>
        <xdr:cNvPr id="34" name="Группа 33"/>
        <xdr:cNvGrpSpPr/>
      </xdr:nvGrpSpPr>
      <xdr:grpSpPr>
        <a:xfrm rot="10740000">
          <a:off x="9082648" y="3099763"/>
          <a:ext cx="223148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328613</xdr:colOff>
      <xdr:row>12</xdr:row>
      <xdr:rowOff>109537</xdr:rowOff>
    </xdr:from>
    <xdr:ext cx="533400" cy="276226"/>
    <xdr:sp macro="" textlink="">
      <xdr:nvSpPr>
        <xdr:cNvPr id="37" name="TextBox 36"/>
        <xdr:cNvSpPr txBox="1"/>
      </xdr:nvSpPr>
      <xdr:spPr>
        <a:xfrm rot="21660000">
          <a:off x="11044238" y="3643312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152398</xdr:rowOff>
    </xdr:from>
    <xdr:to>
      <xdr:col>13</xdr:col>
      <xdr:colOff>347118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0" name="Прямая соединительная линия 19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1" name="TextBox 20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19</xdr:row>
      <xdr:rowOff>147639</xdr:rowOff>
    </xdr:from>
    <xdr:to>
      <xdr:col>13</xdr:col>
      <xdr:colOff>595314</xdr:colOff>
      <xdr:row>19</xdr:row>
      <xdr:rowOff>152400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91625" y="5014914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4" name="TextBox 2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5" name="TextBox 2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118502</xdr:colOff>
      <xdr:row>19</xdr:row>
      <xdr:rowOff>52950</xdr:rowOff>
    </xdr:from>
    <xdr:to>
      <xdr:col>11</xdr:col>
      <xdr:colOff>478502</xdr:colOff>
      <xdr:row>20</xdr:row>
      <xdr:rowOff>78450</xdr:rowOff>
    </xdr:to>
    <xdr:grpSp>
      <xdr:nvGrpSpPr>
        <xdr:cNvPr id="26" name="Группа 25"/>
        <xdr:cNvGrpSpPr/>
      </xdr:nvGrpSpPr>
      <xdr:grpSpPr>
        <a:xfrm rot="16200000">
          <a:off x="9686927" y="4848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552450</xdr:colOff>
      <xdr:row>6</xdr:row>
      <xdr:rowOff>381000</xdr:rowOff>
    </xdr:from>
    <xdr:ext cx="476249" cy="235686"/>
    <xdr:sp macro="" textlink="">
      <xdr:nvSpPr>
        <xdr:cNvPr id="29" name="TextBox 28"/>
        <xdr:cNvSpPr txBox="1"/>
      </xdr:nvSpPr>
      <xdr:spPr>
        <a:xfrm>
          <a:off x="7610475" y="2390775"/>
          <a:ext cx="476249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114299</xdr:colOff>
      <xdr:row>14</xdr:row>
      <xdr:rowOff>95250</xdr:rowOff>
    </xdr:from>
    <xdr:to>
      <xdr:col>10</xdr:col>
      <xdr:colOff>475357</xdr:colOff>
      <xdr:row>16</xdr:row>
      <xdr:rowOff>80019</xdr:rowOff>
    </xdr:to>
    <xdr:grpSp>
      <xdr:nvGrpSpPr>
        <xdr:cNvPr id="30" name="Группа 29"/>
        <xdr:cNvGrpSpPr/>
      </xdr:nvGrpSpPr>
      <xdr:grpSpPr>
        <a:xfrm rot="1670272">
          <a:off x="9001124" y="4010025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13</xdr:row>
      <xdr:rowOff>38100</xdr:rowOff>
    </xdr:from>
    <xdr:to>
      <xdr:col>10</xdr:col>
      <xdr:colOff>300039</xdr:colOff>
      <xdr:row>13</xdr:row>
      <xdr:rowOff>42861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67550" y="37623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7</xdr:row>
      <xdr:rowOff>66675</xdr:rowOff>
    </xdr:from>
    <xdr:to>
      <xdr:col>10</xdr:col>
      <xdr:colOff>300039</xdr:colOff>
      <xdr:row>7</xdr:row>
      <xdr:rowOff>76200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7648575" y="2647950"/>
          <a:ext cx="153828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6</xdr:row>
      <xdr:rowOff>523875</xdr:rowOff>
    </xdr:from>
    <xdr:to>
      <xdr:col>9</xdr:col>
      <xdr:colOff>436200</xdr:colOff>
      <xdr:row>7</xdr:row>
      <xdr:rowOff>168375</xdr:rowOff>
    </xdr:to>
    <xdr:grpSp>
      <xdr:nvGrpSpPr>
        <xdr:cNvPr id="35" name="Группа 34"/>
        <xdr:cNvGrpSpPr/>
      </xdr:nvGrpSpPr>
      <xdr:grpSpPr>
        <a:xfrm rot="16200000">
          <a:off x="8425425" y="24616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</xdr:colOff>
      <xdr:row>12</xdr:row>
      <xdr:rowOff>104775</xdr:rowOff>
    </xdr:from>
    <xdr:to>
      <xdr:col>9</xdr:col>
      <xdr:colOff>388575</xdr:colOff>
      <xdr:row>13</xdr:row>
      <xdr:rowOff>130275</xdr:rowOff>
    </xdr:to>
    <xdr:grpSp>
      <xdr:nvGrpSpPr>
        <xdr:cNvPr id="38" name="Группа 37"/>
        <xdr:cNvGrpSpPr/>
      </xdr:nvGrpSpPr>
      <xdr:grpSpPr>
        <a:xfrm rot="16200000">
          <a:off x="8377800" y="35665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11</xdr:row>
      <xdr:rowOff>152400</xdr:rowOff>
    </xdr:from>
    <xdr:ext cx="570456" cy="235686"/>
    <xdr:sp macro="" textlink="">
      <xdr:nvSpPr>
        <xdr:cNvPr id="42" name="TextBox 41"/>
        <xdr:cNvSpPr txBox="1"/>
      </xdr:nvSpPr>
      <xdr:spPr>
        <a:xfrm>
          <a:off x="7010400" y="3495675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133350</xdr:colOff>
      <xdr:row>18</xdr:row>
      <xdr:rowOff>85725</xdr:rowOff>
    </xdr:from>
    <xdr:ext cx="570456" cy="235686"/>
    <xdr:sp macro="" textlink="">
      <xdr:nvSpPr>
        <xdr:cNvPr id="43" name="TextBox 42"/>
        <xdr:cNvSpPr txBox="1"/>
      </xdr:nvSpPr>
      <xdr:spPr>
        <a:xfrm>
          <a:off x="10848975" y="4762500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152398</xdr:rowOff>
    </xdr:from>
    <xdr:to>
      <xdr:col>13</xdr:col>
      <xdr:colOff>347118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621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0" name="Прямая соединительная линия 19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704850</xdr:colOff>
      <xdr:row>20</xdr:row>
      <xdr:rowOff>28575</xdr:rowOff>
    </xdr:from>
    <xdr:ext cx="533400" cy="276226"/>
    <xdr:sp macro="" textlink="">
      <xdr:nvSpPr>
        <xdr:cNvPr id="21" name="TextBox 20"/>
        <xdr:cNvSpPr txBox="1"/>
      </xdr:nvSpPr>
      <xdr:spPr>
        <a:xfrm>
          <a:off x="6267450" y="50863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228600</xdr:colOff>
      <xdr:row>18</xdr:row>
      <xdr:rowOff>87492</xdr:rowOff>
    </xdr:from>
    <xdr:to>
      <xdr:col>10</xdr:col>
      <xdr:colOff>312102</xdr:colOff>
      <xdr:row>20</xdr:row>
      <xdr:rowOff>47625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7286625" y="4764267"/>
          <a:ext cx="1912302" cy="3411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4" name="TextBox 23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5" name="TextBox 2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223277</xdr:colOff>
      <xdr:row>18</xdr:row>
      <xdr:rowOff>72000</xdr:rowOff>
    </xdr:from>
    <xdr:to>
      <xdr:col>9</xdr:col>
      <xdr:colOff>583277</xdr:colOff>
      <xdr:row>19</xdr:row>
      <xdr:rowOff>97500</xdr:rowOff>
    </xdr:to>
    <xdr:grpSp>
      <xdr:nvGrpSpPr>
        <xdr:cNvPr id="26" name="Группа 25"/>
        <xdr:cNvGrpSpPr/>
      </xdr:nvGrpSpPr>
      <xdr:grpSpPr>
        <a:xfrm rot="15600000">
          <a:off x="8572502" y="4676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110759</xdr:colOff>
      <xdr:row>6</xdr:row>
      <xdr:rowOff>127368</xdr:rowOff>
    </xdr:from>
    <xdr:ext cx="235686" cy="476249"/>
    <xdr:sp macro="" textlink="">
      <xdr:nvSpPr>
        <xdr:cNvPr id="29" name="TextBox 28"/>
        <xdr:cNvSpPr txBox="1"/>
      </xdr:nvSpPr>
      <xdr:spPr>
        <a:xfrm rot="16200000">
          <a:off x="7658102" y="2257425"/>
          <a:ext cx="476249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80</a:t>
          </a:r>
          <a:endParaRPr lang="ru-RU" sz="1100"/>
        </a:p>
      </xdr:txBody>
    </xdr:sp>
    <xdr:clientData/>
  </xdr:oneCellAnchor>
  <xdr:twoCellAnchor>
    <xdr:from>
      <xdr:col>8</xdr:col>
      <xdr:colOff>333375</xdr:colOff>
      <xdr:row>14</xdr:row>
      <xdr:rowOff>0</xdr:rowOff>
    </xdr:from>
    <xdr:to>
      <xdr:col>10</xdr:col>
      <xdr:colOff>300039</xdr:colOff>
      <xdr:row>14</xdr:row>
      <xdr:rowOff>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8001000" y="3914775"/>
          <a:ext cx="118586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17</xdr:row>
      <xdr:rowOff>9525</xdr:rowOff>
    </xdr:from>
    <xdr:to>
      <xdr:col>10</xdr:col>
      <xdr:colOff>280990</xdr:colOff>
      <xdr:row>17</xdr:row>
      <xdr:rowOff>9527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7048500" y="4495800"/>
          <a:ext cx="211931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16</xdr:row>
      <xdr:rowOff>95250</xdr:rowOff>
    </xdr:from>
    <xdr:to>
      <xdr:col>9</xdr:col>
      <xdr:colOff>560025</xdr:colOff>
      <xdr:row>17</xdr:row>
      <xdr:rowOff>120750</xdr:rowOff>
    </xdr:to>
    <xdr:grpSp>
      <xdr:nvGrpSpPr>
        <xdr:cNvPr id="35" name="Группа 34"/>
        <xdr:cNvGrpSpPr/>
      </xdr:nvGrpSpPr>
      <xdr:grpSpPr>
        <a:xfrm rot="16200000">
          <a:off x="8549250" y="43190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57150</xdr:colOff>
      <xdr:row>13</xdr:row>
      <xdr:rowOff>85725</xdr:rowOff>
    </xdr:from>
    <xdr:to>
      <xdr:col>9</xdr:col>
      <xdr:colOff>417150</xdr:colOff>
      <xdr:row>14</xdr:row>
      <xdr:rowOff>111225</xdr:rowOff>
    </xdr:to>
    <xdr:grpSp>
      <xdr:nvGrpSpPr>
        <xdr:cNvPr id="38" name="Группа 37"/>
        <xdr:cNvGrpSpPr/>
      </xdr:nvGrpSpPr>
      <xdr:grpSpPr>
        <a:xfrm rot="16200000">
          <a:off x="8406375" y="37380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15</xdr:row>
      <xdr:rowOff>133350</xdr:rowOff>
    </xdr:from>
    <xdr:ext cx="570456" cy="235686"/>
    <xdr:sp macro="" textlink="">
      <xdr:nvSpPr>
        <xdr:cNvPr id="41" name="TextBox 40"/>
        <xdr:cNvSpPr txBox="1"/>
      </xdr:nvSpPr>
      <xdr:spPr>
        <a:xfrm>
          <a:off x="7029450" y="4238625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7</xdr:col>
      <xdr:colOff>171450</xdr:colOff>
      <xdr:row>18</xdr:row>
      <xdr:rowOff>142874</xdr:rowOff>
    </xdr:from>
    <xdr:ext cx="570456" cy="235686"/>
    <xdr:sp macro="" textlink="">
      <xdr:nvSpPr>
        <xdr:cNvPr id="42" name="TextBox 41"/>
        <xdr:cNvSpPr txBox="1"/>
      </xdr:nvSpPr>
      <xdr:spPr>
        <a:xfrm rot="-600000">
          <a:off x="7229475" y="4819649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114299</xdr:colOff>
      <xdr:row>12</xdr:row>
      <xdr:rowOff>180974</xdr:rowOff>
    </xdr:from>
    <xdr:to>
      <xdr:col>10</xdr:col>
      <xdr:colOff>475357</xdr:colOff>
      <xdr:row>14</xdr:row>
      <xdr:rowOff>165743</xdr:rowOff>
    </xdr:to>
    <xdr:grpSp>
      <xdr:nvGrpSpPr>
        <xdr:cNvPr id="30" name="Группа 29"/>
        <xdr:cNvGrpSpPr/>
      </xdr:nvGrpSpPr>
      <xdr:grpSpPr>
        <a:xfrm rot="1670272">
          <a:off x="9001124" y="3714749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342900</xdr:colOff>
      <xdr:row>6</xdr:row>
      <xdr:rowOff>209550</xdr:rowOff>
    </xdr:from>
    <xdr:to>
      <xdr:col>8</xdr:col>
      <xdr:colOff>342900</xdr:colOff>
      <xdr:row>14</xdr:row>
      <xdr:rowOff>0</xdr:rowOff>
    </xdr:to>
    <xdr:cxnSp macro="">
      <xdr:nvCxnSpPr>
        <xdr:cNvPr id="47" name="Прямая соединительная линия 46"/>
        <xdr:cNvCxnSpPr/>
      </xdr:nvCxnSpPr>
      <xdr:spPr>
        <a:xfrm>
          <a:off x="8010525" y="2219325"/>
          <a:ext cx="0" cy="1695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293177</xdr:colOff>
      <xdr:row>14</xdr:row>
      <xdr:rowOff>3254</xdr:rowOff>
    </xdr:from>
    <xdr:to>
      <xdr:col>13</xdr:col>
      <xdr:colOff>466725</xdr:colOff>
      <xdr:row>20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180002" y="3918029"/>
          <a:ext cx="2002348" cy="114927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135928</xdr:colOff>
      <xdr:row>18</xdr:row>
      <xdr:rowOff>83534</xdr:rowOff>
    </xdr:from>
    <xdr:ext cx="596595" cy="285750"/>
    <xdr:sp macro="" textlink="">
      <xdr:nvSpPr>
        <xdr:cNvPr id="32" name="TextBox 31"/>
        <xdr:cNvSpPr txBox="1"/>
      </xdr:nvSpPr>
      <xdr:spPr>
        <a:xfrm rot="1800000">
          <a:off x="10851553" y="4760309"/>
          <a:ext cx="59659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187295</xdr:colOff>
      <xdr:row>16</xdr:row>
      <xdr:rowOff>166201</xdr:rowOff>
    </xdr:from>
    <xdr:to>
      <xdr:col>10</xdr:col>
      <xdr:colOff>411870</xdr:colOff>
      <xdr:row>18</xdr:row>
      <xdr:rowOff>150469</xdr:rowOff>
    </xdr:to>
    <xdr:grpSp>
      <xdr:nvGrpSpPr>
        <xdr:cNvPr id="34" name="Группа 33"/>
        <xdr:cNvGrpSpPr/>
      </xdr:nvGrpSpPr>
      <xdr:grpSpPr>
        <a:xfrm rot="21540000">
          <a:off x="9074120" y="4461976"/>
          <a:ext cx="224575" cy="365268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34810</xdr:colOff>
      <xdr:row>17</xdr:row>
      <xdr:rowOff>18593</xdr:rowOff>
    </xdr:from>
    <xdr:ext cx="496740" cy="276226"/>
    <xdr:sp macro="" textlink="">
      <xdr:nvSpPr>
        <xdr:cNvPr id="37" name="TextBox 36"/>
        <xdr:cNvSpPr txBox="1"/>
      </xdr:nvSpPr>
      <xdr:spPr>
        <a:xfrm rot="-1260000">
          <a:off x="7092835" y="4504868"/>
          <a:ext cx="49674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100013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573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81062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381000</xdr:colOff>
      <xdr:row>9</xdr:row>
      <xdr:rowOff>151131</xdr:rowOff>
    </xdr:from>
    <xdr:to>
      <xdr:col>10</xdr:col>
      <xdr:colOff>300693</xdr:colOff>
      <xdr:row>20</xdr:row>
      <xdr:rowOff>142875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439025" y="3113406"/>
          <a:ext cx="1748493" cy="208724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304799</xdr:colOff>
      <xdr:row>18</xdr:row>
      <xdr:rowOff>76201</xdr:rowOff>
    </xdr:from>
    <xdr:ext cx="304801" cy="476249"/>
    <xdr:sp macro="" textlink="">
      <xdr:nvSpPr>
        <xdr:cNvPr id="34" name="TextBox 33"/>
        <xdr:cNvSpPr txBox="1"/>
      </xdr:nvSpPr>
      <xdr:spPr>
        <a:xfrm rot="-3000000">
          <a:off x="7277100" y="48387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395849</xdr:colOff>
      <xdr:row>11</xdr:row>
      <xdr:rowOff>89925</xdr:rowOff>
    </xdr:from>
    <xdr:to>
      <xdr:col>10</xdr:col>
      <xdr:colOff>2249</xdr:colOff>
      <xdr:row>13</xdr:row>
      <xdr:rowOff>68925</xdr:rowOff>
    </xdr:to>
    <xdr:grpSp>
      <xdr:nvGrpSpPr>
        <xdr:cNvPr id="35" name="Группа 34"/>
        <xdr:cNvGrpSpPr/>
      </xdr:nvGrpSpPr>
      <xdr:grpSpPr>
        <a:xfrm rot="13200000">
          <a:off x="8673074" y="34332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307057</xdr:colOff>
      <xdr:row>8</xdr:row>
      <xdr:rowOff>95250</xdr:rowOff>
    </xdr:from>
    <xdr:to>
      <xdr:col>13</xdr:col>
      <xdr:colOff>485775</xdr:colOff>
      <xdr:row>12</xdr:row>
      <xdr:rowOff>67080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9193882" y="2867025"/>
          <a:ext cx="2007518" cy="73383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293590</xdr:colOff>
      <xdr:row>16</xdr:row>
      <xdr:rowOff>144421</xdr:rowOff>
    </xdr:from>
    <xdr:to>
      <xdr:col>14</xdr:col>
      <xdr:colOff>0</xdr:colOff>
      <xdr:row>18</xdr:row>
      <xdr:rowOff>142875</xdr:rowOff>
    </xdr:to>
    <xdr:cxnSp macro="">
      <xdr:nvCxnSpPr>
        <xdr:cNvPr id="40" name="Прямая соединительная линия 39"/>
        <xdr:cNvCxnSpPr/>
      </xdr:nvCxnSpPr>
      <xdr:spPr>
        <a:xfrm flipH="1" flipV="1">
          <a:off x="9180415" y="4440196"/>
          <a:ext cx="2144810" cy="3794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76200</xdr:colOff>
      <xdr:row>7</xdr:row>
      <xdr:rowOff>76200</xdr:rowOff>
    </xdr:from>
    <xdr:ext cx="466725" cy="276226"/>
    <xdr:sp macro="" textlink="">
      <xdr:nvSpPr>
        <xdr:cNvPr id="42" name="TextBox 41"/>
        <xdr:cNvSpPr txBox="1"/>
      </xdr:nvSpPr>
      <xdr:spPr>
        <a:xfrm rot="-1200000">
          <a:off x="10791825" y="26574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257175</xdr:colOff>
      <xdr:row>17</xdr:row>
      <xdr:rowOff>57149</xdr:rowOff>
    </xdr:from>
    <xdr:ext cx="466725" cy="276226"/>
    <xdr:sp macro="" textlink="">
      <xdr:nvSpPr>
        <xdr:cNvPr id="43" name="TextBox 42"/>
        <xdr:cNvSpPr txBox="1"/>
      </xdr:nvSpPr>
      <xdr:spPr>
        <a:xfrm rot="600000">
          <a:off x="10972800" y="4543424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47625</xdr:colOff>
      <xdr:row>10</xdr:row>
      <xdr:rowOff>152402</xdr:rowOff>
    </xdr:from>
    <xdr:to>
      <xdr:col>11</xdr:col>
      <xdr:colOff>407625</xdr:colOff>
      <xdr:row>11</xdr:row>
      <xdr:rowOff>177902</xdr:rowOff>
    </xdr:to>
    <xdr:grpSp>
      <xdr:nvGrpSpPr>
        <xdr:cNvPr id="46" name="Группа 45"/>
        <xdr:cNvGrpSpPr/>
      </xdr:nvGrpSpPr>
      <xdr:grpSpPr>
        <a:xfrm rot="15000000">
          <a:off x="9616050" y="3233177"/>
          <a:ext cx="216000" cy="360000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9524</xdr:colOff>
      <xdr:row>16</xdr:row>
      <xdr:rowOff>123825</xdr:rowOff>
    </xdr:from>
    <xdr:to>
      <xdr:col>11</xdr:col>
      <xdr:colOff>369524</xdr:colOff>
      <xdr:row>17</xdr:row>
      <xdr:rowOff>149325</xdr:rowOff>
    </xdr:to>
    <xdr:grpSp>
      <xdr:nvGrpSpPr>
        <xdr:cNvPr id="49" name="Группа 48"/>
        <xdr:cNvGrpSpPr/>
      </xdr:nvGrpSpPr>
      <xdr:grpSpPr>
        <a:xfrm rot="16800000">
          <a:off x="9577949" y="4347600"/>
          <a:ext cx="216000" cy="360000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42862</xdr:colOff>
      <xdr:row>3</xdr:row>
      <xdr:rowOff>119063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01100" y="1676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23</xdr:row>
      <xdr:rowOff>109538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810625" y="5867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438150</xdr:colOff>
      <xdr:row>12</xdr:row>
      <xdr:rowOff>131159</xdr:rowOff>
    </xdr:from>
    <xdr:ext cx="589650" cy="240316"/>
    <xdr:sp macro="" textlink="">
      <xdr:nvSpPr>
        <xdr:cNvPr id="32" name="TextBox 31"/>
        <xdr:cNvSpPr txBox="1"/>
      </xdr:nvSpPr>
      <xdr:spPr>
        <a:xfrm>
          <a:off x="11153775" y="3664934"/>
          <a:ext cx="589650" cy="240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14</xdr:col>
      <xdr:colOff>171450</xdr:colOff>
      <xdr:row>14</xdr:row>
      <xdr:rowOff>14286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82100" y="3924300"/>
          <a:ext cx="2314575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13</xdr:row>
      <xdr:rowOff>95250</xdr:rowOff>
    </xdr:from>
    <xdr:to>
      <xdr:col>11</xdr:col>
      <xdr:colOff>350475</xdr:colOff>
      <xdr:row>14</xdr:row>
      <xdr:rowOff>120750</xdr:rowOff>
    </xdr:to>
    <xdr:grpSp>
      <xdr:nvGrpSpPr>
        <xdr:cNvPr id="34" name="Группа 33"/>
        <xdr:cNvGrpSpPr/>
      </xdr:nvGrpSpPr>
      <xdr:grpSpPr>
        <a:xfrm rot="16200000">
          <a:off x="9558900" y="3747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445773</xdr:colOff>
      <xdr:row>20</xdr:row>
      <xdr:rowOff>93858</xdr:rowOff>
    </xdr:from>
    <xdr:ext cx="504866" cy="276226"/>
    <xdr:sp macro="" textlink="">
      <xdr:nvSpPr>
        <xdr:cNvPr id="37" name="TextBox 36"/>
        <xdr:cNvSpPr txBox="1"/>
      </xdr:nvSpPr>
      <xdr:spPr>
        <a:xfrm rot="2100000">
          <a:off x="10551798" y="5151633"/>
          <a:ext cx="504866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186300</xdr:colOff>
      <xdr:row>9</xdr:row>
      <xdr:rowOff>156600</xdr:rowOff>
    </xdr:from>
    <xdr:to>
      <xdr:col>10</xdr:col>
      <xdr:colOff>402300</xdr:colOff>
      <xdr:row>11</xdr:row>
      <xdr:rowOff>135600</xdr:rowOff>
    </xdr:to>
    <xdr:grpSp>
      <xdr:nvGrpSpPr>
        <xdr:cNvPr id="39" name="Группа 38"/>
        <xdr:cNvGrpSpPr/>
      </xdr:nvGrpSpPr>
      <xdr:grpSpPr>
        <a:xfrm>
          <a:off x="9073125" y="31188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85725</xdr:colOff>
      <xdr:row>19</xdr:row>
      <xdr:rowOff>4763</xdr:rowOff>
    </xdr:from>
    <xdr:to>
      <xdr:col>13</xdr:col>
      <xdr:colOff>376239</xdr:colOff>
      <xdr:row>19</xdr:row>
      <xdr:rowOff>9524</xdr:rowOff>
    </xdr:to>
    <xdr:cxnSp macro="">
      <xdr:nvCxnSpPr>
        <xdr:cNvPr id="25" name="Прямая соединительная линия 24"/>
        <xdr:cNvCxnSpPr/>
      </xdr:nvCxnSpPr>
      <xdr:spPr>
        <a:xfrm rot="-8580000" flipH="1">
          <a:off x="8972550" y="4872038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61349</xdr:colOff>
      <xdr:row>17</xdr:row>
      <xdr:rowOff>62476</xdr:rowOff>
    </xdr:from>
    <xdr:to>
      <xdr:col>11</xdr:col>
      <xdr:colOff>421349</xdr:colOff>
      <xdr:row>18</xdr:row>
      <xdr:rowOff>87976</xdr:rowOff>
    </xdr:to>
    <xdr:grpSp>
      <xdr:nvGrpSpPr>
        <xdr:cNvPr id="29" name="Группа 28"/>
        <xdr:cNvGrpSpPr/>
      </xdr:nvGrpSpPr>
      <xdr:grpSpPr>
        <a:xfrm rot="7800000">
          <a:off x="9629774" y="4476751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11</xdr:row>
      <xdr:rowOff>169259</xdr:rowOff>
    </xdr:from>
    <xdr:ext cx="589650" cy="240316"/>
    <xdr:sp macro="" textlink="">
      <xdr:nvSpPr>
        <xdr:cNvPr id="32" name="TextBox 31"/>
        <xdr:cNvSpPr txBox="1"/>
      </xdr:nvSpPr>
      <xdr:spPr>
        <a:xfrm>
          <a:off x="7000875" y="3512534"/>
          <a:ext cx="589650" cy="240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7</xdr:col>
      <xdr:colOff>9525</xdr:colOff>
      <xdr:row>13</xdr:row>
      <xdr:rowOff>57150</xdr:rowOff>
    </xdr:from>
    <xdr:to>
      <xdr:col>10</xdr:col>
      <xdr:colOff>300039</xdr:colOff>
      <xdr:row>13</xdr:row>
      <xdr:rowOff>61911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67550" y="378142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12</xdr:row>
      <xdr:rowOff>142875</xdr:rowOff>
    </xdr:from>
    <xdr:to>
      <xdr:col>9</xdr:col>
      <xdr:colOff>417150</xdr:colOff>
      <xdr:row>13</xdr:row>
      <xdr:rowOff>168375</xdr:rowOff>
    </xdr:to>
    <xdr:grpSp>
      <xdr:nvGrpSpPr>
        <xdr:cNvPr id="34" name="Группа 33"/>
        <xdr:cNvGrpSpPr/>
      </xdr:nvGrpSpPr>
      <xdr:grpSpPr>
        <a:xfrm rot="16200000">
          <a:off x="8406375" y="36046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445773</xdr:colOff>
      <xdr:row>20</xdr:row>
      <xdr:rowOff>93858</xdr:rowOff>
    </xdr:from>
    <xdr:ext cx="504866" cy="276226"/>
    <xdr:sp macro="" textlink="">
      <xdr:nvSpPr>
        <xdr:cNvPr id="37" name="TextBox 36"/>
        <xdr:cNvSpPr txBox="1"/>
      </xdr:nvSpPr>
      <xdr:spPr>
        <a:xfrm rot="2100000">
          <a:off x="10551798" y="5151633"/>
          <a:ext cx="504866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85723</xdr:rowOff>
    </xdr:from>
    <xdr:to>
      <xdr:col>13</xdr:col>
      <xdr:colOff>318543</xdr:colOff>
      <xdr:row>23</xdr:row>
      <xdr:rowOff>66223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0954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76199</xdr:colOff>
      <xdr:row>10</xdr:row>
      <xdr:rowOff>57150</xdr:rowOff>
    </xdr:from>
    <xdr:ext cx="466725" cy="276226"/>
    <xdr:sp macro="" textlink="">
      <xdr:nvSpPr>
        <xdr:cNvPr id="24" name="TextBox 23"/>
        <xdr:cNvSpPr txBox="1"/>
      </xdr:nvSpPr>
      <xdr:spPr>
        <a:xfrm>
          <a:off x="7019924" y="32099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13</xdr:row>
      <xdr:rowOff>185739</xdr:rowOff>
    </xdr:from>
    <xdr:to>
      <xdr:col>14</xdr:col>
      <xdr:colOff>80963</xdr:colOff>
      <xdr:row>14</xdr:row>
      <xdr:rowOff>3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91625" y="3910014"/>
          <a:ext cx="22145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7</xdr:row>
      <xdr:rowOff>180975</xdr:rowOff>
    </xdr:from>
    <xdr:to>
      <xdr:col>10</xdr:col>
      <xdr:colOff>396975</xdr:colOff>
      <xdr:row>9</xdr:row>
      <xdr:rowOff>159975</xdr:rowOff>
    </xdr:to>
    <xdr:grpSp>
      <xdr:nvGrpSpPr>
        <xdr:cNvPr id="31" name="Группа 30"/>
        <xdr:cNvGrpSpPr/>
      </xdr:nvGrpSpPr>
      <xdr:grpSpPr>
        <a:xfrm rot="10800000">
          <a:off x="9067800" y="27622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34" name="TextBox 3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35" name="TextBox 3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12</xdr:col>
      <xdr:colOff>89925</xdr:colOff>
      <xdr:row>13</xdr:row>
      <xdr:rowOff>72000</xdr:rowOff>
    </xdr:from>
    <xdr:to>
      <xdr:col>12</xdr:col>
      <xdr:colOff>449925</xdr:colOff>
      <xdr:row>14</xdr:row>
      <xdr:rowOff>97500</xdr:rowOff>
    </xdr:to>
    <xdr:grpSp>
      <xdr:nvGrpSpPr>
        <xdr:cNvPr id="36" name="Группа 35"/>
        <xdr:cNvGrpSpPr/>
      </xdr:nvGrpSpPr>
      <xdr:grpSpPr>
        <a:xfrm rot="16200000">
          <a:off x="10267950" y="37242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95250</xdr:rowOff>
    </xdr:from>
    <xdr:ext cx="533400" cy="276226"/>
    <xdr:sp macro="" textlink="">
      <xdr:nvSpPr>
        <xdr:cNvPr id="39" name="TextBox 38"/>
        <xdr:cNvSpPr txBox="1"/>
      </xdr:nvSpPr>
      <xdr:spPr>
        <a:xfrm>
          <a:off x="11125200" y="3629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286713</xdr:colOff>
      <xdr:row>11</xdr:row>
      <xdr:rowOff>152400</xdr:rowOff>
    </xdr:from>
    <xdr:to>
      <xdr:col>12</xdr:col>
      <xdr:colOff>76200</xdr:colOff>
      <xdr:row>17</xdr:row>
      <xdr:rowOff>173239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9173538" y="3495675"/>
          <a:ext cx="1008687" cy="116383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76199</xdr:colOff>
      <xdr:row>19</xdr:row>
      <xdr:rowOff>142875</xdr:rowOff>
    </xdr:from>
    <xdr:to>
      <xdr:col>10</xdr:col>
      <xdr:colOff>409574</xdr:colOff>
      <xdr:row>19</xdr:row>
      <xdr:rowOff>142875</xdr:rowOff>
    </xdr:to>
    <xdr:cxnSp macro="">
      <xdr:nvCxnSpPr>
        <xdr:cNvPr id="44" name="Прямая соединительная линия 43"/>
        <xdr:cNvCxnSpPr/>
      </xdr:nvCxnSpPr>
      <xdr:spPr>
        <a:xfrm rot="6840000">
          <a:off x="8158162" y="3871912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11</xdr:row>
      <xdr:rowOff>152401</xdr:rowOff>
    </xdr:from>
    <xdr:to>
      <xdr:col>12</xdr:col>
      <xdr:colOff>76201</xdr:colOff>
      <xdr:row>11</xdr:row>
      <xdr:rowOff>152403</xdr:rowOff>
    </xdr:to>
    <xdr:cxnSp macro="">
      <xdr:nvCxnSpPr>
        <xdr:cNvPr id="45" name="Прямая соединительная линия 44"/>
        <xdr:cNvCxnSpPr/>
      </xdr:nvCxnSpPr>
      <xdr:spPr>
        <a:xfrm flipH="1">
          <a:off x="7105650" y="3495676"/>
          <a:ext cx="307657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99450</xdr:colOff>
      <xdr:row>20</xdr:row>
      <xdr:rowOff>14850</xdr:rowOff>
    </xdr:from>
    <xdr:to>
      <xdr:col>9</xdr:col>
      <xdr:colOff>459450</xdr:colOff>
      <xdr:row>21</xdr:row>
      <xdr:rowOff>40350</xdr:rowOff>
    </xdr:to>
    <xdr:grpSp>
      <xdr:nvGrpSpPr>
        <xdr:cNvPr id="28" name="Группа 27"/>
        <xdr:cNvGrpSpPr/>
      </xdr:nvGrpSpPr>
      <xdr:grpSpPr>
        <a:xfrm rot="6840000">
          <a:off x="8448675" y="50006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547125</xdr:colOff>
      <xdr:row>11</xdr:row>
      <xdr:rowOff>43425</xdr:rowOff>
    </xdr:from>
    <xdr:to>
      <xdr:col>11</xdr:col>
      <xdr:colOff>297525</xdr:colOff>
      <xdr:row>12</xdr:row>
      <xdr:rowOff>68925</xdr:rowOff>
    </xdr:to>
    <xdr:grpSp>
      <xdr:nvGrpSpPr>
        <xdr:cNvPr id="41" name="Группа 40"/>
        <xdr:cNvGrpSpPr/>
      </xdr:nvGrpSpPr>
      <xdr:grpSpPr>
        <a:xfrm rot="5400000">
          <a:off x="9505950" y="33147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96589</xdr:colOff>
      <xdr:row>16</xdr:row>
      <xdr:rowOff>31606</xdr:rowOff>
    </xdr:from>
    <xdr:ext cx="533400" cy="285638"/>
    <xdr:sp macro="" textlink="">
      <xdr:nvSpPr>
        <xdr:cNvPr id="48" name="TextBox 47"/>
        <xdr:cNvSpPr txBox="1"/>
      </xdr:nvSpPr>
      <xdr:spPr>
        <a:xfrm rot="1560000">
          <a:off x="7040314" y="4327381"/>
          <a:ext cx="533400" cy="2856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180973</xdr:rowOff>
    </xdr:from>
    <xdr:to>
      <xdr:col>13</xdr:col>
      <xdr:colOff>337593</xdr:colOff>
      <xdr:row>23</xdr:row>
      <xdr:rowOff>161473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907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0" name="Прямая соединительная линия 19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1" name="TextBox 20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11</xdr:row>
      <xdr:rowOff>119064</xdr:rowOff>
    </xdr:from>
    <xdr:to>
      <xdr:col>13</xdr:col>
      <xdr:colOff>585789</xdr:colOff>
      <xdr:row>11</xdr:row>
      <xdr:rowOff>123825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82100" y="34623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4" name="TextBox 2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5" name="TextBox 2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137552</xdr:colOff>
      <xdr:row>11</xdr:row>
      <xdr:rowOff>14850</xdr:rowOff>
    </xdr:from>
    <xdr:to>
      <xdr:col>11</xdr:col>
      <xdr:colOff>497552</xdr:colOff>
      <xdr:row>12</xdr:row>
      <xdr:rowOff>40350</xdr:rowOff>
    </xdr:to>
    <xdr:grpSp>
      <xdr:nvGrpSpPr>
        <xdr:cNvPr id="26" name="Группа 25"/>
        <xdr:cNvGrpSpPr/>
      </xdr:nvGrpSpPr>
      <xdr:grpSpPr>
        <a:xfrm rot="16200000">
          <a:off x="9705977" y="32861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552450</xdr:colOff>
      <xdr:row>6</xdr:row>
      <xdr:rowOff>381000</xdr:rowOff>
    </xdr:from>
    <xdr:ext cx="476249" cy="235686"/>
    <xdr:sp macro="" textlink="">
      <xdr:nvSpPr>
        <xdr:cNvPr id="29" name="TextBox 28"/>
        <xdr:cNvSpPr txBox="1"/>
      </xdr:nvSpPr>
      <xdr:spPr>
        <a:xfrm>
          <a:off x="7610475" y="2390775"/>
          <a:ext cx="476249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17</xdr:col>
      <xdr:colOff>76197</xdr:colOff>
      <xdr:row>18</xdr:row>
      <xdr:rowOff>28574</xdr:rowOff>
    </xdr:from>
    <xdr:to>
      <xdr:col>17</xdr:col>
      <xdr:colOff>437255</xdr:colOff>
      <xdr:row>20</xdr:row>
      <xdr:rowOff>13343</xdr:rowOff>
    </xdr:to>
    <xdr:grpSp>
      <xdr:nvGrpSpPr>
        <xdr:cNvPr id="30" name="Группа 29"/>
        <xdr:cNvGrpSpPr/>
      </xdr:nvGrpSpPr>
      <xdr:grpSpPr>
        <a:xfrm rot="1670272">
          <a:off x="13230222" y="4705349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0</xdr:colOff>
      <xdr:row>14</xdr:row>
      <xdr:rowOff>142875</xdr:rowOff>
    </xdr:from>
    <xdr:to>
      <xdr:col>10</xdr:col>
      <xdr:colOff>290514</xdr:colOff>
      <xdr:row>14</xdr:row>
      <xdr:rowOff>147636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58025" y="40576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7</xdr:row>
      <xdr:rowOff>66675</xdr:rowOff>
    </xdr:from>
    <xdr:to>
      <xdr:col>10</xdr:col>
      <xdr:colOff>300039</xdr:colOff>
      <xdr:row>7</xdr:row>
      <xdr:rowOff>76200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7648575" y="2647950"/>
          <a:ext cx="153828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6</xdr:row>
      <xdr:rowOff>523875</xdr:rowOff>
    </xdr:from>
    <xdr:to>
      <xdr:col>9</xdr:col>
      <xdr:colOff>436200</xdr:colOff>
      <xdr:row>7</xdr:row>
      <xdr:rowOff>168375</xdr:rowOff>
    </xdr:to>
    <xdr:grpSp>
      <xdr:nvGrpSpPr>
        <xdr:cNvPr id="35" name="Группа 34"/>
        <xdr:cNvGrpSpPr/>
      </xdr:nvGrpSpPr>
      <xdr:grpSpPr>
        <a:xfrm rot="16200000">
          <a:off x="8425425" y="24616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19050</xdr:colOff>
      <xdr:row>14</xdr:row>
      <xdr:rowOff>28575</xdr:rowOff>
    </xdr:from>
    <xdr:to>
      <xdr:col>9</xdr:col>
      <xdr:colOff>379050</xdr:colOff>
      <xdr:row>15</xdr:row>
      <xdr:rowOff>54075</xdr:rowOff>
    </xdr:to>
    <xdr:grpSp>
      <xdr:nvGrpSpPr>
        <xdr:cNvPr id="38" name="Группа 37"/>
        <xdr:cNvGrpSpPr/>
      </xdr:nvGrpSpPr>
      <xdr:grpSpPr>
        <a:xfrm rot="16200000">
          <a:off x="8368275" y="38713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13</xdr:row>
      <xdr:rowOff>76200</xdr:rowOff>
    </xdr:from>
    <xdr:ext cx="570456" cy="235686"/>
    <xdr:sp macro="" textlink="">
      <xdr:nvSpPr>
        <xdr:cNvPr id="41" name="TextBox 40"/>
        <xdr:cNvSpPr txBox="1"/>
      </xdr:nvSpPr>
      <xdr:spPr>
        <a:xfrm>
          <a:off x="6981825" y="3800475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209550</xdr:colOff>
      <xdr:row>10</xdr:row>
      <xdr:rowOff>76200</xdr:rowOff>
    </xdr:from>
    <xdr:ext cx="570456" cy="235686"/>
    <xdr:sp macro="" textlink="">
      <xdr:nvSpPr>
        <xdr:cNvPr id="42" name="TextBox 41"/>
        <xdr:cNvSpPr txBox="1"/>
      </xdr:nvSpPr>
      <xdr:spPr>
        <a:xfrm>
          <a:off x="10925175" y="3228975"/>
          <a:ext cx="570456" cy="23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18</xdr:row>
      <xdr:rowOff>0</xdr:rowOff>
    </xdr:from>
    <xdr:to>
      <xdr:col>10</xdr:col>
      <xdr:colOff>280989</xdr:colOff>
      <xdr:row>18</xdr:row>
      <xdr:rowOff>4761</xdr:rowOff>
    </xdr:to>
    <xdr:cxnSp macro="">
      <xdr:nvCxnSpPr>
        <xdr:cNvPr id="43" name="Прямая соединительная линия 42"/>
        <xdr:cNvCxnSpPr/>
      </xdr:nvCxnSpPr>
      <xdr:spPr>
        <a:xfrm flipH="1">
          <a:off x="7048500" y="4676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309837</xdr:colOff>
      <xdr:row>6</xdr:row>
      <xdr:rowOff>390525</xdr:rowOff>
    </xdr:from>
    <xdr:to>
      <xdr:col>13</xdr:col>
      <xdr:colOff>66675</xdr:colOff>
      <xdr:row>9</xdr:row>
      <xdr:rowOff>185668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9196662" y="2400300"/>
          <a:ext cx="1585638" cy="74764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8</xdr:row>
      <xdr:rowOff>19050</xdr:rowOff>
    </xdr:from>
    <xdr:to>
      <xdr:col>11</xdr:col>
      <xdr:colOff>417150</xdr:colOff>
      <xdr:row>9</xdr:row>
      <xdr:rowOff>44550</xdr:rowOff>
    </xdr:to>
    <xdr:grpSp>
      <xdr:nvGrpSpPr>
        <xdr:cNvPr id="45" name="Группа 44"/>
        <xdr:cNvGrpSpPr/>
      </xdr:nvGrpSpPr>
      <xdr:grpSpPr>
        <a:xfrm rot="14700000">
          <a:off x="9625575" y="27188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9525</xdr:colOff>
      <xdr:row>17</xdr:row>
      <xdr:rowOff>76200</xdr:rowOff>
    </xdr:from>
    <xdr:to>
      <xdr:col>9</xdr:col>
      <xdr:colOff>369525</xdr:colOff>
      <xdr:row>18</xdr:row>
      <xdr:rowOff>101700</xdr:rowOff>
    </xdr:to>
    <xdr:grpSp>
      <xdr:nvGrpSpPr>
        <xdr:cNvPr id="48" name="Группа 47"/>
        <xdr:cNvGrpSpPr/>
      </xdr:nvGrpSpPr>
      <xdr:grpSpPr>
        <a:xfrm rot="16200000">
          <a:off x="8358750" y="449047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0</xdr:colOff>
      <xdr:row>16</xdr:row>
      <xdr:rowOff>133350</xdr:rowOff>
    </xdr:from>
    <xdr:ext cx="570456" cy="273786"/>
    <xdr:sp macro="" textlink="">
      <xdr:nvSpPr>
        <xdr:cNvPr id="52" name="TextBox 51"/>
        <xdr:cNvSpPr txBox="1"/>
      </xdr:nvSpPr>
      <xdr:spPr>
        <a:xfrm>
          <a:off x="7058025" y="4429125"/>
          <a:ext cx="570456" cy="27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12</xdr:col>
      <xdr:colOff>200494</xdr:colOff>
      <xdr:row>6</xdr:row>
      <xdr:rowOff>200117</xdr:rowOff>
    </xdr:from>
    <xdr:ext cx="526040" cy="295564"/>
    <xdr:sp macro="" textlink="">
      <xdr:nvSpPr>
        <xdr:cNvPr id="53" name="TextBox 52"/>
        <xdr:cNvSpPr txBox="1"/>
      </xdr:nvSpPr>
      <xdr:spPr>
        <a:xfrm rot="-1560000">
          <a:off x="10306519" y="2209892"/>
          <a:ext cx="526040" cy="295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285750</xdr:colOff>
      <xdr:row>16</xdr:row>
      <xdr:rowOff>138114</xdr:rowOff>
    </xdr:from>
    <xdr:to>
      <xdr:col>13</xdr:col>
      <xdr:colOff>576264</xdr:colOff>
      <xdr:row>16</xdr:row>
      <xdr:rowOff>142875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72575" y="443388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13725</xdr:colOff>
      <xdr:row>16</xdr:row>
      <xdr:rowOff>33900</xdr:rowOff>
    </xdr:from>
    <xdr:to>
      <xdr:col>11</xdr:col>
      <xdr:colOff>373725</xdr:colOff>
      <xdr:row>17</xdr:row>
      <xdr:rowOff>59400</xdr:rowOff>
    </xdr:to>
    <xdr:grpSp>
      <xdr:nvGrpSpPr>
        <xdr:cNvPr id="29" name="Группа 28"/>
        <xdr:cNvGrpSpPr/>
      </xdr:nvGrpSpPr>
      <xdr:grpSpPr>
        <a:xfrm rot="16200000">
          <a:off x="9582150" y="42576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15</xdr:row>
      <xdr:rowOff>47625</xdr:rowOff>
    </xdr:from>
    <xdr:ext cx="533400" cy="276226"/>
    <xdr:sp macro="" textlink="">
      <xdr:nvSpPr>
        <xdr:cNvPr id="32" name="TextBox 31"/>
        <xdr:cNvSpPr txBox="1"/>
      </xdr:nvSpPr>
      <xdr:spPr>
        <a:xfrm>
          <a:off x="11010900" y="41529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9</xdr:row>
      <xdr:rowOff>171450</xdr:rowOff>
    </xdr:from>
    <xdr:to>
      <xdr:col>13</xdr:col>
      <xdr:colOff>585789</xdr:colOff>
      <xdr:row>9</xdr:row>
      <xdr:rowOff>176211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182100" y="313372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123824</xdr:colOff>
      <xdr:row>8</xdr:row>
      <xdr:rowOff>104775</xdr:rowOff>
    </xdr:from>
    <xdr:ext cx="504825" cy="304801"/>
    <xdr:sp macro="" textlink="">
      <xdr:nvSpPr>
        <xdr:cNvPr id="37" name="TextBox 36"/>
        <xdr:cNvSpPr txBox="1"/>
      </xdr:nvSpPr>
      <xdr:spPr>
        <a:xfrm>
          <a:off x="10839449" y="2876550"/>
          <a:ext cx="50482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600075</xdr:colOff>
      <xdr:row>9</xdr:row>
      <xdr:rowOff>57150</xdr:rowOff>
    </xdr:from>
    <xdr:to>
      <xdr:col>11</xdr:col>
      <xdr:colOff>350475</xdr:colOff>
      <xdr:row>10</xdr:row>
      <xdr:rowOff>82650</xdr:rowOff>
    </xdr:to>
    <xdr:grpSp>
      <xdr:nvGrpSpPr>
        <xdr:cNvPr id="33" name="Группа 32"/>
        <xdr:cNvGrpSpPr/>
      </xdr:nvGrpSpPr>
      <xdr:grpSpPr>
        <a:xfrm rot="16200000">
          <a:off x="9558900" y="29474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1276350</xdr:colOff>
      <xdr:row>16</xdr:row>
      <xdr:rowOff>95250</xdr:rowOff>
    </xdr:from>
    <xdr:ext cx="533400" cy="276226"/>
    <xdr:sp macro="" textlink="">
      <xdr:nvSpPr>
        <xdr:cNvPr id="24" name="TextBox 23"/>
        <xdr:cNvSpPr txBox="1"/>
      </xdr:nvSpPr>
      <xdr:spPr>
        <a:xfrm>
          <a:off x="6838950" y="4391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119063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76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390524</xdr:colOff>
      <xdr:row>12</xdr:row>
      <xdr:rowOff>133350</xdr:rowOff>
    </xdr:from>
    <xdr:ext cx="466725" cy="276226"/>
    <xdr:sp macro="" textlink="">
      <xdr:nvSpPr>
        <xdr:cNvPr id="32" name="TextBox 31"/>
        <xdr:cNvSpPr txBox="1"/>
      </xdr:nvSpPr>
      <xdr:spPr>
        <a:xfrm>
          <a:off x="11106149" y="36671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301216</xdr:colOff>
      <xdr:row>18</xdr:row>
      <xdr:rowOff>23193</xdr:rowOff>
    </xdr:from>
    <xdr:to>
      <xdr:col>13</xdr:col>
      <xdr:colOff>295275</xdr:colOff>
      <xdr:row>21</xdr:row>
      <xdr:rowOff>114300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188041" y="4699968"/>
          <a:ext cx="1822859" cy="66260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21013</xdr:colOff>
      <xdr:row>20</xdr:row>
      <xdr:rowOff>21476</xdr:rowOff>
    </xdr:from>
    <xdr:ext cx="424509" cy="246744"/>
    <xdr:sp macro="" textlink="">
      <xdr:nvSpPr>
        <xdr:cNvPr id="34" name="TextBox 33"/>
        <xdr:cNvSpPr txBox="1"/>
      </xdr:nvSpPr>
      <xdr:spPr>
        <a:xfrm rot="1200000">
          <a:off x="10736638" y="5079251"/>
          <a:ext cx="424509" cy="246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552450</xdr:colOff>
      <xdr:row>18</xdr:row>
      <xdr:rowOff>66675</xdr:rowOff>
    </xdr:from>
    <xdr:to>
      <xdr:col>11</xdr:col>
      <xdr:colOff>302850</xdr:colOff>
      <xdr:row>19</xdr:row>
      <xdr:rowOff>92175</xdr:rowOff>
    </xdr:to>
    <xdr:grpSp>
      <xdr:nvGrpSpPr>
        <xdr:cNvPr id="35" name="Группа 34"/>
        <xdr:cNvGrpSpPr/>
      </xdr:nvGrpSpPr>
      <xdr:grpSpPr>
        <a:xfrm rot="17400000">
          <a:off x="9511275" y="46714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114300</xdr:colOff>
      <xdr:row>13</xdr:row>
      <xdr:rowOff>19051</xdr:rowOff>
    </xdr:from>
    <xdr:to>
      <xdr:col>10</xdr:col>
      <xdr:colOff>475358</xdr:colOff>
      <xdr:row>15</xdr:row>
      <xdr:rowOff>3820</xdr:rowOff>
    </xdr:to>
    <xdr:grpSp>
      <xdr:nvGrpSpPr>
        <xdr:cNvPr id="3" name="Группа 2"/>
        <xdr:cNvGrpSpPr/>
      </xdr:nvGrpSpPr>
      <xdr:grpSpPr>
        <a:xfrm rot="1670272">
          <a:off x="9001125" y="3743326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95251</xdr:colOff>
      <xdr:row>16</xdr:row>
      <xdr:rowOff>105357</xdr:rowOff>
    </xdr:from>
    <xdr:to>
      <xdr:col>10</xdr:col>
      <xdr:colOff>304304</xdr:colOff>
      <xdr:row>18</xdr:row>
      <xdr:rowOff>85725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7153276" y="4401132"/>
          <a:ext cx="2037853" cy="36136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114299</xdr:colOff>
      <xdr:row>17</xdr:row>
      <xdr:rowOff>9527</xdr:rowOff>
    </xdr:from>
    <xdr:ext cx="424509" cy="246744"/>
    <xdr:sp macro="" textlink="">
      <xdr:nvSpPr>
        <xdr:cNvPr id="41" name="TextBox 40"/>
        <xdr:cNvSpPr txBox="1"/>
      </xdr:nvSpPr>
      <xdr:spPr>
        <a:xfrm rot="-600000">
          <a:off x="7058024" y="4495802"/>
          <a:ext cx="424509" cy="246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16</xdr:row>
      <xdr:rowOff>95251</xdr:rowOff>
    </xdr:from>
    <xdr:to>
      <xdr:col>9</xdr:col>
      <xdr:colOff>521925</xdr:colOff>
      <xdr:row>17</xdr:row>
      <xdr:rowOff>120751</xdr:rowOff>
    </xdr:to>
    <xdr:grpSp>
      <xdr:nvGrpSpPr>
        <xdr:cNvPr id="42" name="Группа 41"/>
        <xdr:cNvGrpSpPr/>
      </xdr:nvGrpSpPr>
      <xdr:grpSpPr>
        <a:xfrm rot="15600000">
          <a:off x="8511150" y="4319026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9525</xdr:colOff>
      <xdr:row>14</xdr:row>
      <xdr:rowOff>4764</xdr:rowOff>
    </xdr:from>
    <xdr:to>
      <xdr:col>10</xdr:col>
      <xdr:colOff>300039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67550" y="39195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13</xdr:row>
      <xdr:rowOff>91050</xdr:rowOff>
    </xdr:from>
    <xdr:to>
      <xdr:col>9</xdr:col>
      <xdr:colOff>545175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85344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12</xdr:row>
      <xdr:rowOff>114300</xdr:rowOff>
    </xdr:from>
    <xdr:ext cx="552450" cy="276226"/>
    <xdr:sp macro="" textlink="">
      <xdr:nvSpPr>
        <xdr:cNvPr id="32" name="TextBox 31"/>
        <xdr:cNvSpPr txBox="1"/>
      </xdr:nvSpPr>
      <xdr:spPr>
        <a:xfrm>
          <a:off x="6981825" y="3648075"/>
          <a:ext cx="55245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7" name="Прямая соединительная линия 26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8" name="TextBox 27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6</xdr:col>
      <xdr:colOff>42862</xdr:colOff>
      <xdr:row>13</xdr:row>
      <xdr:rowOff>185739</xdr:rowOff>
    </xdr:from>
    <xdr:to>
      <xdr:col>10</xdr:col>
      <xdr:colOff>376237</xdr:colOff>
      <xdr:row>13</xdr:row>
      <xdr:rowOff>185739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124825" y="2771776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242887</xdr:colOff>
      <xdr:row>13</xdr:row>
      <xdr:rowOff>185739</xdr:rowOff>
    </xdr:from>
    <xdr:to>
      <xdr:col>14</xdr:col>
      <xdr:colOff>80962</xdr:colOff>
      <xdr:row>13</xdr:row>
      <xdr:rowOff>185739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10267950" y="2771776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31" name="Прямая соединительная линия 30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15</xdr:row>
      <xdr:rowOff>123825</xdr:rowOff>
    </xdr:from>
    <xdr:to>
      <xdr:col>10</xdr:col>
      <xdr:colOff>396975</xdr:colOff>
      <xdr:row>17</xdr:row>
      <xdr:rowOff>102825</xdr:rowOff>
    </xdr:to>
    <xdr:grpSp>
      <xdr:nvGrpSpPr>
        <xdr:cNvPr id="32" name="Группа 31"/>
        <xdr:cNvGrpSpPr/>
      </xdr:nvGrpSpPr>
      <xdr:grpSpPr>
        <a:xfrm rot="10800000">
          <a:off x="9067800" y="42291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180975</xdr:colOff>
      <xdr:row>10</xdr:row>
      <xdr:rowOff>142875</xdr:rowOff>
    </xdr:from>
    <xdr:to>
      <xdr:col>10</xdr:col>
      <xdr:colOff>396975</xdr:colOff>
      <xdr:row>12</xdr:row>
      <xdr:rowOff>121875</xdr:rowOff>
    </xdr:to>
    <xdr:grpSp>
      <xdr:nvGrpSpPr>
        <xdr:cNvPr id="35" name="Группа 34"/>
        <xdr:cNvGrpSpPr/>
      </xdr:nvGrpSpPr>
      <xdr:grpSpPr>
        <a:xfrm rot="10800000">
          <a:off x="9067800" y="32956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41" name="TextBox 40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42" name="TextBox 41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99450</xdr:colOff>
      <xdr:row>13</xdr:row>
      <xdr:rowOff>72000</xdr:rowOff>
    </xdr:from>
    <xdr:to>
      <xdr:col>9</xdr:col>
      <xdr:colOff>459450</xdr:colOff>
      <xdr:row>14</xdr:row>
      <xdr:rowOff>97500</xdr:rowOff>
    </xdr:to>
    <xdr:grpSp>
      <xdr:nvGrpSpPr>
        <xdr:cNvPr id="3" name="Группа 2"/>
        <xdr:cNvGrpSpPr/>
      </xdr:nvGrpSpPr>
      <xdr:grpSpPr>
        <a:xfrm rot="16200000">
          <a:off x="8448675" y="37242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95250</xdr:rowOff>
    </xdr:from>
    <xdr:ext cx="533400" cy="276226"/>
    <xdr:sp macro="" textlink="">
      <xdr:nvSpPr>
        <xdr:cNvPr id="43" name="TextBox 42"/>
        <xdr:cNvSpPr txBox="1"/>
      </xdr:nvSpPr>
      <xdr:spPr>
        <a:xfrm>
          <a:off x="11125200" y="3629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42862</xdr:colOff>
      <xdr:row>3</xdr:row>
      <xdr:rowOff>119063</xdr:rowOff>
    </xdr:from>
    <xdr:ext cx="276226" cy="533400"/>
    <xdr:sp macro="" textlink="">
      <xdr:nvSpPr>
        <xdr:cNvPr id="26" name="TextBox 25"/>
        <xdr:cNvSpPr txBox="1"/>
      </xdr:nvSpPr>
      <xdr:spPr>
        <a:xfrm rot="16200000">
          <a:off x="8801100" y="1676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23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5867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438150</xdr:colOff>
      <xdr:row>12</xdr:row>
      <xdr:rowOff>131159</xdr:rowOff>
    </xdr:from>
    <xdr:ext cx="589650" cy="240316"/>
    <xdr:sp macro="" textlink="">
      <xdr:nvSpPr>
        <xdr:cNvPr id="28" name="TextBox 27"/>
        <xdr:cNvSpPr txBox="1"/>
      </xdr:nvSpPr>
      <xdr:spPr>
        <a:xfrm>
          <a:off x="11153775" y="3664934"/>
          <a:ext cx="589650" cy="240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14</xdr:col>
      <xdr:colOff>171450</xdr:colOff>
      <xdr:row>14</xdr:row>
      <xdr:rowOff>14286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182100" y="3924300"/>
          <a:ext cx="2314575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13</xdr:row>
      <xdr:rowOff>95250</xdr:rowOff>
    </xdr:from>
    <xdr:to>
      <xdr:col>11</xdr:col>
      <xdr:colOff>350475</xdr:colOff>
      <xdr:row>14</xdr:row>
      <xdr:rowOff>120750</xdr:rowOff>
    </xdr:to>
    <xdr:grpSp>
      <xdr:nvGrpSpPr>
        <xdr:cNvPr id="30" name="Группа 29"/>
        <xdr:cNvGrpSpPr/>
      </xdr:nvGrpSpPr>
      <xdr:grpSpPr>
        <a:xfrm rot="16200000">
          <a:off x="9558900" y="37475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445773</xdr:colOff>
      <xdr:row>20</xdr:row>
      <xdr:rowOff>93858</xdr:rowOff>
    </xdr:from>
    <xdr:ext cx="504866" cy="276226"/>
    <xdr:sp macro="" textlink="">
      <xdr:nvSpPr>
        <xdr:cNvPr id="33" name="TextBox 32"/>
        <xdr:cNvSpPr txBox="1"/>
      </xdr:nvSpPr>
      <xdr:spPr>
        <a:xfrm rot="2100000">
          <a:off x="10551798" y="5151633"/>
          <a:ext cx="504866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129150</xdr:colOff>
      <xdr:row>11</xdr:row>
      <xdr:rowOff>108975</xdr:rowOff>
    </xdr:from>
    <xdr:to>
      <xdr:col>17</xdr:col>
      <xdr:colOff>345150</xdr:colOff>
      <xdr:row>13</xdr:row>
      <xdr:rowOff>87975</xdr:rowOff>
    </xdr:to>
    <xdr:grpSp>
      <xdr:nvGrpSpPr>
        <xdr:cNvPr id="34" name="Группа 33"/>
        <xdr:cNvGrpSpPr/>
      </xdr:nvGrpSpPr>
      <xdr:grpSpPr>
        <a:xfrm>
          <a:off x="13283175" y="34522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100013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573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81062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95249</xdr:colOff>
      <xdr:row>16</xdr:row>
      <xdr:rowOff>80947</xdr:rowOff>
    </xdr:from>
    <xdr:to>
      <xdr:col>10</xdr:col>
      <xdr:colOff>300261</xdr:colOff>
      <xdr:row>18</xdr:row>
      <xdr:rowOff>57150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153274" y="4376722"/>
          <a:ext cx="2033812" cy="35720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47624</xdr:colOff>
      <xdr:row>16</xdr:row>
      <xdr:rowOff>161925</xdr:rowOff>
    </xdr:from>
    <xdr:ext cx="476249" cy="304801"/>
    <xdr:sp macro="" textlink="">
      <xdr:nvSpPr>
        <xdr:cNvPr id="34" name="TextBox 33"/>
        <xdr:cNvSpPr txBox="1"/>
      </xdr:nvSpPr>
      <xdr:spPr>
        <a:xfrm rot="-600000">
          <a:off x="7105649" y="44577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219074</xdr:colOff>
      <xdr:row>16</xdr:row>
      <xdr:rowOff>57150</xdr:rowOff>
    </xdr:from>
    <xdr:to>
      <xdr:col>9</xdr:col>
      <xdr:colOff>579074</xdr:colOff>
      <xdr:row>17</xdr:row>
      <xdr:rowOff>82650</xdr:rowOff>
    </xdr:to>
    <xdr:grpSp>
      <xdr:nvGrpSpPr>
        <xdr:cNvPr id="35" name="Группа 34"/>
        <xdr:cNvGrpSpPr/>
      </xdr:nvGrpSpPr>
      <xdr:grpSpPr>
        <a:xfrm rot="15600000">
          <a:off x="8568299" y="42809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47625</xdr:colOff>
      <xdr:row>11</xdr:row>
      <xdr:rowOff>0</xdr:rowOff>
    </xdr:from>
    <xdr:to>
      <xdr:col>10</xdr:col>
      <xdr:colOff>285751</xdr:colOff>
      <xdr:row>11</xdr:row>
      <xdr:rowOff>2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105650" y="3343275"/>
          <a:ext cx="206692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285750</xdr:colOff>
      <xdr:row>14</xdr:row>
      <xdr:rowOff>1</xdr:rowOff>
    </xdr:to>
    <xdr:cxnSp macro="">
      <xdr:nvCxnSpPr>
        <xdr:cNvPr id="39" name="Прямая соединительная линия 38"/>
        <xdr:cNvCxnSpPr/>
      </xdr:nvCxnSpPr>
      <xdr:spPr>
        <a:xfrm flipH="1" flipV="1">
          <a:off x="6991350" y="3914775"/>
          <a:ext cx="21812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19050</xdr:colOff>
      <xdr:row>9</xdr:row>
      <xdr:rowOff>152401</xdr:rowOff>
    </xdr:from>
    <xdr:ext cx="466725" cy="276226"/>
    <xdr:sp macro="" textlink="">
      <xdr:nvSpPr>
        <xdr:cNvPr id="40" name="TextBox 39"/>
        <xdr:cNvSpPr txBox="1"/>
      </xdr:nvSpPr>
      <xdr:spPr>
        <a:xfrm>
          <a:off x="7077075" y="3114676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133349</xdr:rowOff>
    </xdr:from>
    <xdr:ext cx="466725" cy="276226"/>
    <xdr:sp macro="" textlink="">
      <xdr:nvSpPr>
        <xdr:cNvPr id="41" name="TextBox 40"/>
        <xdr:cNvSpPr txBox="1"/>
      </xdr:nvSpPr>
      <xdr:spPr>
        <a:xfrm>
          <a:off x="6943725" y="3667124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180975</xdr:colOff>
      <xdr:row>10</xdr:row>
      <xdr:rowOff>85727</xdr:rowOff>
    </xdr:from>
    <xdr:to>
      <xdr:col>9</xdr:col>
      <xdr:colOff>540975</xdr:colOff>
      <xdr:row>11</xdr:row>
      <xdr:rowOff>111227</xdr:rowOff>
    </xdr:to>
    <xdr:grpSp>
      <xdr:nvGrpSpPr>
        <xdr:cNvPr id="42" name="Группа 41"/>
        <xdr:cNvGrpSpPr/>
      </xdr:nvGrpSpPr>
      <xdr:grpSpPr>
        <a:xfrm rot="16200000">
          <a:off x="8530200" y="3166502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209549</xdr:colOff>
      <xdr:row>13</xdr:row>
      <xdr:rowOff>85725</xdr:rowOff>
    </xdr:from>
    <xdr:to>
      <xdr:col>9</xdr:col>
      <xdr:colOff>569549</xdr:colOff>
      <xdr:row>14</xdr:row>
      <xdr:rowOff>111225</xdr:rowOff>
    </xdr:to>
    <xdr:grpSp>
      <xdr:nvGrpSpPr>
        <xdr:cNvPr id="45" name="Группа 44"/>
        <xdr:cNvGrpSpPr/>
      </xdr:nvGrpSpPr>
      <xdr:grpSpPr>
        <a:xfrm rot="16200000">
          <a:off x="8558774" y="373800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285751</xdr:colOff>
      <xdr:row>16</xdr:row>
      <xdr:rowOff>0</xdr:rowOff>
    </xdr:from>
    <xdr:to>
      <xdr:col>14</xdr:col>
      <xdr:colOff>133350</xdr:colOff>
      <xdr:row>16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72576" y="4295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32775</xdr:colOff>
      <xdr:row>15</xdr:row>
      <xdr:rowOff>72000</xdr:rowOff>
    </xdr:from>
    <xdr:to>
      <xdr:col>11</xdr:col>
      <xdr:colOff>392775</xdr:colOff>
      <xdr:row>16</xdr:row>
      <xdr:rowOff>97500</xdr:rowOff>
    </xdr:to>
    <xdr:grpSp>
      <xdr:nvGrpSpPr>
        <xdr:cNvPr id="29" name="Группа 28"/>
        <xdr:cNvGrpSpPr/>
      </xdr:nvGrpSpPr>
      <xdr:grpSpPr>
        <a:xfrm rot="16200000">
          <a:off x="9601200" y="41052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371474</xdr:colOff>
      <xdr:row>14</xdr:row>
      <xdr:rowOff>133350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87099" y="40481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12</xdr:row>
      <xdr:rowOff>180975</xdr:rowOff>
    </xdr:from>
    <xdr:to>
      <xdr:col>10</xdr:col>
      <xdr:colOff>290514</xdr:colOff>
      <xdr:row>12</xdr:row>
      <xdr:rowOff>185736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58025" y="37147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11</xdr:row>
      <xdr:rowOff>133350</xdr:rowOff>
    </xdr:from>
    <xdr:ext cx="476249" cy="304801"/>
    <xdr:sp macro="" textlink="">
      <xdr:nvSpPr>
        <xdr:cNvPr id="34" name="TextBox 33"/>
        <xdr:cNvSpPr txBox="1"/>
      </xdr:nvSpPr>
      <xdr:spPr>
        <a:xfrm>
          <a:off x="7000875" y="34766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12</xdr:row>
      <xdr:rowOff>76200</xdr:rowOff>
    </xdr:from>
    <xdr:to>
      <xdr:col>9</xdr:col>
      <xdr:colOff>502875</xdr:colOff>
      <xdr:row>13</xdr:row>
      <xdr:rowOff>101700</xdr:rowOff>
    </xdr:to>
    <xdr:grpSp>
      <xdr:nvGrpSpPr>
        <xdr:cNvPr id="35" name="Группа 34"/>
        <xdr:cNvGrpSpPr/>
      </xdr:nvGrpSpPr>
      <xdr:grpSpPr>
        <a:xfrm rot="16200000">
          <a:off x="8492100" y="35379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42862</xdr:colOff>
      <xdr:row>3</xdr:row>
      <xdr:rowOff>119063</xdr:rowOff>
    </xdr:from>
    <xdr:ext cx="276226" cy="533400"/>
    <xdr:sp macro="" textlink="">
      <xdr:nvSpPr>
        <xdr:cNvPr id="26" name="TextBox 25"/>
        <xdr:cNvSpPr txBox="1"/>
      </xdr:nvSpPr>
      <xdr:spPr>
        <a:xfrm rot="16200000">
          <a:off x="8801100" y="1676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23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586740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5</xdr:col>
      <xdr:colOff>1333500</xdr:colOff>
      <xdr:row>12</xdr:row>
      <xdr:rowOff>150209</xdr:rowOff>
    </xdr:from>
    <xdr:ext cx="589650" cy="240316"/>
    <xdr:sp macro="" textlink="">
      <xdr:nvSpPr>
        <xdr:cNvPr id="28" name="TextBox 27"/>
        <xdr:cNvSpPr txBox="1"/>
      </xdr:nvSpPr>
      <xdr:spPr>
        <a:xfrm>
          <a:off x="6896100" y="3683984"/>
          <a:ext cx="589650" cy="2403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5</xdr:col>
      <xdr:colOff>1343025</xdr:colOff>
      <xdr:row>14</xdr:row>
      <xdr:rowOff>19050</xdr:rowOff>
    </xdr:from>
    <xdr:to>
      <xdr:col>10</xdr:col>
      <xdr:colOff>304803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6905625" y="3933825"/>
          <a:ext cx="2286003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13</xdr:row>
      <xdr:rowOff>95250</xdr:rowOff>
    </xdr:from>
    <xdr:to>
      <xdr:col>9</xdr:col>
      <xdr:colOff>560025</xdr:colOff>
      <xdr:row>14</xdr:row>
      <xdr:rowOff>120750</xdr:rowOff>
    </xdr:to>
    <xdr:grpSp>
      <xdr:nvGrpSpPr>
        <xdr:cNvPr id="30" name="Группа 29"/>
        <xdr:cNvGrpSpPr/>
      </xdr:nvGrpSpPr>
      <xdr:grpSpPr>
        <a:xfrm rot="16200000">
          <a:off x="8549250" y="37475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445773</xdr:colOff>
      <xdr:row>20</xdr:row>
      <xdr:rowOff>93858</xdr:rowOff>
    </xdr:from>
    <xdr:ext cx="504866" cy="276226"/>
    <xdr:sp macro="" textlink="">
      <xdr:nvSpPr>
        <xdr:cNvPr id="33" name="TextBox 32"/>
        <xdr:cNvSpPr txBox="1"/>
      </xdr:nvSpPr>
      <xdr:spPr>
        <a:xfrm rot="2100000">
          <a:off x="10551798" y="5151633"/>
          <a:ext cx="504866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129150</xdr:colOff>
      <xdr:row>11</xdr:row>
      <xdr:rowOff>108975</xdr:rowOff>
    </xdr:from>
    <xdr:to>
      <xdr:col>17</xdr:col>
      <xdr:colOff>345150</xdr:colOff>
      <xdr:row>13</xdr:row>
      <xdr:rowOff>87975</xdr:rowOff>
    </xdr:to>
    <xdr:grpSp>
      <xdr:nvGrpSpPr>
        <xdr:cNvPr id="34" name="Группа 33"/>
        <xdr:cNvGrpSpPr/>
      </xdr:nvGrpSpPr>
      <xdr:grpSpPr>
        <a:xfrm>
          <a:off x="13283175" y="34522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4763</xdr:colOff>
      <xdr:row>13</xdr:row>
      <xdr:rowOff>180978</xdr:rowOff>
    </xdr:from>
    <xdr:to>
      <xdr:col>10</xdr:col>
      <xdr:colOff>295275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8281988" y="3905253"/>
          <a:ext cx="900112" cy="47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242888</xdr:colOff>
      <xdr:row>13</xdr:row>
      <xdr:rowOff>185739</xdr:rowOff>
    </xdr:from>
    <xdr:to>
      <xdr:col>10</xdr:col>
      <xdr:colOff>295275</xdr:colOff>
      <xdr:row>14</xdr:row>
      <xdr:rowOff>3</xdr:rowOff>
    </xdr:to>
    <xdr:cxnSp macro="">
      <xdr:nvCxnSpPr>
        <xdr:cNvPr id="26" name="Прямая соединительная линия 25"/>
        <xdr:cNvCxnSpPr/>
      </xdr:nvCxnSpPr>
      <xdr:spPr>
        <a:xfrm flipH="1" flipV="1">
          <a:off x="9129713" y="3910014"/>
          <a:ext cx="52387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13</xdr:row>
      <xdr:rowOff>180975</xdr:rowOff>
    </xdr:to>
    <xdr:cxnSp macro="">
      <xdr:nvCxnSpPr>
        <xdr:cNvPr id="27" name="Прямая соединительная линия 26"/>
        <xdr:cNvCxnSpPr/>
      </xdr:nvCxnSpPr>
      <xdr:spPr>
        <a:xfrm>
          <a:off x="9182100" y="1647825"/>
          <a:ext cx="0" cy="2257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34" name="TextBox 33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35" name="TextBox 34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375675</xdr:colOff>
      <xdr:row>13</xdr:row>
      <xdr:rowOff>62475</xdr:rowOff>
    </xdr:from>
    <xdr:to>
      <xdr:col>10</xdr:col>
      <xdr:colOff>126075</xdr:colOff>
      <xdr:row>14</xdr:row>
      <xdr:rowOff>87975</xdr:rowOff>
    </xdr:to>
    <xdr:grpSp>
      <xdr:nvGrpSpPr>
        <xdr:cNvPr id="36" name="Группа 35"/>
        <xdr:cNvGrpSpPr/>
      </xdr:nvGrpSpPr>
      <xdr:grpSpPr>
        <a:xfrm rot="16200000">
          <a:off x="8724900" y="37147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95250</xdr:rowOff>
    </xdr:from>
    <xdr:ext cx="533400" cy="276226"/>
    <xdr:sp macro="" textlink="">
      <xdr:nvSpPr>
        <xdr:cNvPr id="39" name="TextBox 38"/>
        <xdr:cNvSpPr txBox="1"/>
      </xdr:nvSpPr>
      <xdr:spPr>
        <a:xfrm>
          <a:off x="11125200" y="3629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400049</xdr:colOff>
      <xdr:row>12</xdr:row>
      <xdr:rowOff>180975</xdr:rowOff>
    </xdr:from>
    <xdr:to>
      <xdr:col>9</xdr:col>
      <xdr:colOff>151507</xdr:colOff>
      <xdr:row>14</xdr:row>
      <xdr:rowOff>165744</xdr:rowOff>
    </xdr:to>
    <xdr:grpSp>
      <xdr:nvGrpSpPr>
        <xdr:cNvPr id="3" name="Группа 2"/>
        <xdr:cNvGrpSpPr/>
      </xdr:nvGrpSpPr>
      <xdr:grpSpPr>
        <a:xfrm rot="1670272">
          <a:off x="8067674" y="37147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17</xdr:row>
      <xdr:rowOff>0</xdr:rowOff>
    </xdr:from>
    <xdr:to>
      <xdr:col>14</xdr:col>
      <xdr:colOff>142875</xdr:colOff>
      <xdr:row>17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44862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16</xdr:row>
      <xdr:rowOff>81525</xdr:rowOff>
    </xdr:from>
    <xdr:to>
      <xdr:col>11</xdr:col>
      <xdr:colOff>440400</xdr:colOff>
      <xdr:row>17</xdr:row>
      <xdr:rowOff>107025</xdr:rowOff>
    </xdr:to>
    <xdr:grpSp>
      <xdr:nvGrpSpPr>
        <xdr:cNvPr id="29" name="Группа 28"/>
        <xdr:cNvGrpSpPr/>
      </xdr:nvGrpSpPr>
      <xdr:grpSpPr>
        <a:xfrm rot="16200000">
          <a:off x="9648825" y="43053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11</xdr:row>
      <xdr:rowOff>180975</xdr:rowOff>
    </xdr:from>
    <xdr:to>
      <xdr:col>10</xdr:col>
      <xdr:colOff>290514</xdr:colOff>
      <xdr:row>11</xdr:row>
      <xdr:rowOff>185736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58025" y="35242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95250</xdr:colOff>
      <xdr:row>10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7038975" y="3276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11</xdr:row>
      <xdr:rowOff>76200</xdr:rowOff>
    </xdr:from>
    <xdr:to>
      <xdr:col>9</xdr:col>
      <xdr:colOff>521925</xdr:colOff>
      <xdr:row>12</xdr:row>
      <xdr:rowOff>101700</xdr:rowOff>
    </xdr:to>
    <xdr:grpSp>
      <xdr:nvGrpSpPr>
        <xdr:cNvPr id="35" name="Группа 34"/>
        <xdr:cNvGrpSpPr/>
      </xdr:nvGrpSpPr>
      <xdr:grpSpPr>
        <a:xfrm rot="16200000">
          <a:off x="8511150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85725</xdr:colOff>
      <xdr:row>15</xdr:row>
      <xdr:rowOff>9525</xdr:rowOff>
    </xdr:from>
    <xdr:to>
      <xdr:col>10</xdr:col>
      <xdr:colOff>285752</xdr:colOff>
      <xdr:row>15</xdr:row>
      <xdr:rowOff>9527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29450" y="411480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13</xdr:row>
      <xdr:rowOff>133350</xdr:rowOff>
    </xdr:from>
    <xdr:ext cx="476249" cy="304801"/>
    <xdr:sp macro="" textlink="">
      <xdr:nvSpPr>
        <xdr:cNvPr id="45" name="TextBox 44"/>
        <xdr:cNvSpPr txBox="1"/>
      </xdr:nvSpPr>
      <xdr:spPr>
        <a:xfrm>
          <a:off x="6972300" y="38576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152400</xdr:colOff>
      <xdr:row>14</xdr:row>
      <xdr:rowOff>85725</xdr:rowOff>
    </xdr:from>
    <xdr:to>
      <xdr:col>9</xdr:col>
      <xdr:colOff>512400</xdr:colOff>
      <xdr:row>15</xdr:row>
      <xdr:rowOff>111225</xdr:rowOff>
    </xdr:to>
    <xdr:grpSp>
      <xdr:nvGrpSpPr>
        <xdr:cNvPr id="46" name="Группа 45"/>
        <xdr:cNvGrpSpPr/>
      </xdr:nvGrpSpPr>
      <xdr:grpSpPr>
        <a:xfrm rot="16200000">
          <a:off x="8501625" y="3928500"/>
          <a:ext cx="216000" cy="360000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19050</xdr:rowOff>
    </xdr:from>
    <xdr:to>
      <xdr:col>14</xdr:col>
      <xdr:colOff>142875</xdr:colOff>
      <xdr:row>14</xdr:row>
      <xdr:rowOff>19051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3382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361949</xdr:colOff>
      <xdr:row>12</xdr:row>
      <xdr:rowOff>161925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77574" y="36957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95250</xdr:colOff>
      <xdr:row>10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7038975" y="3276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12</xdr:row>
      <xdr:rowOff>66675</xdr:rowOff>
    </xdr:from>
    <xdr:to>
      <xdr:col>17</xdr:col>
      <xdr:colOff>445725</xdr:colOff>
      <xdr:row>13</xdr:row>
      <xdr:rowOff>92175</xdr:rowOff>
    </xdr:to>
    <xdr:grpSp>
      <xdr:nvGrpSpPr>
        <xdr:cNvPr id="35" name="Группа 34"/>
        <xdr:cNvGrpSpPr/>
      </xdr:nvGrpSpPr>
      <xdr:grpSpPr>
        <a:xfrm rot="16200000">
          <a:off x="13311750" y="35284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12</xdr:row>
      <xdr:rowOff>9525</xdr:rowOff>
    </xdr:from>
    <xdr:to>
      <xdr:col>10</xdr:col>
      <xdr:colOff>295277</xdr:colOff>
      <xdr:row>12</xdr:row>
      <xdr:rowOff>9527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54330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10</xdr:row>
      <xdr:rowOff>152400</xdr:rowOff>
    </xdr:from>
    <xdr:ext cx="476249" cy="304801"/>
    <xdr:sp macro="" textlink="">
      <xdr:nvSpPr>
        <xdr:cNvPr id="39" name="TextBox 38"/>
        <xdr:cNvSpPr txBox="1"/>
      </xdr:nvSpPr>
      <xdr:spPr>
        <a:xfrm>
          <a:off x="7010400" y="330517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180975</xdr:colOff>
      <xdr:row>11</xdr:row>
      <xdr:rowOff>85725</xdr:rowOff>
    </xdr:from>
    <xdr:to>
      <xdr:col>9</xdr:col>
      <xdr:colOff>540975</xdr:colOff>
      <xdr:row>12</xdr:row>
      <xdr:rowOff>111225</xdr:rowOff>
    </xdr:to>
    <xdr:grpSp>
      <xdr:nvGrpSpPr>
        <xdr:cNvPr id="40" name="Группа 39"/>
        <xdr:cNvGrpSpPr/>
      </xdr:nvGrpSpPr>
      <xdr:grpSpPr>
        <a:xfrm rot="16200000">
          <a:off x="8530200" y="33570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17</xdr:row>
      <xdr:rowOff>0</xdr:rowOff>
    </xdr:from>
    <xdr:to>
      <xdr:col>14</xdr:col>
      <xdr:colOff>142875</xdr:colOff>
      <xdr:row>17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44862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16</xdr:row>
      <xdr:rowOff>81525</xdr:rowOff>
    </xdr:from>
    <xdr:to>
      <xdr:col>11</xdr:col>
      <xdr:colOff>440400</xdr:colOff>
      <xdr:row>17</xdr:row>
      <xdr:rowOff>107025</xdr:rowOff>
    </xdr:to>
    <xdr:grpSp>
      <xdr:nvGrpSpPr>
        <xdr:cNvPr id="29" name="Группа 28"/>
        <xdr:cNvGrpSpPr/>
      </xdr:nvGrpSpPr>
      <xdr:grpSpPr>
        <a:xfrm rot="16200000">
          <a:off x="9648825" y="43053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10</xdr:row>
      <xdr:rowOff>9525</xdr:rowOff>
    </xdr:from>
    <xdr:to>
      <xdr:col>14</xdr:col>
      <xdr:colOff>38100</xdr:colOff>
      <xdr:row>10</xdr:row>
      <xdr:rowOff>19051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210675" y="3162300"/>
          <a:ext cx="2152650" cy="95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238125</xdr:colOff>
      <xdr:row>8</xdr:row>
      <xdr:rowOff>142875</xdr:rowOff>
    </xdr:from>
    <xdr:ext cx="476249" cy="304801"/>
    <xdr:sp macro="" textlink="">
      <xdr:nvSpPr>
        <xdr:cNvPr id="34" name="TextBox 33"/>
        <xdr:cNvSpPr txBox="1"/>
      </xdr:nvSpPr>
      <xdr:spPr>
        <a:xfrm>
          <a:off x="10953750" y="291465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76200</xdr:colOff>
      <xdr:row>9</xdr:row>
      <xdr:rowOff>95250</xdr:rowOff>
    </xdr:from>
    <xdr:to>
      <xdr:col>11</xdr:col>
      <xdr:colOff>436200</xdr:colOff>
      <xdr:row>10</xdr:row>
      <xdr:rowOff>120750</xdr:rowOff>
    </xdr:to>
    <xdr:grpSp>
      <xdr:nvGrpSpPr>
        <xdr:cNvPr id="35" name="Группа 34"/>
        <xdr:cNvGrpSpPr/>
      </xdr:nvGrpSpPr>
      <xdr:grpSpPr>
        <a:xfrm rot="16200000">
          <a:off x="9644625" y="29855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13</xdr:row>
      <xdr:rowOff>180975</xdr:rowOff>
    </xdr:from>
    <xdr:to>
      <xdr:col>10</xdr:col>
      <xdr:colOff>295277</xdr:colOff>
      <xdr:row>13</xdr:row>
      <xdr:rowOff>180977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90525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12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7000875" y="36671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40" name="Группа 39"/>
        <xdr:cNvGrpSpPr/>
      </xdr:nvGrpSpPr>
      <xdr:grpSpPr>
        <a:xfrm rot="16200000">
          <a:off x="8482575" y="3728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133348</xdr:rowOff>
    </xdr:from>
    <xdr:to>
      <xdr:col>13</xdr:col>
      <xdr:colOff>328068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11</xdr:row>
      <xdr:rowOff>123825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72575" y="3467100"/>
          <a:ext cx="9525" cy="2724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142875</xdr:rowOff>
    </xdr:from>
    <xdr:ext cx="533400" cy="276226"/>
    <xdr:sp macro="" textlink="">
      <xdr:nvSpPr>
        <xdr:cNvPr id="24" name="TextBox 23"/>
        <xdr:cNvSpPr txBox="1"/>
      </xdr:nvSpPr>
      <xdr:spPr>
        <a:xfrm>
          <a:off x="7058025" y="31051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557790</xdr:colOff>
      <xdr:row>9</xdr:row>
      <xdr:rowOff>91067</xdr:rowOff>
    </xdr:from>
    <xdr:to>
      <xdr:col>9</xdr:col>
      <xdr:colOff>487861</xdr:colOff>
      <xdr:row>19</xdr:row>
      <xdr:rowOff>188415</xdr:rowOff>
    </xdr:to>
    <xdr:cxnSp macro="">
      <xdr:nvCxnSpPr>
        <xdr:cNvPr id="25" name="Прямая соединительная линия 24"/>
        <xdr:cNvCxnSpPr/>
      </xdr:nvCxnSpPr>
      <xdr:spPr>
        <a:xfrm rot="-3600000" flipH="1" flipV="1">
          <a:off x="7189277" y="3479880"/>
          <a:ext cx="2002348" cy="114927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6" name="TextBox 25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107353</xdr:colOff>
      <xdr:row>15</xdr:row>
      <xdr:rowOff>178783</xdr:rowOff>
    </xdr:from>
    <xdr:ext cx="596595" cy="285750"/>
    <xdr:sp macro="" textlink="">
      <xdr:nvSpPr>
        <xdr:cNvPr id="28" name="TextBox 27"/>
        <xdr:cNvSpPr txBox="1"/>
      </xdr:nvSpPr>
      <xdr:spPr>
        <a:xfrm rot="-1800000">
          <a:off x="7051078" y="4284058"/>
          <a:ext cx="59659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187295</xdr:colOff>
      <xdr:row>16</xdr:row>
      <xdr:rowOff>166201</xdr:rowOff>
    </xdr:from>
    <xdr:to>
      <xdr:col>10</xdr:col>
      <xdr:colOff>411870</xdr:colOff>
      <xdr:row>18</xdr:row>
      <xdr:rowOff>150469</xdr:rowOff>
    </xdr:to>
    <xdr:grpSp>
      <xdr:nvGrpSpPr>
        <xdr:cNvPr id="29" name="Группа 28"/>
        <xdr:cNvGrpSpPr/>
      </xdr:nvGrpSpPr>
      <xdr:grpSpPr>
        <a:xfrm rot="21540000">
          <a:off x="9074120" y="4461976"/>
          <a:ext cx="224575" cy="365268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34810</xdr:colOff>
      <xdr:row>17</xdr:row>
      <xdr:rowOff>18593</xdr:rowOff>
    </xdr:from>
    <xdr:ext cx="496740" cy="276226"/>
    <xdr:sp macro="" textlink="">
      <xdr:nvSpPr>
        <xdr:cNvPr id="32" name="TextBox 31"/>
        <xdr:cNvSpPr txBox="1"/>
      </xdr:nvSpPr>
      <xdr:spPr>
        <a:xfrm rot="-1260000">
          <a:off x="7092835" y="4504868"/>
          <a:ext cx="49674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114300</xdr:colOff>
      <xdr:row>13</xdr:row>
      <xdr:rowOff>19050</xdr:rowOff>
    </xdr:from>
    <xdr:to>
      <xdr:col>10</xdr:col>
      <xdr:colOff>475358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0112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196354</xdr:colOff>
      <xdr:row>12</xdr:row>
      <xdr:rowOff>137021</xdr:rowOff>
    </xdr:from>
    <xdr:to>
      <xdr:col>9</xdr:col>
      <xdr:colOff>561622</xdr:colOff>
      <xdr:row>13</xdr:row>
      <xdr:rowOff>171096</xdr:rowOff>
    </xdr:to>
    <xdr:grpSp>
      <xdr:nvGrpSpPr>
        <xdr:cNvPr id="34" name="Группа 33"/>
        <xdr:cNvGrpSpPr/>
      </xdr:nvGrpSpPr>
      <xdr:grpSpPr>
        <a:xfrm rot="25200000">
          <a:off x="8543925" y="3600450"/>
          <a:ext cx="224575" cy="365268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17</xdr:row>
      <xdr:rowOff>0</xdr:rowOff>
    </xdr:from>
    <xdr:to>
      <xdr:col>14</xdr:col>
      <xdr:colOff>142875</xdr:colOff>
      <xdr:row>17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44862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16</xdr:row>
      <xdr:rowOff>81525</xdr:rowOff>
    </xdr:from>
    <xdr:to>
      <xdr:col>11</xdr:col>
      <xdr:colOff>440400</xdr:colOff>
      <xdr:row>17</xdr:row>
      <xdr:rowOff>107025</xdr:rowOff>
    </xdr:to>
    <xdr:grpSp>
      <xdr:nvGrpSpPr>
        <xdr:cNvPr id="29" name="Группа 28"/>
        <xdr:cNvGrpSpPr/>
      </xdr:nvGrpSpPr>
      <xdr:grpSpPr>
        <a:xfrm rot="16200000">
          <a:off x="9648825" y="43053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11</xdr:row>
      <xdr:rowOff>180975</xdr:rowOff>
    </xdr:from>
    <xdr:to>
      <xdr:col>10</xdr:col>
      <xdr:colOff>290514</xdr:colOff>
      <xdr:row>11</xdr:row>
      <xdr:rowOff>185736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58025" y="35242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95250</xdr:colOff>
      <xdr:row>10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7038975" y="3276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11</xdr:row>
      <xdr:rowOff>76200</xdr:rowOff>
    </xdr:from>
    <xdr:to>
      <xdr:col>9</xdr:col>
      <xdr:colOff>521925</xdr:colOff>
      <xdr:row>12</xdr:row>
      <xdr:rowOff>101700</xdr:rowOff>
    </xdr:to>
    <xdr:grpSp>
      <xdr:nvGrpSpPr>
        <xdr:cNvPr id="35" name="Группа 34"/>
        <xdr:cNvGrpSpPr/>
      </xdr:nvGrpSpPr>
      <xdr:grpSpPr>
        <a:xfrm rot="16200000">
          <a:off x="8511150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85725</xdr:colOff>
      <xdr:row>15</xdr:row>
      <xdr:rowOff>9525</xdr:rowOff>
    </xdr:from>
    <xdr:to>
      <xdr:col>10</xdr:col>
      <xdr:colOff>285752</xdr:colOff>
      <xdr:row>15</xdr:row>
      <xdr:rowOff>9527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29450" y="411480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13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6972300" y="38576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152400</xdr:colOff>
      <xdr:row>14</xdr:row>
      <xdr:rowOff>85725</xdr:rowOff>
    </xdr:from>
    <xdr:to>
      <xdr:col>9</xdr:col>
      <xdr:colOff>512400</xdr:colOff>
      <xdr:row>15</xdr:row>
      <xdr:rowOff>111225</xdr:rowOff>
    </xdr:to>
    <xdr:grpSp>
      <xdr:nvGrpSpPr>
        <xdr:cNvPr id="40" name="Группа 39"/>
        <xdr:cNvGrpSpPr/>
      </xdr:nvGrpSpPr>
      <xdr:grpSpPr>
        <a:xfrm rot="16200000">
          <a:off x="8501625" y="39285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80400</xdr:colOff>
      <xdr:row>12</xdr:row>
      <xdr:rowOff>72000</xdr:rowOff>
    </xdr:from>
    <xdr:to>
      <xdr:col>17</xdr:col>
      <xdr:colOff>440400</xdr:colOff>
      <xdr:row>13</xdr:row>
      <xdr:rowOff>97500</xdr:rowOff>
    </xdr:to>
    <xdr:grpSp>
      <xdr:nvGrpSpPr>
        <xdr:cNvPr id="29" name="Группа 28"/>
        <xdr:cNvGrpSpPr/>
      </xdr:nvGrpSpPr>
      <xdr:grpSpPr>
        <a:xfrm rot="16200000">
          <a:off x="13306425" y="35337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238125</xdr:colOff>
      <xdr:row>8</xdr:row>
      <xdr:rowOff>142875</xdr:rowOff>
    </xdr:from>
    <xdr:ext cx="476249" cy="304801"/>
    <xdr:sp macro="" textlink="">
      <xdr:nvSpPr>
        <xdr:cNvPr id="34" name="TextBox 33"/>
        <xdr:cNvSpPr txBox="1"/>
      </xdr:nvSpPr>
      <xdr:spPr>
        <a:xfrm>
          <a:off x="10953750" y="291465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95250</xdr:colOff>
      <xdr:row>13</xdr:row>
      <xdr:rowOff>180975</xdr:rowOff>
    </xdr:from>
    <xdr:to>
      <xdr:col>10</xdr:col>
      <xdr:colOff>295277</xdr:colOff>
      <xdr:row>13</xdr:row>
      <xdr:rowOff>180977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90525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12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7000875" y="36671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40" name="Группа 39"/>
        <xdr:cNvGrpSpPr/>
      </xdr:nvGrpSpPr>
      <xdr:grpSpPr>
        <a:xfrm rot="16200000">
          <a:off x="8482575" y="3728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128025</xdr:colOff>
      <xdr:row>12</xdr:row>
      <xdr:rowOff>5325</xdr:rowOff>
    </xdr:from>
    <xdr:to>
      <xdr:col>17</xdr:col>
      <xdr:colOff>488025</xdr:colOff>
      <xdr:row>13</xdr:row>
      <xdr:rowOff>30825</xdr:rowOff>
    </xdr:to>
    <xdr:grpSp>
      <xdr:nvGrpSpPr>
        <xdr:cNvPr id="29" name="Группа 28"/>
        <xdr:cNvGrpSpPr/>
      </xdr:nvGrpSpPr>
      <xdr:grpSpPr>
        <a:xfrm rot="16200000">
          <a:off x="13354050" y="34671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0</xdr:colOff>
      <xdr:row>11</xdr:row>
      <xdr:rowOff>180975</xdr:rowOff>
    </xdr:from>
    <xdr:to>
      <xdr:col>10</xdr:col>
      <xdr:colOff>290514</xdr:colOff>
      <xdr:row>11</xdr:row>
      <xdr:rowOff>185736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58025" y="3524250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95250</xdr:colOff>
      <xdr:row>10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7038975" y="3276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11</xdr:row>
      <xdr:rowOff>76200</xdr:rowOff>
    </xdr:from>
    <xdr:to>
      <xdr:col>9</xdr:col>
      <xdr:colOff>521925</xdr:colOff>
      <xdr:row>12</xdr:row>
      <xdr:rowOff>101700</xdr:rowOff>
    </xdr:to>
    <xdr:grpSp>
      <xdr:nvGrpSpPr>
        <xdr:cNvPr id="35" name="Группа 34"/>
        <xdr:cNvGrpSpPr/>
      </xdr:nvGrpSpPr>
      <xdr:grpSpPr>
        <a:xfrm rot="16200000">
          <a:off x="8511150" y="33474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85725</xdr:colOff>
      <xdr:row>15</xdr:row>
      <xdr:rowOff>9525</xdr:rowOff>
    </xdr:from>
    <xdr:to>
      <xdr:col>10</xdr:col>
      <xdr:colOff>285752</xdr:colOff>
      <xdr:row>15</xdr:row>
      <xdr:rowOff>9527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29450" y="411480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13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6972300" y="38576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152400</xdr:colOff>
      <xdr:row>14</xdr:row>
      <xdr:rowOff>85725</xdr:rowOff>
    </xdr:from>
    <xdr:to>
      <xdr:col>9</xdr:col>
      <xdr:colOff>512400</xdr:colOff>
      <xdr:row>15</xdr:row>
      <xdr:rowOff>111225</xdr:rowOff>
    </xdr:to>
    <xdr:grpSp>
      <xdr:nvGrpSpPr>
        <xdr:cNvPr id="40" name="Группа 39"/>
        <xdr:cNvGrpSpPr/>
      </xdr:nvGrpSpPr>
      <xdr:grpSpPr>
        <a:xfrm rot="16200000">
          <a:off x="8501625" y="39285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284067</xdr:colOff>
      <xdr:row>15</xdr:row>
      <xdr:rowOff>172996</xdr:rowOff>
    </xdr:from>
    <xdr:to>
      <xdr:col>14</xdr:col>
      <xdr:colOff>19050</xdr:colOff>
      <xdr:row>17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170892" y="4278271"/>
          <a:ext cx="2173383" cy="3794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108975</xdr:colOff>
      <xdr:row>15</xdr:row>
      <xdr:rowOff>176775</xdr:rowOff>
    </xdr:from>
    <xdr:to>
      <xdr:col>11</xdr:col>
      <xdr:colOff>468975</xdr:colOff>
      <xdr:row>17</xdr:row>
      <xdr:rowOff>11775</xdr:rowOff>
    </xdr:to>
    <xdr:grpSp>
      <xdr:nvGrpSpPr>
        <xdr:cNvPr id="29" name="Группа 28"/>
        <xdr:cNvGrpSpPr/>
      </xdr:nvGrpSpPr>
      <xdr:grpSpPr>
        <a:xfrm rot="16800000">
          <a:off x="9677400" y="4210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323849</xdr:colOff>
      <xdr:row>16</xdr:row>
      <xdr:rowOff>104773</xdr:rowOff>
    </xdr:from>
    <xdr:ext cx="466725" cy="276226"/>
    <xdr:sp macro="" textlink="">
      <xdr:nvSpPr>
        <xdr:cNvPr id="32" name="TextBox 31"/>
        <xdr:cNvSpPr txBox="1"/>
      </xdr:nvSpPr>
      <xdr:spPr>
        <a:xfrm rot="600000">
          <a:off x="11039474" y="4400548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301406</xdr:colOff>
      <xdr:row>8</xdr:row>
      <xdr:rowOff>0</xdr:rowOff>
    </xdr:from>
    <xdr:to>
      <xdr:col>13</xdr:col>
      <xdr:colOff>447675</xdr:colOff>
      <xdr:row>11</xdr:row>
      <xdr:rowOff>139813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88231" y="2771775"/>
          <a:ext cx="1975069" cy="7113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57151</xdr:colOff>
      <xdr:row>6</xdr:row>
      <xdr:rowOff>552452</xdr:rowOff>
    </xdr:from>
    <xdr:ext cx="476249" cy="304801"/>
    <xdr:sp macro="" textlink="">
      <xdr:nvSpPr>
        <xdr:cNvPr id="34" name="TextBox 33"/>
        <xdr:cNvSpPr txBox="1"/>
      </xdr:nvSpPr>
      <xdr:spPr>
        <a:xfrm rot="-1200000">
          <a:off x="10772776" y="2562227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76200</xdr:colOff>
      <xdr:row>10</xdr:row>
      <xdr:rowOff>19050</xdr:rowOff>
    </xdr:from>
    <xdr:to>
      <xdr:col>11</xdr:col>
      <xdr:colOff>436200</xdr:colOff>
      <xdr:row>11</xdr:row>
      <xdr:rowOff>44550</xdr:rowOff>
    </xdr:to>
    <xdr:grpSp>
      <xdr:nvGrpSpPr>
        <xdr:cNvPr id="35" name="Группа 34"/>
        <xdr:cNvGrpSpPr/>
      </xdr:nvGrpSpPr>
      <xdr:grpSpPr>
        <a:xfrm rot="15000000">
          <a:off x="9644625" y="30998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13</xdr:row>
      <xdr:rowOff>180975</xdr:rowOff>
    </xdr:from>
    <xdr:to>
      <xdr:col>10</xdr:col>
      <xdr:colOff>295277</xdr:colOff>
      <xdr:row>13</xdr:row>
      <xdr:rowOff>180977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90525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12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7000875" y="36671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40" name="Группа 39"/>
        <xdr:cNvGrpSpPr/>
      </xdr:nvGrpSpPr>
      <xdr:grpSpPr>
        <a:xfrm rot="16200000">
          <a:off x="8482575" y="3728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342899</xdr:colOff>
      <xdr:row>12</xdr:row>
      <xdr:rowOff>123825</xdr:rowOff>
    </xdr:from>
    <xdr:ext cx="466725" cy="276226"/>
    <xdr:sp macro="" textlink="">
      <xdr:nvSpPr>
        <xdr:cNvPr id="32" name="TextBox 31"/>
        <xdr:cNvSpPr txBox="1"/>
      </xdr:nvSpPr>
      <xdr:spPr>
        <a:xfrm>
          <a:off x="11058524" y="3657600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280989</xdr:colOff>
      <xdr:row>14</xdr:row>
      <xdr:rowOff>4761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48500" y="3914775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142875</xdr:colOff>
      <xdr:row>13</xdr:row>
      <xdr:rowOff>85725</xdr:rowOff>
    </xdr:from>
    <xdr:to>
      <xdr:col>9</xdr:col>
      <xdr:colOff>502875</xdr:colOff>
      <xdr:row>14</xdr:row>
      <xdr:rowOff>111225</xdr:rowOff>
    </xdr:to>
    <xdr:grpSp>
      <xdr:nvGrpSpPr>
        <xdr:cNvPr id="35" name="Группа 34"/>
        <xdr:cNvGrpSpPr/>
      </xdr:nvGrpSpPr>
      <xdr:grpSpPr>
        <a:xfrm rot="16200000">
          <a:off x="8492100" y="37380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82101" y="3914775"/>
          <a:ext cx="22383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100013</xdr:rowOff>
    </xdr:from>
    <xdr:ext cx="276226" cy="533400"/>
    <xdr:sp macro="" textlink="">
      <xdr:nvSpPr>
        <xdr:cNvPr id="34" name="TextBox 33"/>
        <xdr:cNvSpPr txBox="1"/>
      </xdr:nvSpPr>
      <xdr:spPr>
        <a:xfrm rot="16200000">
          <a:off x="8810625" y="16573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61912</xdr:colOff>
      <xdr:row>23</xdr:row>
      <xdr:rowOff>100013</xdr:rowOff>
    </xdr:from>
    <xdr:ext cx="276226" cy="533400"/>
    <xdr:sp macro="" textlink="">
      <xdr:nvSpPr>
        <xdr:cNvPr id="35" name="TextBox 34"/>
        <xdr:cNvSpPr txBox="1"/>
      </xdr:nvSpPr>
      <xdr:spPr>
        <a:xfrm rot="16200000">
          <a:off x="8820150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36" name="Группа 35"/>
        <xdr:cNvGrpSpPr/>
      </xdr:nvGrpSpPr>
      <xdr:grpSpPr>
        <a:xfrm rot="162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142874</xdr:rowOff>
    </xdr:from>
    <xdr:ext cx="533400" cy="295275"/>
    <xdr:sp macro="" textlink="">
      <xdr:nvSpPr>
        <xdr:cNvPr id="39" name="TextBox 38"/>
        <xdr:cNvSpPr txBox="1"/>
      </xdr:nvSpPr>
      <xdr:spPr>
        <a:xfrm>
          <a:off x="11077575" y="3676649"/>
          <a:ext cx="53340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284067</xdr:colOff>
      <xdr:row>15</xdr:row>
      <xdr:rowOff>172996</xdr:rowOff>
    </xdr:from>
    <xdr:to>
      <xdr:col>14</xdr:col>
      <xdr:colOff>19050</xdr:colOff>
      <xdr:row>17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170892" y="4278271"/>
          <a:ext cx="2173383" cy="3794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108975</xdr:colOff>
      <xdr:row>15</xdr:row>
      <xdr:rowOff>176775</xdr:rowOff>
    </xdr:from>
    <xdr:to>
      <xdr:col>11</xdr:col>
      <xdr:colOff>468975</xdr:colOff>
      <xdr:row>17</xdr:row>
      <xdr:rowOff>11775</xdr:rowOff>
    </xdr:to>
    <xdr:grpSp>
      <xdr:nvGrpSpPr>
        <xdr:cNvPr id="29" name="Группа 28"/>
        <xdr:cNvGrpSpPr/>
      </xdr:nvGrpSpPr>
      <xdr:grpSpPr>
        <a:xfrm rot="16800000">
          <a:off x="9677400" y="4210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323849</xdr:colOff>
      <xdr:row>16</xdr:row>
      <xdr:rowOff>104773</xdr:rowOff>
    </xdr:from>
    <xdr:ext cx="466725" cy="276226"/>
    <xdr:sp macro="" textlink="">
      <xdr:nvSpPr>
        <xdr:cNvPr id="32" name="TextBox 31"/>
        <xdr:cNvSpPr txBox="1"/>
      </xdr:nvSpPr>
      <xdr:spPr>
        <a:xfrm rot="600000">
          <a:off x="11039474" y="4400548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301406</xdr:colOff>
      <xdr:row>8</xdr:row>
      <xdr:rowOff>0</xdr:rowOff>
    </xdr:from>
    <xdr:to>
      <xdr:col>13</xdr:col>
      <xdr:colOff>447675</xdr:colOff>
      <xdr:row>11</xdr:row>
      <xdr:rowOff>139813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88231" y="2771775"/>
          <a:ext cx="1975069" cy="71131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57151</xdr:colOff>
      <xdr:row>6</xdr:row>
      <xdr:rowOff>552452</xdr:rowOff>
    </xdr:from>
    <xdr:ext cx="476249" cy="304801"/>
    <xdr:sp macro="" textlink="">
      <xdr:nvSpPr>
        <xdr:cNvPr id="34" name="TextBox 33"/>
        <xdr:cNvSpPr txBox="1"/>
      </xdr:nvSpPr>
      <xdr:spPr>
        <a:xfrm rot="-1200000">
          <a:off x="10772776" y="2562227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76200</xdr:colOff>
      <xdr:row>10</xdr:row>
      <xdr:rowOff>19050</xdr:rowOff>
    </xdr:from>
    <xdr:to>
      <xdr:col>11</xdr:col>
      <xdr:colOff>436200</xdr:colOff>
      <xdr:row>11</xdr:row>
      <xdr:rowOff>44550</xdr:rowOff>
    </xdr:to>
    <xdr:grpSp>
      <xdr:nvGrpSpPr>
        <xdr:cNvPr id="35" name="Группа 34"/>
        <xdr:cNvGrpSpPr/>
      </xdr:nvGrpSpPr>
      <xdr:grpSpPr>
        <a:xfrm rot="15000000">
          <a:off x="9644625" y="30998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13</xdr:row>
      <xdr:rowOff>180975</xdr:rowOff>
    </xdr:from>
    <xdr:to>
      <xdr:col>10</xdr:col>
      <xdr:colOff>295277</xdr:colOff>
      <xdr:row>13</xdr:row>
      <xdr:rowOff>180977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90525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12</xdr:row>
      <xdr:rowOff>133350</xdr:rowOff>
    </xdr:from>
    <xdr:ext cx="476249" cy="304801"/>
    <xdr:sp macro="" textlink="">
      <xdr:nvSpPr>
        <xdr:cNvPr id="39" name="TextBox 38"/>
        <xdr:cNvSpPr txBox="1"/>
      </xdr:nvSpPr>
      <xdr:spPr>
        <a:xfrm>
          <a:off x="7000875" y="36671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40" name="Группа 39"/>
        <xdr:cNvGrpSpPr/>
      </xdr:nvGrpSpPr>
      <xdr:grpSpPr>
        <a:xfrm rot="16200000">
          <a:off x="8482575" y="3728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16</xdr:row>
      <xdr:rowOff>0</xdr:rowOff>
    </xdr:from>
    <xdr:to>
      <xdr:col>14</xdr:col>
      <xdr:colOff>142875</xdr:colOff>
      <xdr:row>16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4295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61350</xdr:colOff>
      <xdr:row>15</xdr:row>
      <xdr:rowOff>81525</xdr:rowOff>
    </xdr:from>
    <xdr:to>
      <xdr:col>11</xdr:col>
      <xdr:colOff>421350</xdr:colOff>
      <xdr:row>16</xdr:row>
      <xdr:rowOff>107025</xdr:rowOff>
    </xdr:to>
    <xdr:grpSp>
      <xdr:nvGrpSpPr>
        <xdr:cNvPr id="29" name="Группа 28"/>
        <xdr:cNvGrpSpPr/>
      </xdr:nvGrpSpPr>
      <xdr:grpSpPr>
        <a:xfrm rot="16200000">
          <a:off x="9629775" y="4114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361949</xdr:colOff>
      <xdr:row>14</xdr:row>
      <xdr:rowOff>133350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77574" y="40481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12</xdr:row>
      <xdr:rowOff>19050</xdr:rowOff>
    </xdr:from>
    <xdr:to>
      <xdr:col>14</xdr:col>
      <xdr:colOff>95250</xdr:colOff>
      <xdr:row>12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82100" y="3552825"/>
          <a:ext cx="22383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10</xdr:row>
      <xdr:rowOff>161925</xdr:rowOff>
    </xdr:from>
    <xdr:ext cx="476249" cy="304801"/>
    <xdr:sp macro="" textlink="">
      <xdr:nvSpPr>
        <xdr:cNvPr id="34" name="TextBox 33"/>
        <xdr:cNvSpPr txBox="1"/>
      </xdr:nvSpPr>
      <xdr:spPr>
        <a:xfrm>
          <a:off x="11049000" y="33147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38100</xdr:colOff>
      <xdr:row>11</xdr:row>
      <xdr:rowOff>104775</xdr:rowOff>
    </xdr:from>
    <xdr:to>
      <xdr:col>11</xdr:col>
      <xdr:colOff>398100</xdr:colOff>
      <xdr:row>12</xdr:row>
      <xdr:rowOff>130275</xdr:rowOff>
    </xdr:to>
    <xdr:grpSp>
      <xdr:nvGrpSpPr>
        <xdr:cNvPr id="35" name="Группа 34"/>
        <xdr:cNvGrpSpPr/>
      </xdr:nvGrpSpPr>
      <xdr:grpSpPr>
        <a:xfrm rot="16200000">
          <a:off x="9606525" y="33760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17</xdr:row>
      <xdr:rowOff>0</xdr:rowOff>
    </xdr:from>
    <xdr:to>
      <xdr:col>14</xdr:col>
      <xdr:colOff>142875</xdr:colOff>
      <xdr:row>17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44862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16</xdr:row>
      <xdr:rowOff>81525</xdr:rowOff>
    </xdr:from>
    <xdr:to>
      <xdr:col>11</xdr:col>
      <xdr:colOff>440400</xdr:colOff>
      <xdr:row>17</xdr:row>
      <xdr:rowOff>107025</xdr:rowOff>
    </xdr:to>
    <xdr:grpSp>
      <xdr:nvGrpSpPr>
        <xdr:cNvPr id="29" name="Группа 28"/>
        <xdr:cNvGrpSpPr/>
      </xdr:nvGrpSpPr>
      <xdr:grpSpPr>
        <a:xfrm rot="16200000">
          <a:off x="9648825" y="43053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380999</xdr:colOff>
      <xdr:row>15</xdr:row>
      <xdr:rowOff>114300</xdr:rowOff>
    </xdr:from>
    <xdr:ext cx="466725" cy="276226"/>
    <xdr:sp macro="" textlink="">
      <xdr:nvSpPr>
        <xdr:cNvPr id="32" name="TextBox 31"/>
        <xdr:cNvSpPr txBox="1"/>
      </xdr:nvSpPr>
      <xdr:spPr>
        <a:xfrm>
          <a:off x="11096624" y="421957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304664</xdr:colOff>
      <xdr:row>8</xdr:row>
      <xdr:rowOff>89362</xdr:rowOff>
    </xdr:from>
    <xdr:to>
      <xdr:col>14</xdr:col>
      <xdr:colOff>114300</xdr:colOff>
      <xdr:row>12</xdr:row>
      <xdr:rowOff>161925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191489" y="2861137"/>
          <a:ext cx="2248036" cy="8345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400051</xdr:colOff>
      <xdr:row>11</xdr:row>
      <xdr:rowOff>57150</xdr:rowOff>
    </xdr:from>
    <xdr:ext cx="476249" cy="304801"/>
    <xdr:sp macro="" textlink="">
      <xdr:nvSpPr>
        <xdr:cNvPr id="34" name="TextBox 33"/>
        <xdr:cNvSpPr txBox="1"/>
      </xdr:nvSpPr>
      <xdr:spPr>
        <a:xfrm rot="1200000">
          <a:off x="11115676" y="3400425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76200</xdr:colOff>
      <xdr:row>8</xdr:row>
      <xdr:rowOff>180975</xdr:rowOff>
    </xdr:from>
    <xdr:to>
      <xdr:col>11</xdr:col>
      <xdr:colOff>436200</xdr:colOff>
      <xdr:row>10</xdr:row>
      <xdr:rowOff>15975</xdr:rowOff>
    </xdr:to>
    <xdr:grpSp>
      <xdr:nvGrpSpPr>
        <xdr:cNvPr id="35" name="Группа 34"/>
        <xdr:cNvGrpSpPr/>
      </xdr:nvGrpSpPr>
      <xdr:grpSpPr>
        <a:xfrm rot="17400000">
          <a:off x="9644625" y="28807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95250</xdr:colOff>
      <xdr:row>13</xdr:row>
      <xdr:rowOff>180975</xdr:rowOff>
    </xdr:from>
    <xdr:to>
      <xdr:col>10</xdr:col>
      <xdr:colOff>295277</xdr:colOff>
      <xdr:row>13</xdr:row>
      <xdr:rowOff>180977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38975" y="3905250"/>
          <a:ext cx="2143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133350</xdr:rowOff>
    </xdr:from>
    <xdr:ext cx="514349" cy="304801"/>
    <xdr:sp macro="" textlink="">
      <xdr:nvSpPr>
        <xdr:cNvPr id="39" name="TextBox 38"/>
        <xdr:cNvSpPr txBox="1"/>
      </xdr:nvSpPr>
      <xdr:spPr>
        <a:xfrm>
          <a:off x="6962775" y="3667125"/>
          <a:ext cx="5143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40" name="Группа 39"/>
        <xdr:cNvGrpSpPr/>
      </xdr:nvGrpSpPr>
      <xdr:grpSpPr>
        <a:xfrm rot="16200000">
          <a:off x="8482575" y="37284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285750</xdr:colOff>
      <xdr:row>11</xdr:row>
      <xdr:rowOff>104775</xdr:rowOff>
    </xdr:from>
    <xdr:to>
      <xdr:col>14</xdr:col>
      <xdr:colOff>95386</xdr:colOff>
      <xdr:row>15</xdr:row>
      <xdr:rowOff>177338</xdr:rowOff>
    </xdr:to>
    <xdr:cxnSp macro="">
      <xdr:nvCxnSpPr>
        <xdr:cNvPr id="44" name="Прямая соединительная линия 43"/>
        <xdr:cNvCxnSpPr/>
      </xdr:nvCxnSpPr>
      <xdr:spPr>
        <a:xfrm flipH="1" flipV="1">
          <a:off x="9172575" y="3448050"/>
          <a:ext cx="2248036" cy="8345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11</xdr:row>
      <xdr:rowOff>171450</xdr:rowOff>
    </xdr:from>
    <xdr:to>
      <xdr:col>11</xdr:col>
      <xdr:colOff>302850</xdr:colOff>
      <xdr:row>13</xdr:row>
      <xdr:rowOff>6450</xdr:rowOff>
    </xdr:to>
    <xdr:grpSp>
      <xdr:nvGrpSpPr>
        <xdr:cNvPr id="45" name="Группа 44"/>
        <xdr:cNvGrpSpPr/>
      </xdr:nvGrpSpPr>
      <xdr:grpSpPr>
        <a:xfrm rot="17400000">
          <a:off x="9511275" y="34427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390526</xdr:colOff>
      <xdr:row>14</xdr:row>
      <xdr:rowOff>66675</xdr:rowOff>
    </xdr:from>
    <xdr:ext cx="476249" cy="304801"/>
    <xdr:sp macro="" textlink="">
      <xdr:nvSpPr>
        <xdr:cNvPr id="48" name="TextBox 47"/>
        <xdr:cNvSpPr txBox="1"/>
      </xdr:nvSpPr>
      <xdr:spPr>
        <a:xfrm rot="1200000">
          <a:off x="11106151" y="398145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8</xdr:col>
      <xdr:colOff>190500</xdr:colOff>
      <xdr:row>14</xdr:row>
      <xdr:rowOff>0</xdr:rowOff>
    </xdr:from>
    <xdr:to>
      <xdr:col>8</xdr:col>
      <xdr:colOff>190500</xdr:colOff>
      <xdr:row>18</xdr:row>
      <xdr:rowOff>0</xdr:rowOff>
    </xdr:to>
    <xdr:cxnSp macro="">
      <xdr:nvCxnSpPr>
        <xdr:cNvPr id="49" name="Прямая соединительная линия 48"/>
        <xdr:cNvCxnSpPr/>
      </xdr:nvCxnSpPr>
      <xdr:spPr>
        <a:xfrm>
          <a:off x="7858125" y="3914775"/>
          <a:ext cx="0" cy="762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81525</xdr:colOff>
      <xdr:row>15</xdr:row>
      <xdr:rowOff>23250</xdr:rowOff>
    </xdr:from>
    <xdr:to>
      <xdr:col>8</xdr:col>
      <xdr:colOff>297525</xdr:colOff>
      <xdr:row>17</xdr:row>
      <xdr:rowOff>2250</xdr:rowOff>
    </xdr:to>
    <xdr:grpSp>
      <xdr:nvGrpSpPr>
        <xdr:cNvPr id="51" name="Группа 50"/>
        <xdr:cNvGrpSpPr/>
      </xdr:nvGrpSpPr>
      <xdr:grpSpPr>
        <a:xfrm>
          <a:off x="7749150" y="4128525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180975</xdr:colOff>
      <xdr:row>17</xdr:row>
      <xdr:rowOff>180976</xdr:rowOff>
    </xdr:from>
    <xdr:to>
      <xdr:col>12</xdr:col>
      <xdr:colOff>504825</xdr:colOff>
      <xdr:row>23</xdr:row>
      <xdr:rowOff>66675</xdr:rowOff>
    </xdr:to>
    <xdr:cxnSp macro="">
      <xdr:nvCxnSpPr>
        <xdr:cNvPr id="54" name="Прямая соединительная линия 53"/>
        <xdr:cNvCxnSpPr/>
      </xdr:nvCxnSpPr>
      <xdr:spPr>
        <a:xfrm flipH="1" flipV="1">
          <a:off x="7848600" y="4667251"/>
          <a:ext cx="2762250" cy="10286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204786</xdr:colOff>
      <xdr:row>21</xdr:row>
      <xdr:rowOff>166684</xdr:rowOff>
    </xdr:from>
    <xdr:ext cx="533400" cy="276226"/>
    <xdr:sp macro="" textlink="">
      <xdr:nvSpPr>
        <xdr:cNvPr id="56" name="TextBox 55"/>
        <xdr:cNvSpPr txBox="1"/>
      </xdr:nvSpPr>
      <xdr:spPr>
        <a:xfrm rot="1200000">
          <a:off x="10310811" y="5414959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295276</xdr:colOff>
      <xdr:row>14</xdr:row>
      <xdr:rowOff>0</xdr:rowOff>
    </xdr:from>
    <xdr:to>
      <xdr:col>14</xdr:col>
      <xdr:colOff>142875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3914775"/>
          <a:ext cx="228599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52387</xdr:colOff>
      <xdr:row>3</xdr:row>
      <xdr:rowOff>109538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810625" y="1666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81525</xdr:rowOff>
    </xdr:from>
    <xdr:to>
      <xdr:col>11</xdr:col>
      <xdr:colOff>402300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1072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400049</xdr:colOff>
      <xdr:row>12</xdr:row>
      <xdr:rowOff>133350</xdr:rowOff>
    </xdr:from>
    <xdr:ext cx="466725" cy="276226"/>
    <xdr:sp macro="" textlink="">
      <xdr:nvSpPr>
        <xdr:cNvPr id="32" name="TextBox 31"/>
        <xdr:cNvSpPr txBox="1"/>
      </xdr:nvSpPr>
      <xdr:spPr>
        <a:xfrm>
          <a:off x="11115674" y="3667125"/>
          <a:ext cx="4667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123825</xdr:rowOff>
    </xdr:from>
    <xdr:ext cx="476249" cy="304801"/>
    <xdr:sp macro="" textlink="">
      <xdr:nvSpPr>
        <xdr:cNvPr id="34" name="TextBox 33"/>
        <xdr:cNvSpPr txBox="1"/>
      </xdr:nvSpPr>
      <xdr:spPr>
        <a:xfrm>
          <a:off x="6981825" y="3657600"/>
          <a:ext cx="476249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104775</xdr:colOff>
      <xdr:row>12</xdr:row>
      <xdr:rowOff>57150</xdr:rowOff>
    </xdr:from>
    <xdr:to>
      <xdr:col>17</xdr:col>
      <xdr:colOff>464775</xdr:colOff>
      <xdr:row>13</xdr:row>
      <xdr:rowOff>82650</xdr:rowOff>
    </xdr:to>
    <xdr:grpSp>
      <xdr:nvGrpSpPr>
        <xdr:cNvPr id="35" name="Группа 34"/>
        <xdr:cNvGrpSpPr/>
      </xdr:nvGrpSpPr>
      <xdr:grpSpPr>
        <a:xfrm rot="16200000">
          <a:off x="13330800" y="35189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1335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20097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9525</xdr:colOff>
      <xdr:row>14</xdr:row>
      <xdr:rowOff>4764</xdr:rowOff>
    </xdr:from>
    <xdr:to>
      <xdr:col>10</xdr:col>
      <xdr:colOff>300039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67550" y="3919539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13</xdr:row>
      <xdr:rowOff>91050</xdr:rowOff>
    </xdr:from>
    <xdr:to>
      <xdr:col>9</xdr:col>
      <xdr:colOff>545175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85344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12</xdr:row>
      <xdr:rowOff>114300</xdr:rowOff>
    </xdr:from>
    <xdr:ext cx="552450" cy="276226"/>
    <xdr:sp macro="" textlink="">
      <xdr:nvSpPr>
        <xdr:cNvPr id="32" name="TextBox 31"/>
        <xdr:cNvSpPr txBox="1"/>
      </xdr:nvSpPr>
      <xdr:spPr>
        <a:xfrm>
          <a:off x="6981825" y="3648075"/>
          <a:ext cx="55245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13</xdr:row>
      <xdr:rowOff>185739</xdr:rowOff>
    </xdr:from>
    <xdr:to>
      <xdr:col>13</xdr:col>
      <xdr:colOff>585789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0" y="3910014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594750</xdr:colOff>
      <xdr:row>13</xdr:row>
      <xdr:rowOff>81525</xdr:rowOff>
    </xdr:from>
    <xdr:to>
      <xdr:col>11</xdr:col>
      <xdr:colOff>345150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5535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95250</xdr:rowOff>
    </xdr:from>
    <xdr:ext cx="533400" cy="276226"/>
    <xdr:sp macro="" textlink="">
      <xdr:nvSpPr>
        <xdr:cNvPr id="32" name="TextBox 31"/>
        <xdr:cNvSpPr txBox="1"/>
      </xdr:nvSpPr>
      <xdr:spPr>
        <a:xfrm>
          <a:off x="11125200" y="362902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85723</xdr:rowOff>
    </xdr:from>
    <xdr:to>
      <xdr:col>13</xdr:col>
      <xdr:colOff>328068</xdr:colOff>
      <xdr:row>23</xdr:row>
      <xdr:rowOff>66223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0954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371475</xdr:rowOff>
    </xdr:to>
    <xdr:cxnSp macro="">
      <xdr:nvCxnSpPr>
        <xdr:cNvPr id="23" name="Прямая соединительная линия 22"/>
        <xdr:cNvCxnSpPr/>
      </xdr:nvCxnSpPr>
      <xdr:spPr>
        <a:xfrm>
          <a:off x="9182100" y="391477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66675</xdr:rowOff>
    </xdr:from>
    <xdr:ext cx="533400" cy="276226"/>
    <xdr:sp macro="" textlink="">
      <xdr:nvSpPr>
        <xdr:cNvPr id="24" name="TextBox 23"/>
        <xdr:cNvSpPr txBox="1"/>
      </xdr:nvSpPr>
      <xdr:spPr>
        <a:xfrm>
          <a:off x="6896100" y="36004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147639</xdr:rowOff>
    </xdr:from>
    <xdr:to>
      <xdr:col>13</xdr:col>
      <xdr:colOff>500064</xdr:colOff>
      <xdr:row>9</xdr:row>
      <xdr:rowOff>152400</xdr:rowOff>
    </xdr:to>
    <xdr:cxnSp macro="">
      <xdr:nvCxnSpPr>
        <xdr:cNvPr id="25" name="Прямая соединительная линия 24"/>
        <xdr:cNvCxnSpPr/>
      </xdr:nvCxnSpPr>
      <xdr:spPr>
        <a:xfrm rot="-1500000" flipH="1">
          <a:off x="9096375" y="3109914"/>
          <a:ext cx="2119314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19050</xdr:rowOff>
    </xdr:from>
    <xdr:to>
      <xdr:col>10</xdr:col>
      <xdr:colOff>295275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1647825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14287</xdr:colOff>
      <xdr:row>4</xdr:row>
      <xdr:rowOff>14288</xdr:rowOff>
    </xdr:from>
    <xdr:ext cx="276226" cy="533400"/>
    <xdr:sp macro="" textlink="">
      <xdr:nvSpPr>
        <xdr:cNvPr id="27" name="TextBox 26"/>
        <xdr:cNvSpPr txBox="1"/>
      </xdr:nvSpPr>
      <xdr:spPr>
        <a:xfrm rot="16200000">
          <a:off x="8772525" y="1771650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33337</xdr:colOff>
      <xdr:row>23</xdr:row>
      <xdr:rowOff>100013</xdr:rowOff>
    </xdr:from>
    <xdr:ext cx="276226" cy="533400"/>
    <xdr:sp macro="" textlink="">
      <xdr:nvSpPr>
        <xdr:cNvPr id="28" name="TextBox 27"/>
        <xdr:cNvSpPr txBox="1"/>
      </xdr:nvSpPr>
      <xdr:spPr>
        <a:xfrm rot="16200000">
          <a:off x="8791575" y="5857875"/>
          <a:ext cx="533400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80401</xdr:colOff>
      <xdr:row>10</xdr:row>
      <xdr:rowOff>33900</xdr:rowOff>
    </xdr:from>
    <xdr:to>
      <xdr:col>11</xdr:col>
      <xdr:colOff>440401</xdr:colOff>
      <xdr:row>11</xdr:row>
      <xdr:rowOff>59400</xdr:rowOff>
    </xdr:to>
    <xdr:grpSp>
      <xdr:nvGrpSpPr>
        <xdr:cNvPr id="29" name="Группа 28"/>
        <xdr:cNvGrpSpPr/>
      </xdr:nvGrpSpPr>
      <xdr:grpSpPr>
        <a:xfrm rot="14700000">
          <a:off x="9648826" y="31146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524919</xdr:colOff>
      <xdr:row>6</xdr:row>
      <xdr:rowOff>483932</xdr:rowOff>
    </xdr:from>
    <xdr:ext cx="533400" cy="228004"/>
    <xdr:sp macro="" textlink="">
      <xdr:nvSpPr>
        <xdr:cNvPr id="32" name="TextBox 31"/>
        <xdr:cNvSpPr txBox="1"/>
      </xdr:nvSpPr>
      <xdr:spPr>
        <a:xfrm rot="-1560000">
          <a:off x="10630944" y="2493707"/>
          <a:ext cx="533400" cy="2280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114299</xdr:colOff>
      <xdr:row>14</xdr:row>
      <xdr:rowOff>95250</xdr:rowOff>
    </xdr:from>
    <xdr:to>
      <xdr:col>10</xdr:col>
      <xdr:colOff>475357</xdr:colOff>
      <xdr:row>16</xdr:row>
      <xdr:rowOff>80019</xdr:rowOff>
    </xdr:to>
    <xdr:grpSp>
      <xdr:nvGrpSpPr>
        <xdr:cNvPr id="3" name="Группа 2"/>
        <xdr:cNvGrpSpPr/>
      </xdr:nvGrpSpPr>
      <xdr:grpSpPr>
        <a:xfrm rot="1670272">
          <a:off x="9001124" y="40100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42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719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2"/>
      <c r="K7" s="57"/>
      <c r="L7" s="64"/>
      <c r="M7" s="57"/>
      <c r="N7" s="31" t="s">
        <v>35</v>
      </c>
      <c r="O7" s="52" t="s">
        <v>36</v>
      </c>
      <c r="P7" s="57"/>
      <c r="Q7" s="57"/>
      <c r="R7" s="57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720</v>
      </c>
      <c r="G8" t="s">
        <v>721</v>
      </c>
      <c r="H8" t="s">
        <v>722</v>
      </c>
      <c r="J8" s="36">
        <v>1</v>
      </c>
      <c r="K8" s="36" t="str">
        <f t="shared" ref="K8:L47" si="0">F8</f>
        <v>В35-1</v>
      </c>
      <c r="L8" s="36" t="str">
        <f>G8</f>
        <v>166,26</v>
      </c>
      <c r="M8" s="36" t="str">
        <f>$L$2</f>
        <v>89-7(35)</v>
      </c>
      <c r="N8" s="37">
        <f t="shared" ref="N8:O47" si="1">C8</f>
        <v>0</v>
      </c>
      <c r="O8" s="37">
        <f t="shared" si="1"/>
        <v>0</v>
      </c>
      <c r="P8" s="37" t="str">
        <f>L8</f>
        <v>166,26</v>
      </c>
      <c r="Q8" s="38">
        <f>P8-R8</f>
        <v>2.4199999999999875</v>
      </c>
      <c r="R8" s="38" t="str">
        <f>H8</f>
        <v>163,84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723</v>
      </c>
      <c r="G9" t="s">
        <v>724</v>
      </c>
      <c r="H9" t="s">
        <v>725</v>
      </c>
      <c r="J9" s="36">
        <v>2</v>
      </c>
      <c r="K9" s="36" t="str">
        <f t="shared" si="0"/>
        <v>В35-2</v>
      </c>
      <c r="L9" s="36" t="str">
        <f t="shared" si="0"/>
        <v>166,18</v>
      </c>
      <c r="M9" s="36" t="str">
        <f t="shared" ref="M9:M72" si="2">$L$2</f>
        <v>89-7(35)</v>
      </c>
      <c r="N9" s="37">
        <f t="shared" si="1"/>
        <v>0</v>
      </c>
      <c r="O9" s="37">
        <f t="shared" si="1"/>
        <v>0</v>
      </c>
      <c r="P9" s="37" t="str">
        <f t="shared" ref="P9:P72" si="3">L9</f>
        <v>166,18</v>
      </c>
      <c r="Q9" s="38">
        <f t="shared" ref="Q9:Q72" si="4">P9-R9</f>
        <v>2.9300000000000068</v>
      </c>
      <c r="R9" s="38" t="str">
        <f t="shared" ref="R9:R72" si="5">H9</f>
        <v>163,25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726</v>
      </c>
      <c r="G10" t="s">
        <v>727</v>
      </c>
      <c r="H10" t="s">
        <v>728</v>
      </c>
      <c r="J10" s="42">
        <v>3</v>
      </c>
      <c r="K10" s="42" t="str">
        <f t="shared" si="0"/>
        <v>В35-3</v>
      </c>
      <c r="L10" s="36" t="str">
        <f t="shared" si="0"/>
        <v>166,90</v>
      </c>
      <c r="M10" s="36" t="str">
        <f t="shared" si="2"/>
        <v>89-7(35)</v>
      </c>
      <c r="N10" s="43">
        <f t="shared" si="1"/>
        <v>0</v>
      </c>
      <c r="O10" s="43">
        <f t="shared" si="1"/>
        <v>0</v>
      </c>
      <c r="P10" s="37" t="str">
        <f t="shared" si="3"/>
        <v>166,90</v>
      </c>
      <c r="Q10" s="38">
        <f t="shared" si="4"/>
        <v>2.4900000000000091</v>
      </c>
      <c r="R10" s="38" t="str">
        <f t="shared" si="5"/>
        <v>164,41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729</v>
      </c>
      <c r="G11" t="s">
        <v>730</v>
      </c>
      <c r="H11" t="s">
        <v>731</v>
      </c>
      <c r="J11" s="42">
        <v>4</v>
      </c>
      <c r="K11" s="42" t="str">
        <f t="shared" si="0"/>
        <v>В35-4</v>
      </c>
      <c r="L11" s="36" t="str">
        <f t="shared" si="0"/>
        <v>166,84</v>
      </c>
      <c r="M11" s="36" t="str">
        <f t="shared" si="2"/>
        <v>89-7(35)</v>
      </c>
      <c r="N11" s="43">
        <f t="shared" si="1"/>
        <v>0</v>
      </c>
      <c r="O11" s="43">
        <f t="shared" si="1"/>
        <v>0</v>
      </c>
      <c r="P11" s="37" t="str">
        <f t="shared" si="3"/>
        <v>166,84</v>
      </c>
      <c r="Q11" s="38">
        <f t="shared" si="4"/>
        <v>2.2700000000000102</v>
      </c>
      <c r="R11" s="38" t="str">
        <f t="shared" si="5"/>
        <v>164,57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732</v>
      </c>
      <c r="G12" t="s">
        <v>733</v>
      </c>
      <c r="H12" t="s">
        <v>734</v>
      </c>
      <c r="J12" s="42">
        <v>5</v>
      </c>
      <c r="K12" s="42" t="str">
        <f t="shared" si="0"/>
        <v>В35-5</v>
      </c>
      <c r="L12" s="36" t="str">
        <f t="shared" si="0"/>
        <v>171,41</v>
      </c>
      <c r="M12" s="36" t="str">
        <f t="shared" si="2"/>
        <v>89-7(35)</v>
      </c>
      <c r="N12" s="43">
        <f t="shared" si="1"/>
        <v>0</v>
      </c>
      <c r="O12" s="43">
        <f t="shared" si="1"/>
        <v>0</v>
      </c>
      <c r="P12" s="37" t="str">
        <f t="shared" si="3"/>
        <v>171,41</v>
      </c>
      <c r="Q12" s="38">
        <f t="shared" si="4"/>
        <v>1.6999999999999886</v>
      </c>
      <c r="R12" s="38" t="str">
        <f t="shared" si="5"/>
        <v>169,71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735</v>
      </c>
      <c r="G13" t="s">
        <v>736</v>
      </c>
      <c r="H13" t="s">
        <v>737</v>
      </c>
      <c r="J13" s="42">
        <v>6</v>
      </c>
      <c r="K13" s="42" t="str">
        <f t="shared" si="0"/>
        <v>В35-6</v>
      </c>
      <c r="L13" s="36" t="str">
        <f t="shared" si="0"/>
        <v>171,44</v>
      </c>
      <c r="M13" s="36" t="str">
        <f t="shared" si="2"/>
        <v>89-7(35)</v>
      </c>
      <c r="N13" s="43">
        <f t="shared" si="1"/>
        <v>0</v>
      </c>
      <c r="O13" s="43">
        <f t="shared" si="1"/>
        <v>0</v>
      </c>
      <c r="P13" s="37" t="str">
        <f t="shared" si="3"/>
        <v>171,44</v>
      </c>
      <c r="Q13" s="38">
        <f t="shared" si="4"/>
        <v>1.8199999999999932</v>
      </c>
      <c r="R13" s="38" t="str">
        <f t="shared" si="5"/>
        <v>169,62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738</v>
      </c>
      <c r="G14" t="s">
        <v>695</v>
      </c>
      <c r="H14" t="s">
        <v>739</v>
      </c>
      <c r="J14" s="42">
        <v>7</v>
      </c>
      <c r="K14" s="42" t="str">
        <f t="shared" si="0"/>
        <v>В35-7</v>
      </c>
      <c r="L14" s="36" t="str">
        <f t="shared" si="0"/>
        <v>165,43</v>
      </c>
      <c r="M14" s="36" t="str">
        <f t="shared" si="2"/>
        <v>89-7(35)</v>
      </c>
      <c r="N14" s="43">
        <f t="shared" si="1"/>
        <v>0</v>
      </c>
      <c r="O14" s="43">
        <f t="shared" si="1"/>
        <v>0</v>
      </c>
      <c r="P14" s="37" t="str">
        <f t="shared" si="3"/>
        <v>165,43</v>
      </c>
      <c r="Q14" s="38">
        <f t="shared" si="4"/>
        <v>2</v>
      </c>
      <c r="R14" s="38" t="str">
        <f t="shared" si="5"/>
        <v>163,43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740</v>
      </c>
      <c r="G15" t="s">
        <v>741</v>
      </c>
      <c r="H15" t="s">
        <v>742</v>
      </c>
      <c r="J15" s="36">
        <v>8</v>
      </c>
      <c r="K15" s="36" t="str">
        <f t="shared" si="0"/>
        <v>В35-8</v>
      </c>
      <c r="L15" s="36" t="str">
        <f t="shared" si="0"/>
        <v>168,59</v>
      </c>
      <c r="M15" s="36" t="str">
        <f t="shared" si="2"/>
        <v>89-7(35)</v>
      </c>
      <c r="N15" s="37">
        <f t="shared" si="1"/>
        <v>0</v>
      </c>
      <c r="O15" s="37">
        <f t="shared" si="1"/>
        <v>0</v>
      </c>
      <c r="P15" s="37" t="str">
        <f t="shared" si="3"/>
        <v>168,59</v>
      </c>
      <c r="Q15" s="38">
        <f t="shared" si="4"/>
        <v>2.5099999999999909</v>
      </c>
      <c r="R15" s="38" t="str">
        <f t="shared" si="5"/>
        <v>166,08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743</v>
      </c>
      <c r="G16" t="s">
        <v>744</v>
      </c>
      <c r="H16" t="s">
        <v>745</v>
      </c>
      <c r="J16" s="42">
        <v>9</v>
      </c>
      <c r="K16" s="42" t="str">
        <f t="shared" si="0"/>
        <v>В35-9</v>
      </c>
      <c r="L16" s="36" t="str">
        <f t="shared" si="0"/>
        <v>167,01</v>
      </c>
      <c r="M16" s="36" t="str">
        <f t="shared" si="2"/>
        <v>89-7(35)</v>
      </c>
      <c r="N16" s="43">
        <f t="shared" si="1"/>
        <v>0</v>
      </c>
      <c r="O16" s="43">
        <f t="shared" si="1"/>
        <v>0</v>
      </c>
      <c r="P16" s="37" t="str">
        <f t="shared" si="3"/>
        <v>167,01</v>
      </c>
      <c r="Q16" s="38">
        <f t="shared" si="4"/>
        <v>1.8400000000000034</v>
      </c>
      <c r="R16" s="38" t="str">
        <f t="shared" si="5"/>
        <v>165,17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746</v>
      </c>
      <c r="G17" t="s">
        <v>747</v>
      </c>
      <c r="H17" t="s">
        <v>181</v>
      </c>
      <c r="J17" s="42">
        <v>10</v>
      </c>
      <c r="K17" s="42" t="str">
        <f t="shared" si="0"/>
        <v>В35-10</v>
      </c>
      <c r="L17" s="36" t="str">
        <f t="shared" si="0"/>
        <v>168,44</v>
      </c>
      <c r="M17" s="36" t="str">
        <f t="shared" si="2"/>
        <v>89-7(35)</v>
      </c>
      <c r="N17" s="43">
        <f t="shared" si="1"/>
        <v>0</v>
      </c>
      <c r="O17" s="43">
        <f t="shared" si="1"/>
        <v>0</v>
      </c>
      <c r="P17" s="37" t="str">
        <f t="shared" si="3"/>
        <v>168,44</v>
      </c>
      <c r="Q17" s="38">
        <f t="shared" si="4"/>
        <v>2.0999999999999943</v>
      </c>
      <c r="R17" s="38" t="str">
        <f t="shared" si="5"/>
        <v>166,34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748</v>
      </c>
      <c r="G18" t="s">
        <v>749</v>
      </c>
      <c r="H18" t="s">
        <v>750</v>
      </c>
      <c r="J18" s="42">
        <v>11</v>
      </c>
      <c r="K18" s="42" t="str">
        <f t="shared" si="0"/>
        <v>В35-11</v>
      </c>
      <c r="L18" s="36" t="str">
        <f t="shared" si="0"/>
        <v>165,76</v>
      </c>
      <c r="M18" s="36" t="str">
        <f t="shared" si="2"/>
        <v>89-7(35)</v>
      </c>
      <c r="N18" s="43">
        <f t="shared" si="1"/>
        <v>0</v>
      </c>
      <c r="O18" s="43">
        <f t="shared" si="1"/>
        <v>0</v>
      </c>
      <c r="P18" s="37" t="str">
        <f t="shared" si="3"/>
        <v>165,76</v>
      </c>
      <c r="Q18" s="38">
        <f t="shared" si="4"/>
        <v>-2.0100000000000193</v>
      </c>
      <c r="R18" s="38" t="str">
        <f t="shared" si="5"/>
        <v>167,77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751</v>
      </c>
      <c r="G19" t="s">
        <v>752</v>
      </c>
      <c r="H19" t="s">
        <v>753</v>
      </c>
      <c r="J19" s="42">
        <v>12</v>
      </c>
      <c r="K19" s="42" t="str">
        <f t="shared" si="0"/>
        <v>В35-12</v>
      </c>
      <c r="L19" s="36" t="str">
        <f t="shared" si="0"/>
        <v>169,65</v>
      </c>
      <c r="M19" s="36" t="str">
        <f t="shared" si="2"/>
        <v>89-7(35)</v>
      </c>
      <c r="N19" s="43">
        <f t="shared" si="1"/>
        <v>0</v>
      </c>
      <c r="O19" s="43">
        <f t="shared" si="1"/>
        <v>0</v>
      </c>
      <c r="P19" s="37" t="str">
        <f t="shared" si="3"/>
        <v>169,65</v>
      </c>
      <c r="Q19" s="38">
        <f t="shared" si="4"/>
        <v>2.0800000000000125</v>
      </c>
      <c r="R19" s="38" t="str">
        <f t="shared" si="5"/>
        <v>167,57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754</v>
      </c>
      <c r="G20" t="s">
        <v>755</v>
      </c>
      <c r="H20" t="s">
        <v>756</v>
      </c>
      <c r="J20" s="42">
        <v>13</v>
      </c>
      <c r="K20" s="42" t="str">
        <f t="shared" si="0"/>
        <v>В35-13</v>
      </c>
      <c r="L20" s="36" t="str">
        <f t="shared" si="0"/>
        <v>169,92</v>
      </c>
      <c r="M20" s="36" t="str">
        <f t="shared" si="2"/>
        <v>89-7(35)</v>
      </c>
      <c r="N20" s="43">
        <f t="shared" si="1"/>
        <v>0</v>
      </c>
      <c r="O20" s="43">
        <f t="shared" si="1"/>
        <v>0</v>
      </c>
      <c r="P20" s="37" t="str">
        <f t="shared" si="3"/>
        <v>169,92</v>
      </c>
      <c r="Q20" s="38">
        <f t="shared" si="4"/>
        <v>1.8699999999999761</v>
      </c>
      <c r="R20" s="38" t="str">
        <f t="shared" si="5"/>
        <v>168,05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757</v>
      </c>
      <c r="G21" t="s">
        <v>758</v>
      </c>
      <c r="H21" t="s">
        <v>759</v>
      </c>
      <c r="J21" s="42">
        <v>14</v>
      </c>
      <c r="K21" s="42" t="str">
        <f t="shared" si="0"/>
        <v>В35-14</v>
      </c>
      <c r="L21" s="36" t="str">
        <f t="shared" si="0"/>
        <v>173,11</v>
      </c>
      <c r="M21" s="36" t="str">
        <f t="shared" si="2"/>
        <v>89-7(35)</v>
      </c>
      <c r="N21" s="43">
        <f t="shared" si="1"/>
        <v>0</v>
      </c>
      <c r="O21" s="43">
        <f t="shared" si="1"/>
        <v>0</v>
      </c>
      <c r="P21" s="37" t="str">
        <f t="shared" si="3"/>
        <v>173,11</v>
      </c>
      <c r="Q21" s="38">
        <f t="shared" si="4"/>
        <v>2.9500000000000171</v>
      </c>
      <c r="R21" s="38" t="str">
        <f t="shared" si="5"/>
        <v>170,16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760</v>
      </c>
      <c r="G22" t="s">
        <v>761</v>
      </c>
      <c r="H22" t="s">
        <v>762</v>
      </c>
      <c r="J22" s="42">
        <v>15</v>
      </c>
      <c r="K22" s="42" t="str">
        <f t="shared" si="0"/>
        <v>В35-15</v>
      </c>
      <c r="L22" s="36" t="str">
        <f t="shared" si="0"/>
        <v>168,25</v>
      </c>
      <c r="M22" s="36" t="str">
        <f t="shared" si="2"/>
        <v>89-7(35)</v>
      </c>
      <c r="N22" s="43">
        <f t="shared" si="1"/>
        <v>0</v>
      </c>
      <c r="O22" s="43">
        <f t="shared" si="1"/>
        <v>0</v>
      </c>
      <c r="P22" s="37" t="str">
        <f t="shared" si="3"/>
        <v>168,25</v>
      </c>
      <c r="Q22" s="38">
        <f t="shared" si="4"/>
        <v>1.6999999999999886</v>
      </c>
      <c r="R22" s="38" t="str">
        <f t="shared" si="5"/>
        <v>166,55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763</v>
      </c>
      <c r="G23" t="s">
        <v>764</v>
      </c>
      <c r="H23" t="s">
        <v>765</v>
      </c>
      <c r="J23" s="42">
        <v>16</v>
      </c>
      <c r="K23" s="42" t="str">
        <f t="shared" si="0"/>
        <v>В35-16</v>
      </c>
      <c r="L23" s="36" t="str">
        <f t="shared" si="0"/>
        <v>168,37</v>
      </c>
      <c r="M23" s="36" t="str">
        <f t="shared" si="2"/>
        <v>89-7(35)</v>
      </c>
      <c r="N23" s="43">
        <f t="shared" si="1"/>
        <v>0</v>
      </c>
      <c r="O23" s="43">
        <f t="shared" si="1"/>
        <v>0</v>
      </c>
      <c r="P23" s="37" t="str">
        <f t="shared" si="3"/>
        <v>168,37</v>
      </c>
      <c r="Q23" s="38">
        <f t="shared" si="4"/>
        <v>2.1200000000000045</v>
      </c>
      <c r="R23" s="38" t="str">
        <f t="shared" si="5"/>
        <v>166,25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766</v>
      </c>
      <c r="G24" t="s">
        <v>767</v>
      </c>
      <c r="H24" t="s">
        <v>768</v>
      </c>
      <c r="J24" s="42">
        <v>17</v>
      </c>
      <c r="K24" s="42" t="str">
        <f t="shared" si="0"/>
        <v>В35-17</v>
      </c>
      <c r="L24" s="36" t="str">
        <f t="shared" si="0"/>
        <v>168,76</v>
      </c>
      <c r="M24" s="36" t="str">
        <f t="shared" si="2"/>
        <v>89-7(35)</v>
      </c>
      <c r="N24" s="43">
        <f t="shared" si="1"/>
        <v>0</v>
      </c>
      <c r="O24" s="43">
        <f t="shared" si="1"/>
        <v>0</v>
      </c>
      <c r="P24" s="37" t="str">
        <f t="shared" si="3"/>
        <v>168,76</v>
      </c>
      <c r="Q24" s="38">
        <f t="shared" si="4"/>
        <v>1.8499999999999943</v>
      </c>
      <c r="R24" s="38" t="str">
        <f t="shared" si="5"/>
        <v>166,91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769</v>
      </c>
      <c r="G25" t="s">
        <v>741</v>
      </c>
      <c r="H25" t="s">
        <v>770</v>
      </c>
      <c r="J25" s="42">
        <v>18</v>
      </c>
      <c r="K25" s="42" t="str">
        <f t="shared" si="0"/>
        <v>В35-18</v>
      </c>
      <c r="L25" s="36" t="str">
        <f t="shared" si="0"/>
        <v>168,59</v>
      </c>
      <c r="M25" s="36" t="str">
        <f t="shared" si="2"/>
        <v>89-7(35)</v>
      </c>
      <c r="N25" s="43">
        <f t="shared" si="1"/>
        <v>0</v>
      </c>
      <c r="O25" s="43">
        <f t="shared" si="1"/>
        <v>0</v>
      </c>
      <c r="P25" s="37" t="str">
        <f t="shared" si="3"/>
        <v>168,59</v>
      </c>
      <c r="Q25" s="38">
        <f t="shared" si="4"/>
        <v>2.1100000000000136</v>
      </c>
      <c r="R25" s="38" t="str">
        <f t="shared" si="5"/>
        <v>166,48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771</v>
      </c>
      <c r="G26" t="s">
        <v>772</v>
      </c>
      <c r="H26" t="s">
        <v>773</v>
      </c>
      <c r="J26" s="42">
        <v>19</v>
      </c>
      <c r="K26" s="42" t="str">
        <f t="shared" si="0"/>
        <v>В35-19</v>
      </c>
      <c r="L26" s="36" t="str">
        <f t="shared" si="0"/>
        <v>171,70</v>
      </c>
      <c r="M26" s="42" t="str">
        <f t="shared" si="2"/>
        <v>89-7(35)</v>
      </c>
      <c r="N26" s="43">
        <f t="shared" si="1"/>
        <v>0</v>
      </c>
      <c r="O26" s="43">
        <f t="shared" si="1"/>
        <v>0</v>
      </c>
      <c r="P26" s="37" t="str">
        <f t="shared" si="3"/>
        <v>171,70</v>
      </c>
      <c r="Q26" s="38">
        <f t="shared" si="4"/>
        <v>1.9499999999999886</v>
      </c>
      <c r="R26" s="38" t="str">
        <f t="shared" si="5"/>
        <v>169,75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774</v>
      </c>
      <c r="G27" t="s">
        <v>775</v>
      </c>
      <c r="H27" t="s">
        <v>776</v>
      </c>
      <c r="J27" s="42">
        <v>20</v>
      </c>
      <c r="K27" s="36" t="str">
        <f t="shared" si="0"/>
        <v>В35-20</v>
      </c>
      <c r="L27" s="36" t="str">
        <f t="shared" si="0"/>
        <v>172,62</v>
      </c>
      <c r="M27" s="36" t="str">
        <f t="shared" si="2"/>
        <v>89-7(35)</v>
      </c>
      <c r="N27" s="37">
        <f t="shared" si="1"/>
        <v>0</v>
      </c>
      <c r="O27" s="37">
        <f t="shared" si="1"/>
        <v>0</v>
      </c>
      <c r="P27" s="37" t="str">
        <f t="shared" si="3"/>
        <v>172,62</v>
      </c>
      <c r="Q27" s="38">
        <f t="shared" si="4"/>
        <v>2.0300000000000011</v>
      </c>
      <c r="R27" s="38" t="str">
        <f t="shared" si="5"/>
        <v>170,59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777</v>
      </c>
      <c r="G28" t="s">
        <v>778</v>
      </c>
      <c r="H28" t="s">
        <v>779</v>
      </c>
      <c r="I28" s="41"/>
      <c r="J28" s="42">
        <v>21</v>
      </c>
      <c r="K28" s="36" t="str">
        <f t="shared" si="0"/>
        <v>В35-21</v>
      </c>
      <c r="L28" s="36" t="str">
        <f t="shared" si="0"/>
        <v>171,93</v>
      </c>
      <c r="M28" s="36" t="str">
        <f t="shared" si="2"/>
        <v>89-7(35)</v>
      </c>
      <c r="N28" s="37">
        <f t="shared" si="1"/>
        <v>0</v>
      </c>
      <c r="O28" s="37">
        <f t="shared" si="1"/>
        <v>0</v>
      </c>
      <c r="P28" s="37" t="str">
        <f t="shared" si="3"/>
        <v>171,93</v>
      </c>
      <c r="Q28" s="38">
        <f t="shared" si="4"/>
        <v>1.7600000000000193</v>
      </c>
      <c r="R28" s="38" t="str">
        <f t="shared" si="5"/>
        <v>170,17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780</v>
      </c>
      <c r="G29" t="s">
        <v>781</v>
      </c>
      <c r="H29" t="s">
        <v>782</v>
      </c>
      <c r="I29" s="41"/>
      <c r="J29" s="42">
        <v>22</v>
      </c>
      <c r="K29" s="36" t="str">
        <f t="shared" si="0"/>
        <v>В35-22</v>
      </c>
      <c r="L29" s="36" t="str">
        <f t="shared" si="0"/>
        <v>173,45</v>
      </c>
      <c r="M29" s="36" t="str">
        <f t="shared" si="2"/>
        <v>89-7(35)</v>
      </c>
      <c r="N29" s="37">
        <f t="shared" si="1"/>
        <v>0</v>
      </c>
      <c r="O29" s="37">
        <f t="shared" si="1"/>
        <v>0</v>
      </c>
      <c r="P29" s="37" t="str">
        <f t="shared" si="3"/>
        <v>173,45</v>
      </c>
      <c r="Q29" s="38">
        <f t="shared" si="4"/>
        <v>1.2999999999999829</v>
      </c>
      <c r="R29" s="38" t="str">
        <f t="shared" si="5"/>
        <v>172,15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783</v>
      </c>
      <c r="G30" t="s">
        <v>784</v>
      </c>
      <c r="H30" t="s">
        <v>785</v>
      </c>
      <c r="I30" s="41"/>
      <c r="J30" s="42">
        <v>23</v>
      </c>
      <c r="K30" s="36" t="str">
        <f t="shared" si="0"/>
        <v>В35-23</v>
      </c>
      <c r="L30" s="36" t="str">
        <f t="shared" si="0"/>
        <v>173,46</v>
      </c>
      <c r="M30" s="36" t="str">
        <f t="shared" si="2"/>
        <v>89-7(35)</v>
      </c>
      <c r="N30" s="37">
        <f t="shared" si="1"/>
        <v>0</v>
      </c>
      <c r="O30" s="37">
        <f t="shared" si="1"/>
        <v>0</v>
      </c>
      <c r="P30" s="37" t="str">
        <f t="shared" si="3"/>
        <v>173,46</v>
      </c>
      <c r="Q30" s="38">
        <f t="shared" si="4"/>
        <v>3.0100000000000193</v>
      </c>
      <c r="R30" s="38" t="str">
        <f t="shared" si="5"/>
        <v>170,45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786</v>
      </c>
      <c r="G31" t="s">
        <v>787</v>
      </c>
      <c r="H31" t="s">
        <v>788</v>
      </c>
      <c r="I31" s="41"/>
      <c r="J31" s="42">
        <v>24</v>
      </c>
      <c r="K31" s="36" t="str">
        <f t="shared" si="0"/>
        <v>В35-24</v>
      </c>
      <c r="L31" s="36" t="str">
        <f t="shared" si="0"/>
        <v>172,98</v>
      </c>
      <c r="M31" s="36" t="str">
        <f t="shared" si="2"/>
        <v>89-7(35)</v>
      </c>
      <c r="N31" s="37">
        <f t="shared" si="1"/>
        <v>0</v>
      </c>
      <c r="O31" s="37">
        <f t="shared" si="1"/>
        <v>0</v>
      </c>
      <c r="P31" s="37" t="str">
        <f t="shared" si="3"/>
        <v>172,98</v>
      </c>
      <c r="Q31" s="38">
        <f t="shared" si="4"/>
        <v>2.5699999999999932</v>
      </c>
      <c r="R31" s="38" t="str">
        <f t="shared" si="5"/>
        <v>170,41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789</v>
      </c>
      <c r="G32" t="s">
        <v>790</v>
      </c>
      <c r="H32" t="s">
        <v>791</v>
      </c>
      <c r="I32" s="41"/>
      <c r="J32" s="42">
        <v>25</v>
      </c>
      <c r="K32" s="36" t="str">
        <f t="shared" si="0"/>
        <v>В35-25</v>
      </c>
      <c r="L32" s="36" t="str">
        <f t="shared" si="0"/>
        <v>172,43</v>
      </c>
      <c r="M32" s="36" t="str">
        <f t="shared" si="2"/>
        <v>89-7(35)</v>
      </c>
      <c r="N32" s="37">
        <f t="shared" si="1"/>
        <v>0</v>
      </c>
      <c r="O32" s="37">
        <f t="shared" si="1"/>
        <v>0</v>
      </c>
      <c r="P32" s="37" t="str">
        <f t="shared" si="3"/>
        <v>172,43</v>
      </c>
      <c r="Q32" s="38">
        <f t="shared" si="4"/>
        <v>1.8199999999999932</v>
      </c>
      <c r="R32" s="38" t="str">
        <f t="shared" si="5"/>
        <v>170,61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792</v>
      </c>
      <c r="G33" t="s">
        <v>793</v>
      </c>
      <c r="H33" t="s">
        <v>794</v>
      </c>
      <c r="I33" s="41"/>
      <c r="J33" s="42">
        <v>26</v>
      </c>
      <c r="K33" s="36" t="str">
        <f t="shared" si="0"/>
        <v>В35-26</v>
      </c>
      <c r="L33" s="36" t="str">
        <f t="shared" si="0"/>
        <v>172,50</v>
      </c>
      <c r="M33" s="36" t="str">
        <f t="shared" si="2"/>
        <v>89-7(35)</v>
      </c>
      <c r="N33" s="37">
        <f t="shared" si="1"/>
        <v>0</v>
      </c>
      <c r="O33" s="37">
        <f t="shared" si="1"/>
        <v>0</v>
      </c>
      <c r="P33" s="37" t="str">
        <f t="shared" si="3"/>
        <v>172,50</v>
      </c>
      <c r="Q33" s="38">
        <f t="shared" si="4"/>
        <v>1.960000000000008</v>
      </c>
      <c r="R33" s="38" t="str">
        <f t="shared" si="5"/>
        <v>170,54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795</v>
      </c>
      <c r="G34" t="s">
        <v>796</v>
      </c>
      <c r="H34" t="s">
        <v>797</v>
      </c>
      <c r="I34" s="41"/>
      <c r="J34" s="42">
        <v>27</v>
      </c>
      <c r="K34" s="36" t="str">
        <f t="shared" si="0"/>
        <v>В35-27</v>
      </c>
      <c r="L34" s="36" t="str">
        <f t="shared" si="0"/>
        <v>172,74</v>
      </c>
      <c r="M34" s="36" t="str">
        <f t="shared" si="2"/>
        <v>89-7(35)</v>
      </c>
      <c r="N34" s="37">
        <f t="shared" si="1"/>
        <v>0</v>
      </c>
      <c r="O34" s="37">
        <f t="shared" si="1"/>
        <v>0</v>
      </c>
      <c r="P34" s="37" t="str">
        <f t="shared" si="3"/>
        <v>172,74</v>
      </c>
      <c r="Q34" s="38">
        <f t="shared" si="4"/>
        <v>1.8400000000000034</v>
      </c>
      <c r="R34" s="38" t="str">
        <f t="shared" si="5"/>
        <v>170,90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798</v>
      </c>
      <c r="G35" t="s">
        <v>791</v>
      </c>
      <c r="H35" t="s">
        <v>799</v>
      </c>
      <c r="I35" s="41"/>
      <c r="J35" s="42">
        <v>28</v>
      </c>
      <c r="K35" s="36" t="str">
        <f t="shared" si="0"/>
        <v>В35-28</v>
      </c>
      <c r="L35" s="36" t="str">
        <f t="shared" si="0"/>
        <v>170,61</v>
      </c>
      <c r="M35" s="36" t="str">
        <f t="shared" si="2"/>
        <v>89-7(35)</v>
      </c>
      <c r="N35" s="37">
        <f t="shared" si="1"/>
        <v>0</v>
      </c>
      <c r="O35" s="37">
        <f t="shared" si="1"/>
        <v>0</v>
      </c>
      <c r="P35" s="37" t="str">
        <f t="shared" si="3"/>
        <v>170,61</v>
      </c>
      <c r="Q35" s="38">
        <f t="shared" si="4"/>
        <v>1.4300000000000068</v>
      </c>
      <c r="R35" s="38" t="str">
        <f t="shared" si="5"/>
        <v>169,18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800</v>
      </c>
      <c r="G36" t="s">
        <v>801</v>
      </c>
      <c r="H36" t="s">
        <v>802</v>
      </c>
      <c r="I36" s="41"/>
      <c r="J36" s="42">
        <v>29</v>
      </c>
      <c r="K36" s="36" t="str">
        <f t="shared" si="0"/>
        <v>В35-29</v>
      </c>
      <c r="L36" s="36" t="str">
        <f t="shared" si="0"/>
        <v>170,64</v>
      </c>
      <c r="M36" s="36" t="str">
        <f t="shared" si="2"/>
        <v>89-7(35)</v>
      </c>
      <c r="N36" s="37">
        <f t="shared" si="1"/>
        <v>0</v>
      </c>
      <c r="O36" s="37">
        <f t="shared" si="1"/>
        <v>0</v>
      </c>
      <c r="P36" s="37" t="str">
        <f t="shared" si="3"/>
        <v>170,64</v>
      </c>
      <c r="Q36" s="38">
        <f t="shared" si="4"/>
        <v>1.9799999999999898</v>
      </c>
      <c r="R36" s="38" t="str">
        <f t="shared" si="5"/>
        <v>168,66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803</v>
      </c>
      <c r="G37" t="s">
        <v>804</v>
      </c>
      <c r="H37" t="s">
        <v>764</v>
      </c>
      <c r="I37" s="41"/>
      <c r="J37" s="42">
        <v>30</v>
      </c>
      <c r="K37" s="36" t="str">
        <f t="shared" si="0"/>
        <v>В35-30</v>
      </c>
      <c r="L37" s="36" t="str">
        <f t="shared" si="0"/>
        <v>170,70</v>
      </c>
      <c r="M37" s="36" t="str">
        <f t="shared" si="2"/>
        <v>89-7(35)</v>
      </c>
      <c r="N37" s="37">
        <f t="shared" si="1"/>
        <v>0</v>
      </c>
      <c r="O37" s="37">
        <f t="shared" si="1"/>
        <v>0</v>
      </c>
      <c r="P37" s="37" t="str">
        <f t="shared" si="3"/>
        <v>170,70</v>
      </c>
      <c r="Q37" s="38">
        <f t="shared" si="4"/>
        <v>2.3299999999999841</v>
      </c>
      <c r="R37" s="38" t="str">
        <f t="shared" si="5"/>
        <v>168,37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805</v>
      </c>
      <c r="G38" t="s">
        <v>806</v>
      </c>
      <c r="H38" t="s">
        <v>807</v>
      </c>
      <c r="I38" s="41"/>
      <c r="J38" s="42">
        <v>31</v>
      </c>
      <c r="K38" s="36" t="str">
        <f t="shared" si="0"/>
        <v>В35-31</v>
      </c>
      <c r="L38" s="36" t="str">
        <f t="shared" si="0"/>
        <v>170,25</v>
      </c>
      <c r="M38" s="36" t="str">
        <f t="shared" si="2"/>
        <v>89-7(35)</v>
      </c>
      <c r="N38" s="37">
        <f t="shared" si="1"/>
        <v>0</v>
      </c>
      <c r="O38" s="37">
        <f t="shared" si="1"/>
        <v>0</v>
      </c>
      <c r="P38" s="37" t="str">
        <f t="shared" si="3"/>
        <v>170,25</v>
      </c>
      <c r="Q38" s="38">
        <f t="shared" si="4"/>
        <v>1.6200000000000045</v>
      </c>
      <c r="R38" s="38" t="str">
        <f t="shared" si="5"/>
        <v>168,63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808</v>
      </c>
      <c r="G39" t="s">
        <v>809</v>
      </c>
      <c r="H39" t="s">
        <v>810</v>
      </c>
      <c r="I39" s="41"/>
      <c r="J39" s="42">
        <v>32</v>
      </c>
      <c r="K39" s="36" t="str">
        <f t="shared" si="0"/>
        <v>В35-32</v>
      </c>
      <c r="L39" s="36" t="str">
        <f t="shared" si="0"/>
        <v>170,34</v>
      </c>
      <c r="M39" s="36" t="str">
        <f t="shared" si="2"/>
        <v>89-7(35)</v>
      </c>
      <c r="N39" s="37">
        <f t="shared" si="1"/>
        <v>0</v>
      </c>
      <c r="O39" s="37">
        <f t="shared" si="1"/>
        <v>0</v>
      </c>
      <c r="P39" s="37" t="str">
        <f t="shared" si="3"/>
        <v>170,34</v>
      </c>
      <c r="Q39" s="38">
        <f t="shared" si="4"/>
        <v>1.8600000000000136</v>
      </c>
      <c r="R39" s="38" t="str">
        <f t="shared" si="5"/>
        <v>168,48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811</v>
      </c>
      <c r="G40" t="s">
        <v>812</v>
      </c>
      <c r="H40" t="s">
        <v>813</v>
      </c>
      <c r="I40" s="41"/>
      <c r="J40" s="42">
        <v>33</v>
      </c>
      <c r="K40" s="36" t="str">
        <f t="shared" si="0"/>
        <v>В35-33</v>
      </c>
      <c r="L40" s="36" t="str">
        <f t="shared" si="0"/>
        <v>169,77</v>
      </c>
      <c r="M40" s="36" t="str">
        <f t="shared" si="2"/>
        <v>89-7(35)</v>
      </c>
      <c r="N40" s="37">
        <f t="shared" si="1"/>
        <v>0</v>
      </c>
      <c r="O40" s="37">
        <f t="shared" si="1"/>
        <v>0</v>
      </c>
      <c r="P40" s="37" t="str">
        <f t="shared" si="3"/>
        <v>169,77</v>
      </c>
      <c r="Q40" s="38">
        <f t="shared" si="4"/>
        <v>1.7300000000000182</v>
      </c>
      <c r="R40" s="38" t="str">
        <f t="shared" si="5"/>
        <v>168,04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814</v>
      </c>
      <c r="G41" t="s">
        <v>815</v>
      </c>
      <c r="H41" t="s">
        <v>816</v>
      </c>
      <c r="I41" s="41"/>
      <c r="J41" s="42">
        <v>34</v>
      </c>
      <c r="K41" s="36" t="str">
        <f t="shared" si="0"/>
        <v>В35-34</v>
      </c>
      <c r="L41" s="36" t="str">
        <f t="shared" si="0"/>
        <v>172,31</v>
      </c>
      <c r="M41" s="36" t="str">
        <f t="shared" si="2"/>
        <v>89-7(35)</v>
      </c>
      <c r="N41" s="37">
        <f t="shared" si="1"/>
        <v>0</v>
      </c>
      <c r="O41" s="37">
        <f t="shared" si="1"/>
        <v>0</v>
      </c>
      <c r="P41" s="37" t="str">
        <f t="shared" si="3"/>
        <v>172,31</v>
      </c>
      <c r="Q41" s="38">
        <f t="shared" si="4"/>
        <v>1.6400000000000148</v>
      </c>
      <c r="R41" s="38" t="str">
        <f t="shared" si="5"/>
        <v>170,67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817</v>
      </c>
      <c r="G42" t="s">
        <v>818</v>
      </c>
      <c r="H42" t="s">
        <v>819</v>
      </c>
      <c r="I42" s="41"/>
      <c r="J42" s="42">
        <v>35</v>
      </c>
      <c r="K42" s="36" t="str">
        <f t="shared" si="0"/>
        <v>В35-35</v>
      </c>
      <c r="L42" s="36" t="str">
        <f t="shared" si="0"/>
        <v>172,83</v>
      </c>
      <c r="M42" s="36" t="str">
        <f t="shared" si="2"/>
        <v>89-7(35)</v>
      </c>
      <c r="N42" s="37">
        <f t="shared" si="1"/>
        <v>0</v>
      </c>
      <c r="O42" s="37">
        <f t="shared" si="1"/>
        <v>0</v>
      </c>
      <c r="P42" s="37" t="str">
        <f t="shared" si="3"/>
        <v>172,83</v>
      </c>
      <c r="Q42" s="38">
        <f t="shared" si="4"/>
        <v>2.0300000000000011</v>
      </c>
      <c r="R42" s="38" t="str">
        <f t="shared" si="5"/>
        <v>170,80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820</v>
      </c>
      <c r="G43" t="s">
        <v>821</v>
      </c>
      <c r="H43" t="s">
        <v>822</v>
      </c>
      <c r="I43" s="41"/>
      <c r="J43" s="42">
        <v>36</v>
      </c>
      <c r="K43" s="36" t="str">
        <f t="shared" si="0"/>
        <v>В35-36</v>
      </c>
      <c r="L43" s="36" t="str">
        <f t="shared" si="0"/>
        <v>172,81</v>
      </c>
      <c r="M43" s="36" t="str">
        <f t="shared" si="2"/>
        <v>89-7(35)</v>
      </c>
      <c r="N43" s="37">
        <f t="shared" si="1"/>
        <v>0</v>
      </c>
      <c r="O43" s="37">
        <f t="shared" si="1"/>
        <v>0</v>
      </c>
      <c r="P43" s="37" t="str">
        <f t="shared" si="3"/>
        <v>172,81</v>
      </c>
      <c r="Q43" s="38">
        <f t="shared" si="4"/>
        <v>1.960000000000008</v>
      </c>
      <c r="R43" s="38" t="str">
        <f t="shared" si="5"/>
        <v>170,85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823</v>
      </c>
      <c r="G44" t="s">
        <v>824</v>
      </c>
      <c r="H44" t="s">
        <v>825</v>
      </c>
      <c r="I44" s="41"/>
      <c r="J44" s="42">
        <v>37</v>
      </c>
      <c r="K44" s="36" t="str">
        <f t="shared" si="0"/>
        <v>В35-37</v>
      </c>
      <c r="L44" s="36" t="str">
        <f t="shared" si="0"/>
        <v>172,92</v>
      </c>
      <c r="M44" s="36" t="str">
        <f t="shared" si="2"/>
        <v>89-7(35)</v>
      </c>
      <c r="N44" s="37">
        <f t="shared" si="1"/>
        <v>0</v>
      </c>
      <c r="O44" s="37">
        <f t="shared" si="1"/>
        <v>0</v>
      </c>
      <c r="P44" s="37" t="str">
        <f t="shared" si="3"/>
        <v>172,92</v>
      </c>
      <c r="Q44" s="38">
        <f t="shared" si="4"/>
        <v>1.9399999999999977</v>
      </c>
      <c r="R44" s="38" t="str">
        <f t="shared" si="5"/>
        <v>170,98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826</v>
      </c>
      <c r="G45" t="s">
        <v>827</v>
      </c>
      <c r="H45" t="s">
        <v>828</v>
      </c>
      <c r="I45" s="41"/>
      <c r="J45" s="42">
        <v>38</v>
      </c>
      <c r="K45" s="36" t="str">
        <f t="shared" si="0"/>
        <v>В35-38</v>
      </c>
      <c r="L45" s="36" t="str">
        <f t="shared" si="0"/>
        <v>174,20</v>
      </c>
      <c r="M45" s="36" t="str">
        <f t="shared" si="2"/>
        <v>89-7(35)</v>
      </c>
      <c r="N45" s="37">
        <f t="shared" si="1"/>
        <v>0</v>
      </c>
      <c r="O45" s="37">
        <f t="shared" si="1"/>
        <v>0</v>
      </c>
      <c r="P45" s="37" t="str">
        <f t="shared" si="3"/>
        <v>174,20</v>
      </c>
      <c r="Q45" s="38">
        <f t="shared" si="4"/>
        <v>1.8199999999999932</v>
      </c>
      <c r="R45" s="38" t="str">
        <f t="shared" si="5"/>
        <v>172,38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829</v>
      </c>
      <c r="G46" t="s">
        <v>830</v>
      </c>
      <c r="H46" t="s">
        <v>831</v>
      </c>
      <c r="I46" s="41"/>
      <c r="J46" s="42">
        <v>39</v>
      </c>
      <c r="K46" s="36" t="str">
        <f t="shared" si="0"/>
        <v>В35-39</v>
      </c>
      <c r="L46" s="36" t="str">
        <f t="shared" si="0"/>
        <v>174,56</v>
      </c>
      <c r="M46" s="36" t="str">
        <f t="shared" si="2"/>
        <v>89-7(35)</v>
      </c>
      <c r="N46" s="37">
        <f t="shared" si="1"/>
        <v>0</v>
      </c>
      <c r="O46" s="37">
        <f t="shared" si="1"/>
        <v>0</v>
      </c>
      <c r="P46" s="37" t="str">
        <f t="shared" si="3"/>
        <v>174,56</v>
      </c>
      <c r="Q46" s="38">
        <f t="shared" si="4"/>
        <v>1.4000000000000057</v>
      </c>
      <c r="R46" s="38" t="str">
        <f t="shared" si="5"/>
        <v>173,16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832</v>
      </c>
      <c r="G47" t="s">
        <v>833</v>
      </c>
      <c r="H47" t="s">
        <v>818</v>
      </c>
      <c r="I47" s="41"/>
      <c r="J47" s="42">
        <v>40</v>
      </c>
      <c r="K47" s="36" t="str">
        <f t="shared" si="0"/>
        <v>В35-40</v>
      </c>
      <c r="L47" s="36" t="str">
        <f t="shared" si="0"/>
        <v>174,91</v>
      </c>
      <c r="M47" s="36" t="str">
        <f t="shared" si="2"/>
        <v>89-7(35)</v>
      </c>
      <c r="N47" s="37">
        <f t="shared" si="1"/>
        <v>0</v>
      </c>
      <c r="O47" s="37">
        <f t="shared" si="1"/>
        <v>0</v>
      </c>
      <c r="P47" s="37" t="str">
        <f t="shared" si="3"/>
        <v>174,91</v>
      </c>
      <c r="Q47" s="38">
        <f t="shared" si="4"/>
        <v>2.0799999999999841</v>
      </c>
      <c r="R47" s="38" t="str">
        <f t="shared" si="5"/>
        <v>172,83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834</v>
      </c>
      <c r="G48" t="s">
        <v>835</v>
      </c>
      <c r="H48" t="s">
        <v>836</v>
      </c>
      <c r="I48" s="41"/>
      <c r="J48" s="42">
        <v>41</v>
      </c>
      <c r="K48" s="36" t="str">
        <f t="shared" ref="K48:L63" si="6">F48</f>
        <v>В35-41</v>
      </c>
      <c r="L48" s="36" t="str">
        <f t="shared" si="6"/>
        <v>174,85</v>
      </c>
      <c r="M48" s="36" t="str">
        <f t="shared" si="2"/>
        <v>89-7(35)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174,85</v>
      </c>
      <c r="Q48" s="38">
        <f t="shared" si="4"/>
        <v>2.1999999999999886</v>
      </c>
      <c r="R48" s="38" t="str">
        <f t="shared" si="5"/>
        <v>172,65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837</v>
      </c>
      <c r="G49" t="s">
        <v>838</v>
      </c>
      <c r="H49" t="s">
        <v>839</v>
      </c>
      <c r="I49" s="41"/>
      <c r="J49" s="42">
        <v>42</v>
      </c>
      <c r="K49" s="36" t="str">
        <f t="shared" si="6"/>
        <v>В35-42</v>
      </c>
      <c r="L49" s="36" t="str">
        <f t="shared" si="6"/>
        <v>173,92</v>
      </c>
      <c r="M49" s="36" t="str">
        <f t="shared" si="2"/>
        <v>89-7(35)</v>
      </c>
      <c r="N49" s="37">
        <f t="shared" si="7"/>
        <v>0</v>
      </c>
      <c r="O49" s="37">
        <f t="shared" si="7"/>
        <v>0</v>
      </c>
      <c r="P49" s="37" t="str">
        <f t="shared" si="3"/>
        <v>173,92</v>
      </c>
      <c r="Q49" s="38">
        <f t="shared" si="4"/>
        <v>2.1599999999999966</v>
      </c>
      <c r="R49" s="38" t="str">
        <f t="shared" si="5"/>
        <v>171,76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840</v>
      </c>
      <c r="G50" t="s">
        <v>841</v>
      </c>
      <c r="H50" t="s">
        <v>842</v>
      </c>
      <c r="I50" s="41"/>
      <c r="J50" s="42">
        <v>43</v>
      </c>
      <c r="K50" s="36" t="str">
        <f t="shared" si="6"/>
        <v>В35-43</v>
      </c>
      <c r="L50" s="36" t="str">
        <f t="shared" si="6"/>
        <v>172,97</v>
      </c>
      <c r="M50" s="36" t="str">
        <f t="shared" si="2"/>
        <v>89-7(35)</v>
      </c>
      <c r="N50" s="37">
        <f t="shared" si="7"/>
        <v>0</v>
      </c>
      <c r="O50" s="37">
        <f t="shared" si="7"/>
        <v>0</v>
      </c>
      <c r="P50" s="37" t="str">
        <f t="shared" si="3"/>
        <v>172,97</v>
      </c>
      <c r="Q50" s="38">
        <f t="shared" si="4"/>
        <v>2.0200000000000102</v>
      </c>
      <c r="R50" s="38" t="str">
        <f t="shared" si="5"/>
        <v>170,95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843</v>
      </c>
      <c r="G51" t="s">
        <v>844</v>
      </c>
      <c r="H51" t="s">
        <v>845</v>
      </c>
      <c r="I51" s="41"/>
      <c r="J51" s="42">
        <v>44</v>
      </c>
      <c r="K51" s="36" t="str">
        <f t="shared" si="6"/>
        <v>В35-44</v>
      </c>
      <c r="L51" s="36" t="str">
        <f t="shared" si="6"/>
        <v>172,84</v>
      </c>
      <c r="M51" s="36" t="str">
        <f t="shared" si="2"/>
        <v>89-7(35)</v>
      </c>
      <c r="N51" s="37">
        <f t="shared" si="7"/>
        <v>0</v>
      </c>
      <c r="O51" s="37">
        <f t="shared" si="7"/>
        <v>0</v>
      </c>
      <c r="P51" s="37" t="str">
        <f t="shared" si="3"/>
        <v>172,84</v>
      </c>
      <c r="Q51" s="38">
        <f t="shared" si="4"/>
        <v>1.9500000000000171</v>
      </c>
      <c r="R51" s="38" t="str">
        <f t="shared" si="5"/>
        <v>170,89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846</v>
      </c>
      <c r="G52" t="s">
        <v>847</v>
      </c>
      <c r="H52" t="s">
        <v>848</v>
      </c>
      <c r="I52" s="41"/>
      <c r="J52" s="42">
        <v>45</v>
      </c>
      <c r="K52" s="36" t="str">
        <f t="shared" si="6"/>
        <v>В35-45</v>
      </c>
      <c r="L52" s="36" t="str">
        <f t="shared" si="6"/>
        <v>172,85</v>
      </c>
      <c r="M52" s="36" t="str">
        <f t="shared" si="2"/>
        <v>89-7(35)</v>
      </c>
      <c r="N52" s="37">
        <f t="shared" si="7"/>
        <v>0</v>
      </c>
      <c r="O52" s="37">
        <f t="shared" si="7"/>
        <v>0</v>
      </c>
      <c r="P52" s="37" t="str">
        <f t="shared" si="3"/>
        <v>172,85</v>
      </c>
      <c r="Q52" s="38">
        <f t="shared" si="4"/>
        <v>1.9899999999999807</v>
      </c>
      <c r="R52" s="38" t="str">
        <f t="shared" si="5"/>
        <v>170,86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849</v>
      </c>
      <c r="G53" t="s">
        <v>850</v>
      </c>
      <c r="H53" t="s">
        <v>851</v>
      </c>
      <c r="I53" s="41"/>
      <c r="J53" s="42">
        <v>46</v>
      </c>
      <c r="K53" s="36" t="str">
        <f t="shared" si="6"/>
        <v>В35-46</v>
      </c>
      <c r="L53" s="36" t="str">
        <f t="shared" si="6"/>
        <v>171,31</v>
      </c>
      <c r="M53" s="36" t="str">
        <f t="shared" si="2"/>
        <v>89-7(35)</v>
      </c>
      <c r="N53" s="37">
        <f t="shared" si="7"/>
        <v>0</v>
      </c>
      <c r="O53" s="37">
        <f t="shared" si="7"/>
        <v>0</v>
      </c>
      <c r="P53" s="37" t="str">
        <f t="shared" si="3"/>
        <v>171,31</v>
      </c>
      <c r="Q53" s="38">
        <f t="shared" si="4"/>
        <v>1.8600000000000136</v>
      </c>
      <c r="R53" s="38" t="str">
        <f t="shared" si="5"/>
        <v>169,45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852</v>
      </c>
      <c r="G54" t="s">
        <v>853</v>
      </c>
      <c r="H54" t="s">
        <v>791</v>
      </c>
      <c r="I54" s="41"/>
      <c r="J54" s="42">
        <v>47</v>
      </c>
      <c r="K54" s="36" t="str">
        <f t="shared" si="6"/>
        <v>В35-47</v>
      </c>
      <c r="L54" s="36" t="str">
        <f t="shared" si="6"/>
        <v>172,60</v>
      </c>
      <c r="M54" s="36" t="str">
        <f t="shared" si="2"/>
        <v>89-7(35)</v>
      </c>
      <c r="N54" s="37">
        <f t="shared" si="7"/>
        <v>0</v>
      </c>
      <c r="O54" s="37">
        <f t="shared" si="7"/>
        <v>0</v>
      </c>
      <c r="P54" s="37" t="str">
        <f t="shared" si="3"/>
        <v>172,60</v>
      </c>
      <c r="Q54" s="38">
        <f t="shared" si="4"/>
        <v>1.9899999999999807</v>
      </c>
      <c r="R54" s="38" t="str">
        <f t="shared" si="5"/>
        <v>170,61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854</v>
      </c>
      <c r="G55" t="s">
        <v>855</v>
      </c>
      <c r="H55" t="s">
        <v>856</v>
      </c>
      <c r="I55" s="41"/>
      <c r="J55" s="42">
        <v>48</v>
      </c>
      <c r="K55" s="36" t="str">
        <f t="shared" si="6"/>
        <v>В35-48</v>
      </c>
      <c r="L55" s="36" t="str">
        <f t="shared" si="6"/>
        <v>173,10</v>
      </c>
      <c r="M55" s="36" t="str">
        <f t="shared" si="2"/>
        <v>89-7(35)</v>
      </c>
      <c r="N55" s="37">
        <f t="shared" si="7"/>
        <v>0</v>
      </c>
      <c r="O55" s="37">
        <f t="shared" si="7"/>
        <v>0</v>
      </c>
      <c r="P55" s="37" t="str">
        <f t="shared" si="3"/>
        <v>173,10</v>
      </c>
      <c r="Q55" s="38">
        <f t="shared" si="4"/>
        <v>1.9799999999999898</v>
      </c>
      <c r="R55" s="38" t="str">
        <f t="shared" si="5"/>
        <v>171,12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857</v>
      </c>
      <c r="G56" t="s">
        <v>793</v>
      </c>
      <c r="H56" t="s">
        <v>858</v>
      </c>
      <c r="I56" s="41"/>
      <c r="J56" s="42">
        <v>49</v>
      </c>
      <c r="K56" s="36" t="str">
        <f t="shared" si="6"/>
        <v>В35-49</v>
      </c>
      <c r="L56" s="36" t="str">
        <f t="shared" si="6"/>
        <v>172,50</v>
      </c>
      <c r="M56" s="36" t="str">
        <f t="shared" si="2"/>
        <v>89-7(35)</v>
      </c>
      <c r="N56" s="37">
        <f t="shared" si="7"/>
        <v>0</v>
      </c>
      <c r="O56" s="37">
        <f t="shared" si="7"/>
        <v>0</v>
      </c>
      <c r="P56" s="37" t="str">
        <f t="shared" si="3"/>
        <v>172,50</v>
      </c>
      <c r="Q56" s="38">
        <f t="shared" si="4"/>
        <v>2.0200000000000102</v>
      </c>
      <c r="R56" s="38" t="str">
        <f t="shared" si="5"/>
        <v>170,48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859</v>
      </c>
      <c r="G57" t="s">
        <v>860</v>
      </c>
      <c r="H57" t="s">
        <v>861</v>
      </c>
      <c r="I57" s="41"/>
      <c r="J57" s="42">
        <v>50</v>
      </c>
      <c r="K57" s="36" t="str">
        <f t="shared" si="6"/>
        <v>В35-50</v>
      </c>
      <c r="L57" s="36" t="str">
        <f t="shared" si="6"/>
        <v>173,35</v>
      </c>
      <c r="M57" s="36" t="str">
        <f t="shared" si="2"/>
        <v>89-7(35)</v>
      </c>
      <c r="N57" s="37">
        <f t="shared" si="7"/>
        <v>0</v>
      </c>
      <c r="O57" s="37">
        <f t="shared" si="7"/>
        <v>0</v>
      </c>
      <c r="P57" s="37" t="str">
        <f t="shared" si="3"/>
        <v>173,35</v>
      </c>
      <c r="Q57" s="38">
        <f t="shared" si="4"/>
        <v>1.9199999999999875</v>
      </c>
      <c r="R57" s="38" t="str">
        <f t="shared" si="5"/>
        <v>171,43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862</v>
      </c>
      <c r="G58" t="s">
        <v>863</v>
      </c>
      <c r="H58" t="s">
        <v>864</v>
      </c>
      <c r="I58" s="41"/>
      <c r="J58" s="42">
        <v>51</v>
      </c>
      <c r="K58" s="36" t="str">
        <f t="shared" si="6"/>
        <v>В35-51</v>
      </c>
      <c r="L58" s="36" t="str">
        <f t="shared" si="6"/>
        <v>175,33</v>
      </c>
      <c r="M58" s="36" t="str">
        <f t="shared" si="2"/>
        <v>89-7(35)</v>
      </c>
      <c r="N58" s="37">
        <f t="shared" si="7"/>
        <v>0</v>
      </c>
      <c r="O58" s="37">
        <f t="shared" si="7"/>
        <v>0</v>
      </c>
      <c r="P58" s="37" t="str">
        <f t="shared" si="3"/>
        <v>175,33</v>
      </c>
      <c r="Q58" s="38">
        <f t="shared" si="4"/>
        <v>1.4300000000000068</v>
      </c>
      <c r="R58" s="38" t="str">
        <f t="shared" si="5"/>
        <v>173,90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865</v>
      </c>
      <c r="G59" t="s">
        <v>863</v>
      </c>
      <c r="H59" t="s">
        <v>866</v>
      </c>
      <c r="I59" s="41"/>
      <c r="J59" s="42">
        <v>52</v>
      </c>
      <c r="K59" s="36" t="str">
        <f t="shared" si="6"/>
        <v>В35-52</v>
      </c>
      <c r="L59" s="36" t="str">
        <f t="shared" si="6"/>
        <v>175,33</v>
      </c>
      <c r="M59" s="36" t="str">
        <f t="shared" si="2"/>
        <v>89-7(35)</v>
      </c>
      <c r="N59" s="37">
        <f t="shared" si="7"/>
        <v>0</v>
      </c>
      <c r="O59" s="37">
        <f t="shared" si="7"/>
        <v>0</v>
      </c>
      <c r="P59" s="37" t="str">
        <f t="shared" si="3"/>
        <v>175,33</v>
      </c>
      <c r="Q59" s="38">
        <f t="shared" si="4"/>
        <v>21.430000000000007</v>
      </c>
      <c r="R59" s="38" t="str">
        <f t="shared" si="5"/>
        <v>153,90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867</v>
      </c>
      <c r="G60" t="s">
        <v>868</v>
      </c>
      <c r="H60" t="s">
        <v>869</v>
      </c>
      <c r="I60" s="41"/>
      <c r="J60" s="42">
        <v>53</v>
      </c>
      <c r="K60" s="36" t="str">
        <f t="shared" si="6"/>
        <v>В35-53</v>
      </c>
      <c r="L60" s="36" t="str">
        <f t="shared" si="6"/>
        <v>175,76</v>
      </c>
      <c r="M60" s="36" t="str">
        <f t="shared" si="2"/>
        <v>89-7(35)</v>
      </c>
      <c r="N60" s="37">
        <f t="shared" si="7"/>
        <v>0</v>
      </c>
      <c r="O60" s="37">
        <f t="shared" si="7"/>
        <v>0</v>
      </c>
      <c r="P60" s="37" t="str">
        <f t="shared" si="3"/>
        <v>175,76</v>
      </c>
      <c r="Q60" s="38">
        <f t="shared" si="4"/>
        <v>1.8499999999999943</v>
      </c>
      <c r="R60" s="38" t="str">
        <f t="shared" si="5"/>
        <v>173,91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870</v>
      </c>
      <c r="G61" t="s">
        <v>871</v>
      </c>
      <c r="H61" t="s">
        <v>872</v>
      </c>
      <c r="I61" s="41"/>
      <c r="J61" s="42">
        <v>54</v>
      </c>
      <c r="K61" s="36" t="str">
        <f t="shared" si="6"/>
        <v>В35-54</v>
      </c>
      <c r="L61" s="36" t="str">
        <f t="shared" si="6"/>
        <v>174,84</v>
      </c>
      <c r="M61" s="36" t="str">
        <f t="shared" si="2"/>
        <v>89-7(35)</v>
      </c>
      <c r="N61" s="37">
        <f t="shared" si="7"/>
        <v>0</v>
      </c>
      <c r="O61" s="37">
        <f t="shared" si="7"/>
        <v>0</v>
      </c>
      <c r="P61" s="37" t="str">
        <f t="shared" si="3"/>
        <v>174,84</v>
      </c>
      <c r="Q61" s="38">
        <f t="shared" si="4"/>
        <v>1.8400000000000034</v>
      </c>
      <c r="R61" s="38" t="str">
        <f t="shared" si="5"/>
        <v>173,00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873</v>
      </c>
      <c r="G62" t="s">
        <v>874</v>
      </c>
      <c r="H62" t="s">
        <v>875</v>
      </c>
      <c r="I62" s="41"/>
      <c r="J62" s="42">
        <v>55</v>
      </c>
      <c r="K62" s="36" t="str">
        <f t="shared" si="6"/>
        <v>В35-55</v>
      </c>
      <c r="L62" s="36" t="str">
        <f t="shared" si="6"/>
        <v>174,26</v>
      </c>
      <c r="M62" s="36" t="str">
        <f t="shared" si="2"/>
        <v>89-7(35)</v>
      </c>
      <c r="N62" s="37">
        <f t="shared" si="7"/>
        <v>0</v>
      </c>
      <c r="O62" s="37">
        <f t="shared" si="7"/>
        <v>0</v>
      </c>
      <c r="P62" s="37" t="str">
        <f t="shared" si="3"/>
        <v>174,26</v>
      </c>
      <c r="Q62" s="38">
        <f t="shared" si="4"/>
        <v>2.2800000000000011</v>
      </c>
      <c r="R62" s="38" t="str">
        <f t="shared" si="5"/>
        <v>171,98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876</v>
      </c>
      <c r="G63" t="s">
        <v>877</v>
      </c>
      <c r="H63" t="s">
        <v>878</v>
      </c>
      <c r="I63" s="41"/>
      <c r="J63" s="42">
        <v>56</v>
      </c>
      <c r="K63" s="36" t="str">
        <f t="shared" si="6"/>
        <v>В35-56</v>
      </c>
      <c r="L63" s="36" t="str">
        <f t="shared" si="6"/>
        <v>175,72</v>
      </c>
      <c r="M63" s="36" t="str">
        <f t="shared" si="2"/>
        <v>89-7(35)</v>
      </c>
      <c r="N63" s="37">
        <f t="shared" si="7"/>
        <v>0</v>
      </c>
      <c r="O63" s="37">
        <f t="shared" si="7"/>
        <v>0</v>
      </c>
      <c r="P63" s="37" t="str">
        <f t="shared" si="3"/>
        <v>175,72</v>
      </c>
      <c r="Q63" s="38">
        <f t="shared" si="4"/>
        <v>2.039999999999992</v>
      </c>
      <c r="R63" s="38" t="str">
        <f t="shared" si="5"/>
        <v>173,68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879</v>
      </c>
      <c r="G64" t="s">
        <v>880</v>
      </c>
      <c r="H64" t="s">
        <v>881</v>
      </c>
      <c r="I64" s="41"/>
      <c r="J64" s="42">
        <v>57</v>
      </c>
      <c r="K64" s="36" t="str">
        <f t="shared" ref="K64:L127" si="8">F64</f>
        <v>В35-57</v>
      </c>
      <c r="L64" s="36" t="str">
        <f t="shared" si="8"/>
        <v>176,76</v>
      </c>
      <c r="M64" s="36" t="str">
        <f t="shared" si="2"/>
        <v>89-7(35)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176,76</v>
      </c>
      <c r="Q64" s="38">
        <f t="shared" si="4"/>
        <v>1.1299999999999955</v>
      </c>
      <c r="R64" s="38" t="str">
        <f t="shared" si="5"/>
        <v>175,63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882</v>
      </c>
      <c r="G65" t="s">
        <v>883</v>
      </c>
      <c r="H65" t="s">
        <v>884</v>
      </c>
      <c r="I65" s="41"/>
      <c r="J65" s="42">
        <v>58</v>
      </c>
      <c r="K65" s="36" t="str">
        <f t="shared" si="8"/>
        <v>В35-58</v>
      </c>
      <c r="L65" s="36" t="str">
        <f t="shared" si="8"/>
        <v>177,13</v>
      </c>
      <c r="M65" s="36" t="str">
        <f t="shared" si="2"/>
        <v>89-7(35)</v>
      </c>
      <c r="N65" s="37">
        <f t="shared" si="9"/>
        <v>0</v>
      </c>
      <c r="O65" s="37">
        <f t="shared" si="9"/>
        <v>0</v>
      </c>
      <c r="P65" s="37" t="str">
        <f t="shared" si="3"/>
        <v>177,13</v>
      </c>
      <c r="Q65" s="38">
        <f t="shared" si="4"/>
        <v>2.1299999999999955</v>
      </c>
      <c r="R65" s="38" t="str">
        <f t="shared" si="5"/>
        <v>175,00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885</v>
      </c>
      <c r="G66" t="s">
        <v>883</v>
      </c>
      <c r="H66" t="s">
        <v>886</v>
      </c>
      <c r="I66" s="41"/>
      <c r="J66" s="42">
        <v>59</v>
      </c>
      <c r="K66" s="36" t="str">
        <f t="shared" si="8"/>
        <v>В35-59</v>
      </c>
      <c r="L66" s="36" t="str">
        <f t="shared" si="8"/>
        <v>177,13</v>
      </c>
      <c r="M66" s="36" t="str">
        <f t="shared" si="2"/>
        <v>89-7(35)</v>
      </c>
      <c r="N66" s="37">
        <f t="shared" si="9"/>
        <v>0</v>
      </c>
      <c r="O66" s="37">
        <f t="shared" si="9"/>
        <v>0</v>
      </c>
      <c r="P66" s="37" t="str">
        <f t="shared" si="3"/>
        <v>177,13</v>
      </c>
      <c r="Q66" s="38">
        <f t="shared" si="4"/>
        <v>1.8299999999999841</v>
      </c>
      <c r="R66" s="38" t="str">
        <f t="shared" si="5"/>
        <v>175,30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887</v>
      </c>
      <c r="G67" t="s">
        <v>888</v>
      </c>
      <c r="H67" t="s">
        <v>889</v>
      </c>
      <c r="I67" s="41"/>
      <c r="J67" s="42">
        <v>60</v>
      </c>
      <c r="K67" s="36" t="str">
        <f t="shared" si="8"/>
        <v>В35-60</v>
      </c>
      <c r="L67" s="36" t="str">
        <f t="shared" si="8"/>
        <v>177,49</v>
      </c>
      <c r="M67" s="36" t="str">
        <f t="shared" si="2"/>
        <v>89-7(35)</v>
      </c>
      <c r="N67" s="37">
        <f t="shared" si="9"/>
        <v>0</v>
      </c>
      <c r="O67" s="37">
        <f t="shared" si="9"/>
        <v>0</v>
      </c>
      <c r="P67" s="37" t="str">
        <f t="shared" si="3"/>
        <v>177,49</v>
      </c>
      <c r="Q67" s="38">
        <f t="shared" si="4"/>
        <v>2.0200000000000102</v>
      </c>
      <c r="R67" s="38" t="str">
        <f t="shared" si="5"/>
        <v>175,47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890</v>
      </c>
      <c r="G68" t="s">
        <v>891</v>
      </c>
      <c r="H68" t="s">
        <v>892</v>
      </c>
      <c r="I68" s="41"/>
      <c r="J68" s="42">
        <v>61</v>
      </c>
      <c r="K68" s="36" t="str">
        <f t="shared" si="8"/>
        <v>В35-61</v>
      </c>
      <c r="L68" s="36" t="str">
        <f t="shared" si="8"/>
        <v>176,25</v>
      </c>
      <c r="M68" s="36" t="str">
        <f t="shared" si="2"/>
        <v>89-7(35)</v>
      </c>
      <c r="N68" s="37">
        <f t="shared" si="9"/>
        <v>0</v>
      </c>
      <c r="O68" s="37">
        <f t="shared" si="9"/>
        <v>0</v>
      </c>
      <c r="P68" s="37" t="str">
        <f t="shared" si="3"/>
        <v>176,25</v>
      </c>
      <c r="Q68" s="38">
        <f t="shared" si="4"/>
        <v>2.0600000000000023</v>
      </c>
      <c r="R68" s="38" t="str">
        <f t="shared" si="5"/>
        <v>174,19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893</v>
      </c>
      <c r="G69" t="s">
        <v>894</v>
      </c>
      <c r="H69" t="s">
        <v>878</v>
      </c>
      <c r="I69" s="41"/>
      <c r="J69" s="42">
        <v>62</v>
      </c>
      <c r="K69" s="36" t="str">
        <f t="shared" si="8"/>
        <v>В35-62</v>
      </c>
      <c r="L69" s="36" t="str">
        <f t="shared" si="8"/>
        <v>175,70</v>
      </c>
      <c r="M69" s="36" t="str">
        <f t="shared" si="2"/>
        <v>89-7(35)</v>
      </c>
      <c r="N69" s="37">
        <f t="shared" si="9"/>
        <v>0</v>
      </c>
      <c r="O69" s="37">
        <f t="shared" si="9"/>
        <v>0</v>
      </c>
      <c r="P69" s="37" t="str">
        <f t="shared" si="3"/>
        <v>175,70</v>
      </c>
      <c r="Q69" s="38">
        <f t="shared" si="4"/>
        <v>2.0199999999999818</v>
      </c>
      <c r="R69" s="38" t="str">
        <f t="shared" si="5"/>
        <v>173,68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895</v>
      </c>
      <c r="G70" t="s">
        <v>896</v>
      </c>
      <c r="H70" t="s">
        <v>897</v>
      </c>
      <c r="I70" s="41"/>
      <c r="J70" s="42">
        <v>63</v>
      </c>
      <c r="K70" s="36" t="str">
        <f t="shared" si="8"/>
        <v>В35-63</v>
      </c>
      <c r="L70" s="36" t="str">
        <f t="shared" si="8"/>
        <v>175,05</v>
      </c>
      <c r="M70" s="36" t="str">
        <f t="shared" si="2"/>
        <v>89-7(35)</v>
      </c>
      <c r="N70" s="37">
        <f t="shared" si="9"/>
        <v>0</v>
      </c>
      <c r="O70" s="37">
        <f t="shared" si="9"/>
        <v>0</v>
      </c>
      <c r="P70" s="37" t="str">
        <f t="shared" si="3"/>
        <v>175,05</v>
      </c>
      <c r="Q70" s="38">
        <f t="shared" si="4"/>
        <v>1.9699999999999989</v>
      </c>
      <c r="R70" s="38" t="str">
        <f t="shared" si="5"/>
        <v>173,08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898</v>
      </c>
      <c r="G71" t="s">
        <v>899</v>
      </c>
      <c r="H71" t="s">
        <v>900</v>
      </c>
      <c r="I71" s="41"/>
      <c r="J71" s="42">
        <v>64</v>
      </c>
      <c r="K71" s="36" t="str">
        <f t="shared" si="8"/>
        <v>В35-64</v>
      </c>
      <c r="L71" s="36" t="str">
        <f t="shared" si="8"/>
        <v>173,38</v>
      </c>
      <c r="M71" s="36" t="str">
        <f t="shared" si="2"/>
        <v>89-7(35)</v>
      </c>
      <c r="N71" s="37">
        <f t="shared" si="9"/>
        <v>0</v>
      </c>
      <c r="O71" s="37">
        <f t="shared" si="9"/>
        <v>0</v>
      </c>
      <c r="P71" s="37" t="str">
        <f t="shared" si="3"/>
        <v>173,38</v>
      </c>
      <c r="Q71" s="38">
        <f t="shared" si="4"/>
        <v>2.0300000000000011</v>
      </c>
      <c r="R71" s="38" t="str">
        <f t="shared" si="5"/>
        <v>171,35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901</v>
      </c>
      <c r="G72" t="s">
        <v>902</v>
      </c>
      <c r="H72" t="s">
        <v>806</v>
      </c>
      <c r="I72" s="41"/>
      <c r="J72" s="42">
        <v>65</v>
      </c>
      <c r="K72" s="36" t="str">
        <f t="shared" si="8"/>
        <v>В35-65</v>
      </c>
      <c r="L72" s="36" t="str">
        <f t="shared" si="8"/>
        <v>172,26</v>
      </c>
      <c r="M72" s="36" t="str">
        <f t="shared" si="2"/>
        <v>89-7(35)</v>
      </c>
      <c r="N72" s="37">
        <f t="shared" si="9"/>
        <v>0</v>
      </c>
      <c r="O72" s="37">
        <f t="shared" si="9"/>
        <v>0</v>
      </c>
      <c r="P72" s="37" t="str">
        <f t="shared" si="3"/>
        <v>172,26</v>
      </c>
      <c r="Q72" s="38">
        <f t="shared" si="4"/>
        <v>2.0099999999999909</v>
      </c>
      <c r="R72" s="38" t="str">
        <f t="shared" si="5"/>
        <v>170,25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903</v>
      </c>
      <c r="G73" t="s">
        <v>904</v>
      </c>
      <c r="H73" t="s">
        <v>905</v>
      </c>
      <c r="I73" s="41"/>
      <c r="J73" s="42">
        <v>66</v>
      </c>
      <c r="K73" s="36" t="str">
        <f t="shared" si="8"/>
        <v>В35-66</v>
      </c>
      <c r="L73" s="36" t="str">
        <f t="shared" si="8"/>
        <v>177,48</v>
      </c>
      <c r="M73" s="36" t="str">
        <f t="shared" ref="M73:M136" si="10">$L$2</f>
        <v>89-7(35)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177,48</v>
      </c>
      <c r="Q73" s="38">
        <f t="shared" ref="Q73:Q136" si="12">P73-R73</f>
        <v>2.0300000000000011</v>
      </c>
      <c r="R73" s="38" t="str">
        <f t="shared" ref="R73:R136" si="13">H73</f>
        <v>175,45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906</v>
      </c>
      <c r="G74" t="s">
        <v>907</v>
      </c>
      <c r="H74" t="s">
        <v>908</v>
      </c>
      <c r="I74" s="41"/>
      <c r="J74" s="42">
        <v>67</v>
      </c>
      <c r="K74" s="36" t="str">
        <f t="shared" si="8"/>
        <v>В35-67</v>
      </c>
      <c r="L74" s="36" t="str">
        <f t="shared" si="8"/>
        <v>177,55</v>
      </c>
      <c r="M74" s="36" t="str">
        <f t="shared" si="10"/>
        <v>89-7(35)</v>
      </c>
      <c r="N74" s="37">
        <f t="shared" si="9"/>
        <v>0</v>
      </c>
      <c r="O74" s="37">
        <f t="shared" si="9"/>
        <v>0</v>
      </c>
      <c r="P74" s="37" t="str">
        <f t="shared" si="11"/>
        <v>177,55</v>
      </c>
      <c r="Q74" s="38">
        <f t="shared" si="12"/>
        <v>1.960000000000008</v>
      </c>
      <c r="R74" s="38" t="str">
        <f t="shared" si="13"/>
        <v>175,59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909</v>
      </c>
      <c r="G75" t="s">
        <v>910</v>
      </c>
      <c r="H75" t="s">
        <v>911</v>
      </c>
      <c r="I75" s="41"/>
      <c r="J75" s="42">
        <v>68</v>
      </c>
      <c r="K75" s="36" t="str">
        <f t="shared" si="8"/>
        <v>В35-68</v>
      </c>
      <c r="L75" s="36" t="str">
        <f t="shared" si="8"/>
        <v>175,81</v>
      </c>
      <c r="M75" s="36" t="str">
        <f t="shared" si="10"/>
        <v>89-7(35)</v>
      </c>
      <c r="N75" s="37">
        <f t="shared" si="9"/>
        <v>0</v>
      </c>
      <c r="O75" s="37">
        <f t="shared" si="9"/>
        <v>0</v>
      </c>
      <c r="P75" s="37" t="str">
        <f t="shared" si="11"/>
        <v>175,81</v>
      </c>
      <c r="Q75" s="38">
        <f t="shared" si="12"/>
        <v>1.5200000000000102</v>
      </c>
      <c r="R75" s="38" t="str">
        <f t="shared" si="13"/>
        <v>174,29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912</v>
      </c>
      <c r="G76" t="s">
        <v>913</v>
      </c>
      <c r="H76" t="s">
        <v>914</v>
      </c>
      <c r="I76" s="41"/>
      <c r="J76" s="42">
        <v>69</v>
      </c>
      <c r="K76" s="36" t="str">
        <f t="shared" si="8"/>
        <v>В35-69</v>
      </c>
      <c r="L76" s="36" t="str">
        <f t="shared" si="8"/>
        <v>174,16</v>
      </c>
      <c r="M76" s="36" t="str">
        <f t="shared" si="10"/>
        <v>89-7(35)</v>
      </c>
      <c r="N76" s="37">
        <f t="shared" si="9"/>
        <v>0</v>
      </c>
      <c r="O76" s="37">
        <f t="shared" si="9"/>
        <v>0</v>
      </c>
      <c r="P76" s="37" t="str">
        <f t="shared" si="11"/>
        <v>174,16</v>
      </c>
      <c r="Q76" s="38">
        <f t="shared" si="12"/>
        <v>1.4499999999999886</v>
      </c>
      <c r="R76" s="38" t="str">
        <f t="shared" si="13"/>
        <v>172,71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915</v>
      </c>
      <c r="G77" t="s">
        <v>916</v>
      </c>
      <c r="H77" t="s">
        <v>897</v>
      </c>
      <c r="I77" s="41"/>
      <c r="J77" s="42">
        <v>70</v>
      </c>
      <c r="K77" s="36" t="str">
        <f t="shared" si="8"/>
        <v>В35-70</v>
      </c>
      <c r="L77" s="36" t="str">
        <f t="shared" si="8"/>
        <v>175,38</v>
      </c>
      <c r="M77" s="36" t="str">
        <f t="shared" si="10"/>
        <v>89-7(35)</v>
      </c>
      <c r="N77" s="37">
        <f t="shared" si="9"/>
        <v>0</v>
      </c>
      <c r="O77" s="37">
        <f t="shared" si="9"/>
        <v>0</v>
      </c>
      <c r="P77" s="37" t="str">
        <f t="shared" si="11"/>
        <v>175,38</v>
      </c>
      <c r="Q77" s="38">
        <f t="shared" si="12"/>
        <v>2.2999999999999829</v>
      </c>
      <c r="R77" s="38" t="str">
        <f t="shared" si="13"/>
        <v>173,08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917</v>
      </c>
      <c r="G78" t="s">
        <v>918</v>
      </c>
      <c r="H78" t="s">
        <v>919</v>
      </c>
      <c r="I78" s="41"/>
      <c r="J78" s="42">
        <v>71</v>
      </c>
      <c r="K78" s="36" t="str">
        <f t="shared" si="8"/>
        <v>В35-71</v>
      </c>
      <c r="L78" s="36" t="str">
        <f t="shared" si="8"/>
        <v>176,42</v>
      </c>
      <c r="M78" s="36" t="str">
        <f t="shared" si="10"/>
        <v>89-7(35)</v>
      </c>
      <c r="N78" s="37">
        <f t="shared" si="9"/>
        <v>0</v>
      </c>
      <c r="O78" s="37">
        <f t="shared" si="9"/>
        <v>0</v>
      </c>
      <c r="P78" s="37" t="str">
        <f t="shared" si="11"/>
        <v>176,42</v>
      </c>
      <c r="Q78" s="38">
        <f t="shared" si="12"/>
        <v>2.4199999999999875</v>
      </c>
      <c r="R78" s="38" t="str">
        <f t="shared" si="13"/>
        <v>174,00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920</v>
      </c>
      <c r="G79" t="s">
        <v>921</v>
      </c>
      <c r="H79" t="s">
        <v>922</v>
      </c>
      <c r="I79" s="41"/>
      <c r="J79" s="42">
        <v>72</v>
      </c>
      <c r="K79" s="36" t="str">
        <f t="shared" si="8"/>
        <v>В35-72</v>
      </c>
      <c r="L79" s="36" t="str">
        <f t="shared" si="8"/>
        <v>177,06</v>
      </c>
      <c r="M79" s="36" t="str">
        <f t="shared" si="10"/>
        <v>89-7(35)</v>
      </c>
      <c r="N79" s="37">
        <f t="shared" si="9"/>
        <v>0</v>
      </c>
      <c r="O79" s="37">
        <f t="shared" si="9"/>
        <v>0</v>
      </c>
      <c r="P79" s="37" t="str">
        <f t="shared" si="11"/>
        <v>177,06</v>
      </c>
      <c r="Q79" s="38">
        <f t="shared" si="12"/>
        <v>1.7400000000000091</v>
      </c>
      <c r="R79" s="38" t="str">
        <f t="shared" si="13"/>
        <v>175,32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923</v>
      </c>
      <c r="G80" t="s">
        <v>924</v>
      </c>
      <c r="H80" t="s">
        <v>925</v>
      </c>
      <c r="I80" s="41"/>
      <c r="J80" s="42">
        <v>73</v>
      </c>
      <c r="K80" s="36" t="str">
        <f t="shared" si="8"/>
        <v>В35-73</v>
      </c>
      <c r="L80" s="36" t="str">
        <f t="shared" si="8"/>
        <v>176,77</v>
      </c>
      <c r="M80" s="36" t="str">
        <f t="shared" si="10"/>
        <v>89-7(35)</v>
      </c>
      <c r="N80" s="37">
        <f t="shared" si="9"/>
        <v>0</v>
      </c>
      <c r="O80" s="37">
        <f t="shared" si="9"/>
        <v>0</v>
      </c>
      <c r="P80" s="37" t="str">
        <f t="shared" si="11"/>
        <v>176,77</v>
      </c>
      <c r="Q80" s="38">
        <f t="shared" si="12"/>
        <v>2</v>
      </c>
      <c r="R80" s="38" t="str">
        <f t="shared" si="13"/>
        <v>174,77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926</v>
      </c>
      <c r="G81" t="s">
        <v>927</v>
      </c>
      <c r="H81" t="s">
        <v>928</v>
      </c>
      <c r="I81" s="41"/>
      <c r="J81" s="42">
        <v>74</v>
      </c>
      <c r="K81" s="36" t="str">
        <f t="shared" si="8"/>
        <v>В35-74</v>
      </c>
      <c r="L81" s="36" t="str">
        <f t="shared" si="8"/>
        <v>176,86</v>
      </c>
      <c r="M81" s="36" t="str">
        <f t="shared" si="10"/>
        <v>89-7(35)</v>
      </c>
      <c r="N81" s="37">
        <f t="shared" si="9"/>
        <v>0</v>
      </c>
      <c r="O81" s="37">
        <f t="shared" si="9"/>
        <v>0</v>
      </c>
      <c r="P81" s="37" t="str">
        <f t="shared" si="11"/>
        <v>176,86</v>
      </c>
      <c r="Q81" s="38">
        <f t="shared" si="12"/>
        <v>2</v>
      </c>
      <c r="R81" s="38" t="str">
        <f t="shared" si="13"/>
        <v>174,86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929</v>
      </c>
      <c r="G82" t="s">
        <v>930</v>
      </c>
      <c r="H82" t="s">
        <v>931</v>
      </c>
      <c r="I82" s="41"/>
      <c r="J82" s="42">
        <v>75</v>
      </c>
      <c r="K82" s="36" t="str">
        <f t="shared" si="8"/>
        <v>В35-75</v>
      </c>
      <c r="L82" s="36" t="str">
        <f t="shared" si="8"/>
        <v>176,00</v>
      </c>
      <c r="M82" s="36" t="str">
        <f t="shared" si="10"/>
        <v>89-7(35)</v>
      </c>
      <c r="N82" s="37">
        <f t="shared" si="9"/>
        <v>0</v>
      </c>
      <c r="O82" s="37">
        <f t="shared" si="9"/>
        <v>0</v>
      </c>
      <c r="P82" s="37" t="str">
        <f t="shared" si="11"/>
        <v>176,00</v>
      </c>
      <c r="Q82" s="38">
        <f t="shared" si="12"/>
        <v>1.5999999999999943</v>
      </c>
      <c r="R82" s="38" t="str">
        <f t="shared" si="13"/>
        <v>174,40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932</v>
      </c>
      <c r="G83" t="s">
        <v>933</v>
      </c>
      <c r="H83" t="s">
        <v>934</v>
      </c>
      <c r="I83" s="41"/>
      <c r="J83" s="42">
        <v>76</v>
      </c>
      <c r="K83" s="36" t="str">
        <f t="shared" si="8"/>
        <v>В35-76</v>
      </c>
      <c r="L83" s="36" t="str">
        <f t="shared" si="8"/>
        <v>176,40</v>
      </c>
      <c r="M83" s="36" t="str">
        <f t="shared" si="10"/>
        <v>89-7(35)</v>
      </c>
      <c r="N83" s="37">
        <f t="shared" si="9"/>
        <v>0</v>
      </c>
      <c r="O83" s="37">
        <f t="shared" si="9"/>
        <v>0</v>
      </c>
      <c r="P83" s="37" t="str">
        <f t="shared" si="11"/>
        <v>176,40</v>
      </c>
      <c r="Q83" s="38">
        <f t="shared" si="12"/>
        <v>2.0500000000000114</v>
      </c>
      <c r="R83" s="38" t="str">
        <f t="shared" si="13"/>
        <v>174,35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935</v>
      </c>
      <c r="G84" t="s">
        <v>936</v>
      </c>
      <c r="H84" t="s">
        <v>937</v>
      </c>
      <c r="I84" s="41"/>
      <c r="J84" s="42">
        <v>77</v>
      </c>
      <c r="K84" s="36" t="str">
        <f t="shared" si="8"/>
        <v>В35-77</v>
      </c>
      <c r="L84" s="36" t="str">
        <f t="shared" si="8"/>
        <v>177,10</v>
      </c>
      <c r="M84" s="36" t="str">
        <f t="shared" si="10"/>
        <v>89-7(35)</v>
      </c>
      <c r="N84" s="37">
        <f t="shared" si="9"/>
        <v>0</v>
      </c>
      <c r="O84" s="37">
        <f t="shared" si="9"/>
        <v>0</v>
      </c>
      <c r="P84" s="37" t="str">
        <f t="shared" si="11"/>
        <v>177,10</v>
      </c>
      <c r="Q84" s="38">
        <f t="shared" si="12"/>
        <v>1.9199999999999875</v>
      </c>
      <c r="R84" s="38" t="str">
        <f t="shared" si="13"/>
        <v>175,18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938</v>
      </c>
      <c r="G85" t="s">
        <v>883</v>
      </c>
      <c r="H85" t="s">
        <v>939</v>
      </c>
      <c r="I85" s="41"/>
      <c r="J85" s="42">
        <v>78</v>
      </c>
      <c r="K85" s="36" t="str">
        <f t="shared" si="8"/>
        <v>В35-78</v>
      </c>
      <c r="L85" s="36" t="str">
        <f t="shared" si="8"/>
        <v>177,13</v>
      </c>
      <c r="M85" s="36" t="str">
        <f t="shared" si="10"/>
        <v>89-7(35)</v>
      </c>
      <c r="N85" s="37">
        <f t="shared" si="9"/>
        <v>0</v>
      </c>
      <c r="O85" s="37">
        <f t="shared" si="9"/>
        <v>0</v>
      </c>
      <c r="P85" s="37" t="str">
        <f t="shared" si="11"/>
        <v>177,13</v>
      </c>
      <c r="Q85" s="38">
        <f t="shared" si="12"/>
        <v>2</v>
      </c>
      <c r="R85" s="38" t="str">
        <f t="shared" si="13"/>
        <v>175,13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940</v>
      </c>
      <c r="G86" t="s">
        <v>941</v>
      </c>
      <c r="H86" t="s">
        <v>942</v>
      </c>
      <c r="I86" s="41"/>
      <c r="J86" s="42">
        <v>79</v>
      </c>
      <c r="K86" s="36" t="str">
        <f t="shared" si="8"/>
        <v>В35-79</v>
      </c>
      <c r="L86" s="36" t="str">
        <f t="shared" si="8"/>
        <v>177,23</v>
      </c>
      <c r="M86" s="36" t="str">
        <f t="shared" si="10"/>
        <v>89-7(35)</v>
      </c>
      <c r="N86" s="37">
        <f t="shared" si="9"/>
        <v>0</v>
      </c>
      <c r="O86" s="37">
        <f t="shared" si="9"/>
        <v>0</v>
      </c>
      <c r="P86" s="37" t="str">
        <f t="shared" si="11"/>
        <v>177,23</v>
      </c>
      <c r="Q86" s="38">
        <f t="shared" si="12"/>
        <v>1.9799999999999898</v>
      </c>
      <c r="R86" s="38" t="str">
        <f t="shared" si="13"/>
        <v>175,25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943</v>
      </c>
      <c r="G87" t="s">
        <v>944</v>
      </c>
      <c r="I87" s="41"/>
      <c r="J87" s="42">
        <v>80</v>
      </c>
      <c r="K87" s="36" t="str">
        <f t="shared" si="8"/>
        <v>В35-80</v>
      </c>
      <c r="L87" s="36" t="str">
        <f t="shared" si="8"/>
        <v>177,29</v>
      </c>
      <c r="M87" s="36" t="str">
        <f t="shared" si="10"/>
        <v>89-7(35)</v>
      </c>
      <c r="N87" s="37">
        <f t="shared" si="9"/>
        <v>0</v>
      </c>
      <c r="O87" s="37">
        <f t="shared" si="9"/>
        <v>0</v>
      </c>
      <c r="P87" s="37" t="str">
        <f t="shared" si="11"/>
        <v>177,29</v>
      </c>
      <c r="Q87" s="38">
        <f t="shared" si="12"/>
        <v>177.29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945</v>
      </c>
      <c r="G88" t="s">
        <v>946</v>
      </c>
      <c r="I88" s="41"/>
      <c r="J88" s="42">
        <v>81</v>
      </c>
      <c r="K88" s="36" t="str">
        <f t="shared" si="8"/>
        <v>В35-81</v>
      </c>
      <c r="L88" s="36" t="str">
        <f t="shared" si="8"/>
        <v>177,30</v>
      </c>
      <c r="M88" s="36" t="str">
        <f t="shared" si="10"/>
        <v>89-7(35)</v>
      </c>
      <c r="N88" s="37">
        <f t="shared" si="9"/>
        <v>0</v>
      </c>
      <c r="O88" s="37">
        <f t="shared" si="9"/>
        <v>0</v>
      </c>
      <c r="P88" s="37" t="str">
        <f t="shared" si="11"/>
        <v>177,30</v>
      </c>
      <c r="Q88" s="38">
        <f t="shared" si="12"/>
        <v>177.3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947</v>
      </c>
      <c r="G89" t="s">
        <v>948</v>
      </c>
      <c r="H89" t="s">
        <v>949</v>
      </c>
      <c r="I89" s="41"/>
      <c r="J89" s="42">
        <v>82</v>
      </c>
      <c r="K89" s="36" t="str">
        <f t="shared" si="8"/>
        <v>В35-82</v>
      </c>
      <c r="L89" s="36" t="str">
        <f t="shared" si="8"/>
        <v>179,69</v>
      </c>
      <c r="M89" s="36" t="str">
        <f t="shared" si="10"/>
        <v>89-7(35)</v>
      </c>
      <c r="N89" s="37">
        <f t="shared" si="9"/>
        <v>0</v>
      </c>
      <c r="O89" s="37">
        <f t="shared" si="9"/>
        <v>0</v>
      </c>
      <c r="P89" s="37" t="str">
        <f t="shared" si="11"/>
        <v>179,69</v>
      </c>
      <c r="Q89" s="38">
        <f t="shared" si="12"/>
        <v>4.4099999999999966</v>
      </c>
      <c r="R89" s="38" t="str">
        <f t="shared" si="13"/>
        <v>175,28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950</v>
      </c>
      <c r="G90" t="s">
        <v>951</v>
      </c>
      <c r="H90" t="s">
        <v>886</v>
      </c>
      <c r="I90" s="41"/>
      <c r="J90" s="42">
        <v>83</v>
      </c>
      <c r="K90" s="36" t="str">
        <f t="shared" si="8"/>
        <v>В35-83</v>
      </c>
      <c r="L90" s="36" t="str">
        <f t="shared" si="8"/>
        <v>177,65</v>
      </c>
      <c r="M90" s="36" t="str">
        <f t="shared" si="10"/>
        <v>89-7(35)</v>
      </c>
      <c r="N90" s="37">
        <f t="shared" si="9"/>
        <v>0</v>
      </c>
      <c r="O90" s="37">
        <f t="shared" si="9"/>
        <v>0</v>
      </c>
      <c r="P90" s="37" t="str">
        <f t="shared" si="11"/>
        <v>177,65</v>
      </c>
      <c r="Q90" s="38">
        <f t="shared" si="12"/>
        <v>2.3499999999999943</v>
      </c>
      <c r="R90" s="38" t="str">
        <f t="shared" si="13"/>
        <v>175,30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952</v>
      </c>
      <c r="G91" t="s">
        <v>907</v>
      </c>
      <c r="H91" t="s">
        <v>953</v>
      </c>
      <c r="I91" s="41"/>
      <c r="J91" s="42">
        <v>84</v>
      </c>
      <c r="K91" s="36" t="str">
        <f t="shared" si="8"/>
        <v>В35-84</v>
      </c>
      <c r="L91" s="36" t="str">
        <f t="shared" si="8"/>
        <v>177,55</v>
      </c>
      <c r="M91" s="36" t="str">
        <f t="shared" si="10"/>
        <v>89-7(35)</v>
      </c>
      <c r="N91" s="37">
        <f t="shared" si="9"/>
        <v>0</v>
      </c>
      <c r="O91" s="37">
        <f t="shared" si="9"/>
        <v>0</v>
      </c>
      <c r="P91" s="37" t="str">
        <f t="shared" si="11"/>
        <v>177,55</v>
      </c>
      <c r="Q91" s="38">
        <f t="shared" si="12"/>
        <v>2.1800000000000068</v>
      </c>
      <c r="R91" s="38" t="str">
        <f t="shared" si="13"/>
        <v>175,37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954</v>
      </c>
      <c r="G92" t="s">
        <v>955</v>
      </c>
      <c r="H92" t="s">
        <v>956</v>
      </c>
      <c r="I92" s="41"/>
      <c r="J92" s="42">
        <v>85</v>
      </c>
      <c r="K92" s="36" t="str">
        <f t="shared" si="8"/>
        <v>В35-85</v>
      </c>
      <c r="L92" s="36" t="str">
        <f t="shared" si="8"/>
        <v>177,39</v>
      </c>
      <c r="M92" s="36" t="str">
        <f t="shared" si="10"/>
        <v>89-7(35)</v>
      </c>
      <c r="N92" s="37">
        <f t="shared" si="9"/>
        <v>0</v>
      </c>
      <c r="O92" s="37">
        <f t="shared" si="9"/>
        <v>0</v>
      </c>
      <c r="P92" s="37" t="str">
        <f t="shared" si="11"/>
        <v>177,39</v>
      </c>
      <c r="Q92" s="38">
        <f t="shared" si="12"/>
        <v>1.8499999999999943</v>
      </c>
      <c r="R92" s="38" t="str">
        <f t="shared" si="13"/>
        <v>175,54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957</v>
      </c>
      <c r="G93" t="s">
        <v>958</v>
      </c>
      <c r="I93" s="41"/>
      <c r="J93" s="42">
        <v>86</v>
      </c>
      <c r="K93" s="36" t="str">
        <f t="shared" si="8"/>
        <v>В35-86</v>
      </c>
      <c r="L93" s="36" t="str">
        <f t="shared" si="8"/>
        <v>177,46</v>
      </c>
      <c r="M93" s="36" t="str">
        <f t="shared" si="10"/>
        <v>89-7(35)</v>
      </c>
      <c r="N93" s="37">
        <f t="shared" si="9"/>
        <v>0</v>
      </c>
      <c r="O93" s="37">
        <f t="shared" si="9"/>
        <v>0</v>
      </c>
      <c r="P93" s="37" t="str">
        <f t="shared" si="11"/>
        <v>177,46</v>
      </c>
      <c r="Q93" s="38">
        <f t="shared" si="12"/>
        <v>177.46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959</v>
      </c>
      <c r="G94" t="s">
        <v>883</v>
      </c>
      <c r="H94" t="s">
        <v>960</v>
      </c>
      <c r="I94" s="41"/>
      <c r="J94" s="42">
        <v>87</v>
      </c>
      <c r="K94" s="36" t="str">
        <f t="shared" si="8"/>
        <v>В35-87</v>
      </c>
      <c r="L94" s="36" t="str">
        <f t="shared" si="8"/>
        <v>177,13</v>
      </c>
      <c r="M94" s="36" t="str">
        <f t="shared" si="10"/>
        <v>89-7(35)</v>
      </c>
      <c r="N94" s="37">
        <f t="shared" si="9"/>
        <v>0</v>
      </c>
      <c r="O94" s="37">
        <f t="shared" si="9"/>
        <v>0</v>
      </c>
      <c r="P94" s="37" t="str">
        <f t="shared" si="11"/>
        <v>177,13</v>
      </c>
      <c r="Q94" s="38">
        <f t="shared" si="12"/>
        <v>1.9000000000000057</v>
      </c>
      <c r="R94" s="38" t="str">
        <f t="shared" si="13"/>
        <v>175,23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961</v>
      </c>
      <c r="G95" t="s">
        <v>944</v>
      </c>
      <c r="I95" s="41"/>
      <c r="J95" s="42">
        <v>88</v>
      </c>
      <c r="K95" s="36" t="str">
        <f t="shared" si="8"/>
        <v>В35-88</v>
      </c>
      <c r="L95" s="36" t="str">
        <f t="shared" si="8"/>
        <v>177,29</v>
      </c>
      <c r="M95" s="36" t="str">
        <f t="shared" si="10"/>
        <v>89-7(35)</v>
      </c>
      <c r="N95" s="37">
        <f t="shared" si="9"/>
        <v>0</v>
      </c>
      <c r="O95" s="37">
        <f t="shared" si="9"/>
        <v>0</v>
      </c>
      <c r="P95" s="37" t="str">
        <f t="shared" si="11"/>
        <v>177,29</v>
      </c>
      <c r="Q95" s="38">
        <f t="shared" si="12"/>
        <v>177.29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962</v>
      </c>
      <c r="G96" t="s">
        <v>963</v>
      </c>
      <c r="H96" t="s">
        <v>790</v>
      </c>
      <c r="I96" s="41"/>
      <c r="J96" s="42">
        <v>89</v>
      </c>
      <c r="K96" s="36" t="str">
        <f t="shared" si="8"/>
        <v>В35-89</v>
      </c>
      <c r="L96" s="36" t="str">
        <f t="shared" si="8"/>
        <v>173,42</v>
      </c>
      <c r="M96" s="36" t="str">
        <f t="shared" si="10"/>
        <v>89-7(35)</v>
      </c>
      <c r="N96" s="37">
        <f t="shared" si="9"/>
        <v>0</v>
      </c>
      <c r="O96" s="37">
        <f t="shared" si="9"/>
        <v>0</v>
      </c>
      <c r="P96" s="37" t="str">
        <f t="shared" si="11"/>
        <v>173,42</v>
      </c>
      <c r="Q96" s="38">
        <f t="shared" si="12"/>
        <v>0.98999999999998067</v>
      </c>
      <c r="R96" s="38" t="str">
        <f t="shared" si="13"/>
        <v>172,43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964</v>
      </c>
      <c r="G97" t="s">
        <v>965</v>
      </c>
      <c r="H97" t="s">
        <v>966</v>
      </c>
      <c r="I97" s="41"/>
      <c r="J97" s="42">
        <v>90</v>
      </c>
      <c r="K97" s="36" t="str">
        <f t="shared" si="8"/>
        <v>В35-90</v>
      </c>
      <c r="L97" s="36" t="str">
        <f t="shared" si="8"/>
        <v>173,62</v>
      </c>
      <c r="M97" s="36" t="str">
        <f t="shared" si="10"/>
        <v>89-7(35)</v>
      </c>
      <c r="N97" s="37">
        <f t="shared" si="9"/>
        <v>0</v>
      </c>
      <c r="O97" s="37">
        <f t="shared" si="9"/>
        <v>0</v>
      </c>
      <c r="P97" s="37" t="str">
        <f t="shared" si="11"/>
        <v>173,62</v>
      </c>
      <c r="Q97" s="38">
        <f t="shared" si="12"/>
        <v>2.039999999999992</v>
      </c>
      <c r="R97" s="38" t="str">
        <f t="shared" si="13"/>
        <v>171,58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967</v>
      </c>
      <c r="G98" t="s">
        <v>968</v>
      </c>
      <c r="H98" t="s">
        <v>969</v>
      </c>
      <c r="I98" s="41"/>
      <c r="J98" s="42">
        <v>91</v>
      </c>
      <c r="K98" s="36" t="str">
        <f t="shared" si="8"/>
        <v>В35-91</v>
      </c>
      <c r="L98" s="36" t="str">
        <f t="shared" si="8"/>
        <v>173,63</v>
      </c>
      <c r="M98" s="36" t="str">
        <f t="shared" si="10"/>
        <v>89-7(35)</v>
      </c>
      <c r="N98" s="37">
        <f t="shared" si="9"/>
        <v>0</v>
      </c>
      <c r="O98" s="37">
        <f t="shared" si="9"/>
        <v>0</v>
      </c>
      <c r="P98" s="37" t="str">
        <f t="shared" si="11"/>
        <v>173,63</v>
      </c>
      <c r="Q98" s="38">
        <f t="shared" si="12"/>
        <v>2.0199999999999818</v>
      </c>
      <c r="R98" s="38" t="str">
        <f t="shared" si="13"/>
        <v>171,61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970</v>
      </c>
      <c r="G99" t="s">
        <v>971</v>
      </c>
      <c r="H99" t="s">
        <v>972</v>
      </c>
      <c r="I99" s="41"/>
      <c r="J99" s="42">
        <v>92</v>
      </c>
      <c r="K99" s="36" t="str">
        <f t="shared" si="8"/>
        <v>В35-92</v>
      </c>
      <c r="L99" s="36" t="str">
        <f t="shared" si="8"/>
        <v>173,64</v>
      </c>
      <c r="M99" s="36" t="str">
        <f t="shared" si="10"/>
        <v>89-7(35)</v>
      </c>
      <c r="N99" s="37">
        <f t="shared" si="9"/>
        <v>0</v>
      </c>
      <c r="O99" s="37">
        <f t="shared" si="9"/>
        <v>0</v>
      </c>
      <c r="P99" s="37" t="str">
        <f t="shared" si="11"/>
        <v>173,64</v>
      </c>
      <c r="Q99" s="38">
        <f t="shared" si="12"/>
        <v>2.0199999999999818</v>
      </c>
      <c r="R99" s="38" t="str">
        <f t="shared" si="13"/>
        <v>171,62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973</v>
      </c>
      <c r="G100" t="s">
        <v>974</v>
      </c>
      <c r="H100" t="s">
        <v>975</v>
      </c>
      <c r="I100" s="41"/>
      <c r="J100" s="42">
        <v>93</v>
      </c>
      <c r="K100" s="36" t="str">
        <f t="shared" si="8"/>
        <v>В35-93</v>
      </c>
      <c r="L100" s="36" t="str">
        <f t="shared" si="8"/>
        <v>174,30</v>
      </c>
      <c r="M100" s="36" t="str">
        <f t="shared" si="10"/>
        <v>89-7(35)</v>
      </c>
      <c r="N100" s="37">
        <f t="shared" si="9"/>
        <v>0</v>
      </c>
      <c r="O100" s="37">
        <f t="shared" si="9"/>
        <v>0</v>
      </c>
      <c r="P100" s="37" t="str">
        <f t="shared" si="11"/>
        <v>174,30</v>
      </c>
      <c r="Q100" s="38">
        <f t="shared" si="12"/>
        <v>2.0000000000010232E-2</v>
      </c>
      <c r="R100" s="38" t="str">
        <f t="shared" si="13"/>
        <v>174,28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976</v>
      </c>
      <c r="G101" t="s">
        <v>977</v>
      </c>
      <c r="H101" t="s">
        <v>978</v>
      </c>
      <c r="I101" s="41"/>
      <c r="J101" s="42">
        <v>94</v>
      </c>
      <c r="K101" s="36" t="str">
        <f t="shared" si="8"/>
        <v>В35-94</v>
      </c>
      <c r="L101" s="36" t="str">
        <f t="shared" si="8"/>
        <v>174,04</v>
      </c>
      <c r="M101" s="36" t="str">
        <f t="shared" si="10"/>
        <v>89-7(35)</v>
      </c>
      <c r="N101" s="37">
        <f t="shared" si="9"/>
        <v>0</v>
      </c>
      <c r="O101" s="37">
        <f t="shared" si="9"/>
        <v>0</v>
      </c>
      <c r="P101" s="37" t="str">
        <f t="shared" si="11"/>
        <v>174,04</v>
      </c>
      <c r="Q101" s="38">
        <f t="shared" si="12"/>
        <v>2</v>
      </c>
      <c r="R101" s="38" t="str">
        <f t="shared" si="13"/>
        <v>172,04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979</v>
      </c>
      <c r="G102" t="s">
        <v>980</v>
      </c>
      <c r="H102" t="s">
        <v>981</v>
      </c>
      <c r="I102" s="41"/>
      <c r="J102" s="42">
        <v>95</v>
      </c>
      <c r="K102" s="36" t="str">
        <f t="shared" si="8"/>
        <v>В35-95</v>
      </c>
      <c r="L102" s="36" t="str">
        <f t="shared" si="8"/>
        <v>173,70</v>
      </c>
      <c r="M102" s="36" t="str">
        <f t="shared" si="10"/>
        <v>89-7(35)</v>
      </c>
      <c r="N102" s="37">
        <f t="shared" si="9"/>
        <v>0</v>
      </c>
      <c r="O102" s="37">
        <f t="shared" si="9"/>
        <v>0</v>
      </c>
      <c r="P102" s="37" t="str">
        <f t="shared" si="11"/>
        <v>173,70</v>
      </c>
      <c r="Q102" s="38">
        <f t="shared" si="12"/>
        <v>2.1099999999999852</v>
      </c>
      <c r="R102" s="38" t="str">
        <f t="shared" si="13"/>
        <v>171,59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982</v>
      </c>
      <c r="G103" t="s">
        <v>983</v>
      </c>
      <c r="H103" t="s">
        <v>984</v>
      </c>
      <c r="I103" s="41"/>
      <c r="J103" s="42">
        <v>96</v>
      </c>
      <c r="K103" s="36" t="str">
        <f t="shared" si="8"/>
        <v>В35-96</v>
      </c>
      <c r="L103" s="36" t="str">
        <f t="shared" si="8"/>
        <v>173,69</v>
      </c>
      <c r="M103" s="36" t="str">
        <f t="shared" si="10"/>
        <v>89-7(35)</v>
      </c>
      <c r="N103" s="37">
        <f t="shared" si="9"/>
        <v>0</v>
      </c>
      <c r="O103" s="37">
        <f t="shared" si="9"/>
        <v>0</v>
      </c>
      <c r="P103" s="37" t="str">
        <f t="shared" si="11"/>
        <v>173,69</v>
      </c>
      <c r="Q103" s="38">
        <f t="shared" si="12"/>
        <v>2.0099999999999909</v>
      </c>
      <c r="R103" s="38" t="str">
        <f t="shared" si="13"/>
        <v>171,68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985</v>
      </c>
      <c r="G104" t="s">
        <v>983</v>
      </c>
      <c r="H104" t="s">
        <v>981</v>
      </c>
      <c r="I104" s="41"/>
      <c r="J104" s="42">
        <v>97</v>
      </c>
      <c r="K104" s="36" t="str">
        <f t="shared" si="8"/>
        <v>В35-97</v>
      </c>
      <c r="L104" s="36" t="str">
        <f t="shared" si="8"/>
        <v>173,69</v>
      </c>
      <c r="M104" s="36" t="str">
        <f t="shared" si="10"/>
        <v>89-7(35)</v>
      </c>
      <c r="N104" s="37">
        <f t="shared" si="9"/>
        <v>0</v>
      </c>
      <c r="O104" s="37">
        <f t="shared" si="9"/>
        <v>0</v>
      </c>
      <c r="P104" s="37" t="str">
        <f t="shared" si="11"/>
        <v>173,69</v>
      </c>
      <c r="Q104" s="38">
        <f t="shared" si="12"/>
        <v>2.0999999999999943</v>
      </c>
      <c r="R104" s="38" t="str">
        <f t="shared" si="13"/>
        <v>171,59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986</v>
      </c>
      <c r="G105" t="s">
        <v>869</v>
      </c>
      <c r="H105" t="s">
        <v>987</v>
      </c>
      <c r="I105" s="41"/>
      <c r="J105" s="42">
        <v>98</v>
      </c>
      <c r="K105" s="36" t="str">
        <f t="shared" si="8"/>
        <v>В35-98</v>
      </c>
      <c r="L105" s="36" t="str">
        <f t="shared" si="8"/>
        <v>173,91</v>
      </c>
      <c r="M105" s="36" t="str">
        <f t="shared" si="10"/>
        <v>89-7(35)</v>
      </c>
      <c r="N105" s="37">
        <f t="shared" si="9"/>
        <v>0</v>
      </c>
      <c r="O105" s="37">
        <f t="shared" si="9"/>
        <v>0</v>
      </c>
      <c r="P105" s="37" t="str">
        <f t="shared" si="11"/>
        <v>173,91</v>
      </c>
      <c r="Q105" s="38">
        <f t="shared" si="12"/>
        <v>2.5499999999999829</v>
      </c>
      <c r="R105" s="38" t="str">
        <f t="shared" si="13"/>
        <v>171,36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988</v>
      </c>
      <c r="G106" t="s">
        <v>989</v>
      </c>
      <c r="H106" t="s">
        <v>990</v>
      </c>
      <c r="I106" s="41"/>
      <c r="J106" s="42">
        <v>99</v>
      </c>
      <c r="K106" s="36" t="str">
        <f t="shared" si="8"/>
        <v>В35-99</v>
      </c>
      <c r="L106" s="36" t="str">
        <f t="shared" si="8"/>
        <v>174,23</v>
      </c>
      <c r="M106" s="36" t="str">
        <f t="shared" si="10"/>
        <v>89-7(35)</v>
      </c>
      <c r="N106" s="37">
        <f t="shared" si="9"/>
        <v>0</v>
      </c>
      <c r="O106" s="37">
        <f t="shared" si="9"/>
        <v>0</v>
      </c>
      <c r="P106" s="37" t="str">
        <f t="shared" si="11"/>
        <v>174,23</v>
      </c>
      <c r="Q106" s="38">
        <f t="shared" si="12"/>
        <v>1.8299999999999841</v>
      </c>
      <c r="R106" s="38" t="str">
        <f t="shared" si="13"/>
        <v>172,40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991</v>
      </c>
      <c r="G107" t="s">
        <v>838</v>
      </c>
      <c r="H107" t="s">
        <v>992</v>
      </c>
      <c r="I107" s="41"/>
      <c r="J107" s="42">
        <v>100</v>
      </c>
      <c r="K107" s="36" t="str">
        <f t="shared" si="8"/>
        <v>В35-100</v>
      </c>
      <c r="L107" s="36" t="str">
        <f t="shared" si="8"/>
        <v>173,92</v>
      </c>
      <c r="M107" s="36" t="str">
        <f t="shared" si="10"/>
        <v>89-7(35)</v>
      </c>
      <c r="N107" s="37">
        <f t="shared" si="9"/>
        <v>0</v>
      </c>
      <c r="O107" s="37">
        <f t="shared" si="9"/>
        <v>0</v>
      </c>
      <c r="P107" s="37" t="str">
        <f t="shared" si="11"/>
        <v>173,92</v>
      </c>
      <c r="Q107" s="38">
        <f t="shared" si="12"/>
        <v>2.6399999999999864</v>
      </c>
      <c r="R107" s="38" t="str">
        <f t="shared" si="13"/>
        <v>171,28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993</v>
      </c>
      <c r="G108" t="s">
        <v>994</v>
      </c>
      <c r="H108" t="s">
        <v>995</v>
      </c>
      <c r="I108" s="41"/>
      <c r="J108" s="42">
        <v>101</v>
      </c>
      <c r="K108" s="36" t="str">
        <f t="shared" si="8"/>
        <v>В35-101</v>
      </c>
      <c r="L108" s="36" t="str">
        <f t="shared" si="8"/>
        <v>173,99</v>
      </c>
      <c r="M108" s="36" t="str">
        <f t="shared" si="10"/>
        <v>89-7(35)</v>
      </c>
      <c r="N108" s="37">
        <f t="shared" si="9"/>
        <v>0</v>
      </c>
      <c r="O108" s="37">
        <f t="shared" si="9"/>
        <v>0</v>
      </c>
      <c r="P108" s="37" t="str">
        <f t="shared" si="11"/>
        <v>173,99</v>
      </c>
      <c r="Q108" s="38">
        <f t="shared" si="12"/>
        <v>2.2000000000000171</v>
      </c>
      <c r="R108" s="38" t="str">
        <f t="shared" si="13"/>
        <v>171,79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996</v>
      </c>
      <c r="G109" t="s">
        <v>997</v>
      </c>
      <c r="H109" t="s">
        <v>998</v>
      </c>
      <c r="I109" s="41"/>
      <c r="J109" s="42">
        <v>102</v>
      </c>
      <c r="K109" s="36" t="str">
        <f t="shared" si="8"/>
        <v>В35-102</v>
      </c>
      <c r="L109" s="36" t="str">
        <f t="shared" si="8"/>
        <v>174,13</v>
      </c>
      <c r="M109" s="36" t="str">
        <f t="shared" si="10"/>
        <v>89-7(35)</v>
      </c>
      <c r="N109" s="37">
        <f t="shared" si="9"/>
        <v>0</v>
      </c>
      <c r="O109" s="37">
        <f t="shared" si="9"/>
        <v>0</v>
      </c>
      <c r="P109" s="37" t="str">
        <f t="shared" si="11"/>
        <v>174,13</v>
      </c>
      <c r="Q109" s="38">
        <f t="shared" si="12"/>
        <v>1.9900000000000091</v>
      </c>
      <c r="R109" s="38" t="str">
        <f t="shared" si="13"/>
        <v>172,14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999</v>
      </c>
      <c r="G110" t="s">
        <v>1000</v>
      </c>
      <c r="H110" t="s">
        <v>1001</v>
      </c>
      <c r="I110" s="41"/>
      <c r="J110" s="42">
        <v>103</v>
      </c>
      <c r="K110" s="36" t="str">
        <f t="shared" si="8"/>
        <v>В35-103</v>
      </c>
      <c r="L110" s="36" t="str">
        <f t="shared" si="8"/>
        <v>173,41</v>
      </c>
      <c r="M110" s="36" t="str">
        <f t="shared" si="10"/>
        <v>89-7(35)</v>
      </c>
      <c r="N110" s="37">
        <f t="shared" si="9"/>
        <v>0</v>
      </c>
      <c r="O110" s="37">
        <f t="shared" si="9"/>
        <v>0</v>
      </c>
      <c r="P110" s="37" t="str">
        <f t="shared" si="11"/>
        <v>173,41</v>
      </c>
      <c r="Q110" s="38">
        <f t="shared" si="12"/>
        <v>1.960000000000008</v>
      </c>
      <c r="R110" s="38" t="str">
        <f t="shared" si="13"/>
        <v>171,45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1002</v>
      </c>
      <c r="G111" t="s">
        <v>1003</v>
      </c>
      <c r="H111" t="s">
        <v>1004</v>
      </c>
      <c r="I111" s="41"/>
      <c r="J111" s="42">
        <v>104</v>
      </c>
      <c r="K111" s="36" t="str">
        <f t="shared" si="8"/>
        <v>В35-104</v>
      </c>
      <c r="L111" s="36" t="str">
        <f t="shared" si="8"/>
        <v>173,22</v>
      </c>
      <c r="M111" s="36" t="str">
        <f t="shared" si="10"/>
        <v>89-7(35)</v>
      </c>
      <c r="N111" s="37">
        <f t="shared" si="9"/>
        <v>0</v>
      </c>
      <c r="O111" s="37">
        <f t="shared" si="9"/>
        <v>0</v>
      </c>
      <c r="P111" s="37" t="str">
        <f t="shared" si="11"/>
        <v>173,22</v>
      </c>
      <c r="Q111" s="38">
        <f t="shared" si="12"/>
        <v>2</v>
      </c>
      <c r="R111" s="38" t="str">
        <f t="shared" si="13"/>
        <v>171,22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1005</v>
      </c>
      <c r="G112" t="s">
        <v>1006</v>
      </c>
      <c r="H112" t="s">
        <v>1007</v>
      </c>
      <c r="I112" s="41"/>
      <c r="J112" s="42">
        <v>105</v>
      </c>
      <c r="K112" s="36" t="str">
        <f t="shared" si="8"/>
        <v>В35-105</v>
      </c>
      <c r="L112" s="36" t="str">
        <f t="shared" si="8"/>
        <v>173,01</v>
      </c>
      <c r="M112" s="36" t="str">
        <f t="shared" si="10"/>
        <v>89-7(35)</v>
      </c>
      <c r="N112" s="37">
        <f t="shared" si="9"/>
        <v>0</v>
      </c>
      <c r="O112" s="37">
        <f t="shared" si="9"/>
        <v>0</v>
      </c>
      <c r="P112" s="37" t="str">
        <f t="shared" si="11"/>
        <v>173,01</v>
      </c>
      <c r="Q112" s="38">
        <f t="shared" si="12"/>
        <v>1.7800000000000011</v>
      </c>
      <c r="R112" s="38" t="str">
        <f t="shared" si="13"/>
        <v>171,23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1008</v>
      </c>
      <c r="G113" t="s">
        <v>1009</v>
      </c>
      <c r="H113" t="s">
        <v>1010</v>
      </c>
      <c r="I113" s="41"/>
      <c r="J113" s="42">
        <v>106</v>
      </c>
      <c r="K113" s="36" t="str">
        <f t="shared" si="8"/>
        <v>В35-106</v>
      </c>
      <c r="L113" s="36" t="str">
        <f t="shared" si="8"/>
        <v>172,73</v>
      </c>
      <c r="M113" s="36" t="str">
        <f t="shared" si="10"/>
        <v>89-7(35)</v>
      </c>
      <c r="N113" s="37">
        <f t="shared" si="9"/>
        <v>0</v>
      </c>
      <c r="O113" s="37">
        <f t="shared" si="9"/>
        <v>0</v>
      </c>
      <c r="P113" s="37" t="str">
        <f t="shared" si="11"/>
        <v>172,73</v>
      </c>
      <c r="Q113" s="38">
        <f t="shared" si="12"/>
        <v>1.9099999999999966</v>
      </c>
      <c r="R113" s="38" t="str">
        <f t="shared" si="13"/>
        <v>170,82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1011</v>
      </c>
      <c r="G114" t="s">
        <v>1012</v>
      </c>
      <c r="H114" t="s">
        <v>1013</v>
      </c>
      <c r="I114" s="41"/>
      <c r="J114" s="42">
        <v>107</v>
      </c>
      <c r="K114" s="36" t="str">
        <f t="shared" si="8"/>
        <v>В35-107</v>
      </c>
      <c r="L114" s="36" t="str">
        <f t="shared" si="8"/>
        <v>171,09</v>
      </c>
      <c r="M114" s="36" t="str">
        <f t="shared" si="10"/>
        <v>89-7(35)</v>
      </c>
      <c r="N114" s="37">
        <f t="shared" si="9"/>
        <v>0</v>
      </c>
      <c r="O114" s="37">
        <f t="shared" si="9"/>
        <v>0</v>
      </c>
      <c r="P114" s="37" t="str">
        <f t="shared" si="11"/>
        <v>171,09</v>
      </c>
      <c r="Q114" s="38">
        <f t="shared" si="12"/>
        <v>1.9900000000000091</v>
      </c>
      <c r="R114" s="38" t="str">
        <f t="shared" si="13"/>
        <v>169,10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1014</v>
      </c>
      <c r="G115" t="s">
        <v>1015</v>
      </c>
      <c r="H115" t="s">
        <v>1016</v>
      </c>
      <c r="I115" s="41"/>
      <c r="J115" s="42">
        <v>108</v>
      </c>
      <c r="K115" s="36" t="str">
        <f t="shared" si="8"/>
        <v>В35-108</v>
      </c>
      <c r="L115" s="36" t="str">
        <f t="shared" si="8"/>
        <v>169,30</v>
      </c>
      <c r="M115" s="36" t="str">
        <f t="shared" si="10"/>
        <v>89-7(35)</v>
      </c>
      <c r="N115" s="37">
        <f t="shared" si="9"/>
        <v>0</v>
      </c>
      <c r="O115" s="37">
        <f t="shared" si="9"/>
        <v>0</v>
      </c>
      <c r="P115" s="37" t="str">
        <f t="shared" si="11"/>
        <v>169,30</v>
      </c>
      <c r="Q115" s="38">
        <f t="shared" si="12"/>
        <v>1.9800000000000182</v>
      </c>
      <c r="R115" s="38" t="str">
        <f t="shared" si="13"/>
        <v>167,32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1017</v>
      </c>
      <c r="G116" t="s">
        <v>1018</v>
      </c>
      <c r="H116" t="s">
        <v>1019</v>
      </c>
      <c r="I116" s="41"/>
      <c r="J116" s="42">
        <v>109</v>
      </c>
      <c r="K116" s="36" t="str">
        <f t="shared" si="8"/>
        <v>В35-109</v>
      </c>
      <c r="L116" s="36" t="str">
        <f t="shared" si="8"/>
        <v>168,40</v>
      </c>
      <c r="M116" s="36" t="str">
        <f t="shared" si="10"/>
        <v>89-7(35)</v>
      </c>
      <c r="N116" s="37">
        <f t="shared" si="9"/>
        <v>0</v>
      </c>
      <c r="O116" s="37">
        <f t="shared" si="9"/>
        <v>0</v>
      </c>
      <c r="P116" s="37" t="str">
        <f t="shared" si="11"/>
        <v>168,40</v>
      </c>
      <c r="Q116" s="38">
        <f t="shared" si="12"/>
        <v>2.0800000000000125</v>
      </c>
      <c r="R116" s="38" t="str">
        <f t="shared" si="13"/>
        <v>166,32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1020</v>
      </c>
      <c r="G117" t="s">
        <v>1021</v>
      </c>
      <c r="H117" t="s">
        <v>1022</v>
      </c>
      <c r="I117" s="41"/>
      <c r="J117" s="42">
        <v>110</v>
      </c>
      <c r="K117" s="36" t="str">
        <f t="shared" si="8"/>
        <v>В35-110</v>
      </c>
      <c r="L117" s="36" t="str">
        <f t="shared" si="8"/>
        <v>167,38</v>
      </c>
      <c r="M117" s="36" t="str">
        <f t="shared" si="10"/>
        <v>89-7(35)</v>
      </c>
      <c r="N117" s="37">
        <f t="shared" si="9"/>
        <v>0</v>
      </c>
      <c r="O117" s="37">
        <f t="shared" si="9"/>
        <v>0</v>
      </c>
      <c r="P117" s="37" t="str">
        <f t="shared" si="11"/>
        <v>167,38</v>
      </c>
      <c r="Q117" s="38">
        <f t="shared" si="12"/>
        <v>2.0999999999999943</v>
      </c>
      <c r="R117" s="38" t="str">
        <f t="shared" si="13"/>
        <v>165,28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1023</v>
      </c>
      <c r="G118" t="s">
        <v>1024</v>
      </c>
      <c r="H118" t="s">
        <v>176</v>
      </c>
      <c r="I118" s="41"/>
      <c r="J118" s="42">
        <v>111</v>
      </c>
      <c r="K118" s="36" t="str">
        <f t="shared" si="8"/>
        <v>В35-111</v>
      </c>
      <c r="L118" s="36" t="str">
        <f t="shared" si="8"/>
        <v>167,19</v>
      </c>
      <c r="M118" s="36" t="str">
        <f t="shared" si="10"/>
        <v>89-7(35)</v>
      </c>
      <c r="N118" s="37">
        <f t="shared" si="9"/>
        <v>0</v>
      </c>
      <c r="O118" s="37">
        <f t="shared" si="9"/>
        <v>0</v>
      </c>
      <c r="P118" s="37" t="str">
        <f t="shared" si="11"/>
        <v>167,19</v>
      </c>
      <c r="Q118" s="38">
        <f t="shared" si="12"/>
        <v>1.6399999999999864</v>
      </c>
      <c r="R118" s="38" t="str">
        <f t="shared" si="13"/>
        <v>165,55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1025</v>
      </c>
      <c r="G119" t="s">
        <v>1026</v>
      </c>
      <c r="H119" t="s">
        <v>1027</v>
      </c>
      <c r="I119" s="41"/>
      <c r="J119" s="42">
        <v>112</v>
      </c>
      <c r="K119" s="36" t="str">
        <f t="shared" si="8"/>
        <v>В35-112</v>
      </c>
      <c r="L119" s="36" t="str">
        <f t="shared" si="8"/>
        <v>167,23</v>
      </c>
      <c r="M119" s="36" t="str">
        <f t="shared" si="10"/>
        <v>89-7(35)</v>
      </c>
      <c r="N119" s="37">
        <f t="shared" si="9"/>
        <v>0</v>
      </c>
      <c r="O119" s="37">
        <f t="shared" si="9"/>
        <v>0</v>
      </c>
      <c r="P119" s="37" t="str">
        <f t="shared" si="11"/>
        <v>167,23</v>
      </c>
      <c r="Q119" s="38">
        <f t="shared" si="12"/>
        <v>1.6999999999999886</v>
      </c>
      <c r="R119" s="38" t="str">
        <f t="shared" si="13"/>
        <v>165,53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1028</v>
      </c>
      <c r="G120" t="s">
        <v>1029</v>
      </c>
      <c r="H120" t="s">
        <v>695</v>
      </c>
      <c r="I120" s="41"/>
      <c r="J120" s="42">
        <v>113</v>
      </c>
      <c r="K120" s="36" t="str">
        <f t="shared" si="8"/>
        <v>В35-113</v>
      </c>
      <c r="L120" s="36" t="str">
        <f t="shared" si="8"/>
        <v>166,83</v>
      </c>
      <c r="M120" s="36" t="str">
        <f t="shared" si="10"/>
        <v>89-7(35)</v>
      </c>
      <c r="N120" s="37">
        <f t="shared" si="9"/>
        <v>0</v>
      </c>
      <c r="O120" s="37">
        <f t="shared" si="9"/>
        <v>0</v>
      </c>
      <c r="P120" s="37" t="str">
        <f t="shared" si="11"/>
        <v>166,83</v>
      </c>
      <c r="Q120" s="38">
        <f t="shared" si="12"/>
        <v>1.4000000000000057</v>
      </c>
      <c r="R120" s="38" t="str">
        <f t="shared" si="13"/>
        <v>165,43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1030</v>
      </c>
      <c r="G121" t="s">
        <v>1031</v>
      </c>
      <c r="H121" t="s">
        <v>695</v>
      </c>
      <c r="I121" s="41"/>
      <c r="J121" s="42">
        <v>114</v>
      </c>
      <c r="K121" s="36" t="str">
        <f t="shared" si="8"/>
        <v>В35-114</v>
      </c>
      <c r="L121" s="36" t="str">
        <f t="shared" si="8"/>
        <v>166,80</v>
      </c>
      <c r="M121" s="36" t="str">
        <f t="shared" si="10"/>
        <v>89-7(35)</v>
      </c>
      <c r="N121" s="37">
        <f t="shared" si="9"/>
        <v>0</v>
      </c>
      <c r="O121" s="37">
        <f t="shared" si="9"/>
        <v>0</v>
      </c>
      <c r="P121" s="37" t="str">
        <f t="shared" si="11"/>
        <v>166,80</v>
      </c>
      <c r="Q121" s="38">
        <f t="shared" si="12"/>
        <v>1.3700000000000045</v>
      </c>
      <c r="R121" s="38" t="str">
        <f t="shared" si="13"/>
        <v>165,43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1032</v>
      </c>
      <c r="G122" t="s">
        <v>1033</v>
      </c>
      <c r="H122" t="s">
        <v>1034</v>
      </c>
      <c r="I122" s="41"/>
      <c r="J122" s="42">
        <v>115</v>
      </c>
      <c r="K122" s="36" t="str">
        <f t="shared" si="8"/>
        <v>В35-115</v>
      </c>
      <c r="L122" s="36" t="str">
        <f t="shared" si="8"/>
        <v>166,47</v>
      </c>
      <c r="M122" s="36" t="str">
        <f t="shared" si="10"/>
        <v>89-7(35)</v>
      </c>
      <c r="N122" s="37">
        <f t="shared" si="9"/>
        <v>0</v>
      </c>
      <c r="O122" s="37">
        <f t="shared" si="9"/>
        <v>0</v>
      </c>
      <c r="P122" s="37" t="str">
        <f t="shared" si="11"/>
        <v>166,47</v>
      </c>
      <c r="Q122" s="38">
        <f t="shared" si="12"/>
        <v>2.1999999999999886</v>
      </c>
      <c r="R122" s="38" t="str">
        <f t="shared" si="13"/>
        <v>164,27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1035</v>
      </c>
      <c r="G123" t="s">
        <v>1036</v>
      </c>
      <c r="H123" t="s">
        <v>1037</v>
      </c>
      <c r="I123" s="41"/>
      <c r="J123" s="42">
        <v>116</v>
      </c>
      <c r="K123" s="36" t="str">
        <f t="shared" si="8"/>
        <v>В35-116</v>
      </c>
      <c r="L123" s="36" t="str">
        <f t="shared" si="8"/>
        <v>166,82</v>
      </c>
      <c r="M123" s="36" t="str">
        <f t="shared" si="10"/>
        <v>89-7(35)</v>
      </c>
      <c r="N123" s="37">
        <f t="shared" si="9"/>
        <v>0</v>
      </c>
      <c r="O123" s="37">
        <f t="shared" si="9"/>
        <v>0</v>
      </c>
      <c r="P123" s="37" t="str">
        <f t="shared" si="11"/>
        <v>166,82</v>
      </c>
      <c r="Q123" s="38">
        <f t="shared" si="12"/>
        <v>2.6399999999999864</v>
      </c>
      <c r="R123" s="38" t="str">
        <f t="shared" si="13"/>
        <v>164,18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1038</v>
      </c>
      <c r="G124" t="s">
        <v>1039</v>
      </c>
      <c r="H124" t="s">
        <v>1040</v>
      </c>
      <c r="I124" s="41"/>
      <c r="J124" s="42">
        <v>117</v>
      </c>
      <c r="K124" s="36" t="str">
        <f t="shared" si="8"/>
        <v>В35-117</v>
      </c>
      <c r="L124" s="36" t="str">
        <f t="shared" si="8"/>
        <v>166,41</v>
      </c>
      <c r="M124" s="36" t="str">
        <f t="shared" si="10"/>
        <v>89-7(35)</v>
      </c>
      <c r="N124" s="37">
        <f t="shared" si="9"/>
        <v>0</v>
      </c>
      <c r="O124" s="37">
        <f t="shared" si="9"/>
        <v>0</v>
      </c>
      <c r="P124" s="37" t="str">
        <f t="shared" si="11"/>
        <v>166,41</v>
      </c>
      <c r="Q124" s="38">
        <f t="shared" si="12"/>
        <v>1.9799999999999898</v>
      </c>
      <c r="R124" s="38" t="str">
        <f t="shared" si="13"/>
        <v>164,43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1041</v>
      </c>
      <c r="G125" t="s">
        <v>184</v>
      </c>
      <c r="H125" t="s">
        <v>1042</v>
      </c>
      <c r="I125" s="41"/>
      <c r="J125" s="42">
        <v>118</v>
      </c>
      <c r="K125" s="36" t="str">
        <f t="shared" si="8"/>
        <v>В35-118</v>
      </c>
      <c r="L125" s="36" t="str">
        <f t="shared" si="8"/>
        <v>166,40</v>
      </c>
      <c r="M125" s="36" t="str">
        <f t="shared" si="10"/>
        <v>89-7(35)</v>
      </c>
      <c r="N125" s="37">
        <f t="shared" si="9"/>
        <v>0</v>
      </c>
      <c r="O125" s="37">
        <f t="shared" si="9"/>
        <v>0</v>
      </c>
      <c r="P125" s="37" t="str">
        <f t="shared" si="11"/>
        <v>166,40</v>
      </c>
      <c r="Q125" s="38">
        <f t="shared" si="12"/>
        <v>2.0100000000000193</v>
      </c>
      <c r="R125" s="38" t="str">
        <f t="shared" si="13"/>
        <v>164,39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1043</v>
      </c>
      <c r="G126" t="s">
        <v>1044</v>
      </c>
      <c r="H126" t="s">
        <v>1027</v>
      </c>
      <c r="I126" s="41"/>
      <c r="J126" s="42">
        <v>119</v>
      </c>
      <c r="K126" s="36" t="str">
        <f t="shared" si="8"/>
        <v>В35-119</v>
      </c>
      <c r="L126" s="36" t="str">
        <f t="shared" si="8"/>
        <v>166,73</v>
      </c>
      <c r="M126" s="36" t="str">
        <f t="shared" si="10"/>
        <v>89-7(35)</v>
      </c>
      <c r="N126" s="37">
        <f t="shared" si="9"/>
        <v>0</v>
      </c>
      <c r="O126" s="37">
        <f t="shared" si="9"/>
        <v>0</v>
      </c>
      <c r="P126" s="37" t="str">
        <f t="shared" si="11"/>
        <v>166,73</v>
      </c>
      <c r="Q126" s="38">
        <f t="shared" si="12"/>
        <v>1.1999999999999886</v>
      </c>
      <c r="R126" s="38" t="str">
        <f t="shared" si="13"/>
        <v>165,53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1045</v>
      </c>
      <c r="G127" t="s">
        <v>1046</v>
      </c>
      <c r="H127" t="s">
        <v>1047</v>
      </c>
      <c r="I127" s="41"/>
      <c r="J127" s="42">
        <v>120</v>
      </c>
      <c r="K127" s="36" t="str">
        <f t="shared" si="8"/>
        <v>В35-120</v>
      </c>
      <c r="L127" s="36" t="str">
        <f t="shared" si="8"/>
        <v>167,12</v>
      </c>
      <c r="M127" s="36" t="str">
        <f t="shared" si="10"/>
        <v>89-7(35)</v>
      </c>
      <c r="N127" s="37">
        <f t="shared" si="9"/>
        <v>0</v>
      </c>
      <c r="O127" s="37">
        <f t="shared" si="9"/>
        <v>0</v>
      </c>
      <c r="P127" s="37" t="str">
        <f t="shared" si="11"/>
        <v>167,12</v>
      </c>
      <c r="Q127" s="38">
        <f t="shared" si="12"/>
        <v>1.8000000000000114</v>
      </c>
      <c r="R127" s="38" t="str">
        <f t="shared" si="13"/>
        <v>165,32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1048</v>
      </c>
      <c r="G128" t="s">
        <v>1049</v>
      </c>
      <c r="H128" t="s">
        <v>1050</v>
      </c>
      <c r="I128" s="41"/>
      <c r="J128" s="42">
        <v>121</v>
      </c>
      <c r="K128" s="36" t="str">
        <f t="shared" ref="K128:L191" si="14">F128</f>
        <v>В35-121</v>
      </c>
      <c r="L128" s="36" t="str">
        <f t="shared" si="14"/>
        <v>167,08</v>
      </c>
      <c r="M128" s="36" t="str">
        <f t="shared" si="10"/>
        <v>89-7(35)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167,08</v>
      </c>
      <c r="Q128" s="38">
        <f t="shared" si="12"/>
        <v>1.9800000000000182</v>
      </c>
      <c r="R128" s="38" t="str">
        <f t="shared" si="13"/>
        <v>165,10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1051</v>
      </c>
      <c r="G129" t="s">
        <v>1052</v>
      </c>
      <c r="H129" t="s">
        <v>1050</v>
      </c>
      <c r="I129" s="41"/>
      <c r="J129" s="42">
        <v>122</v>
      </c>
      <c r="K129" s="36" t="str">
        <f t="shared" si="14"/>
        <v>В35-122</v>
      </c>
      <c r="L129" s="36" t="str">
        <f t="shared" si="14"/>
        <v>167,09</v>
      </c>
      <c r="M129" s="36" t="str">
        <f t="shared" si="10"/>
        <v>89-7(35)</v>
      </c>
      <c r="N129" s="37">
        <f t="shared" si="15"/>
        <v>0</v>
      </c>
      <c r="O129" s="37">
        <f t="shared" si="15"/>
        <v>0</v>
      </c>
      <c r="P129" s="37" t="str">
        <f t="shared" si="11"/>
        <v>167,09</v>
      </c>
      <c r="Q129" s="38">
        <f t="shared" si="12"/>
        <v>1.9900000000000091</v>
      </c>
      <c r="R129" s="38" t="str">
        <f t="shared" si="13"/>
        <v>165,10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1053</v>
      </c>
      <c r="G130" t="s">
        <v>850</v>
      </c>
      <c r="H130" t="s">
        <v>1054</v>
      </c>
      <c r="I130" s="41"/>
      <c r="J130" s="42">
        <v>123</v>
      </c>
      <c r="K130" s="36" t="str">
        <f t="shared" si="14"/>
        <v>В35-123</v>
      </c>
      <c r="L130" s="36" t="str">
        <f t="shared" si="14"/>
        <v>171,31</v>
      </c>
      <c r="M130" s="36" t="str">
        <f t="shared" si="10"/>
        <v>89-7(35)</v>
      </c>
      <c r="N130" s="37">
        <f t="shared" si="15"/>
        <v>0</v>
      </c>
      <c r="O130" s="37">
        <f t="shared" si="15"/>
        <v>0</v>
      </c>
      <c r="P130" s="37" t="str">
        <f t="shared" si="11"/>
        <v>171,31</v>
      </c>
      <c r="Q130" s="38">
        <f t="shared" si="12"/>
        <v>1.9900000000000091</v>
      </c>
      <c r="R130" s="38" t="str">
        <f t="shared" si="13"/>
        <v>169,32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1055</v>
      </c>
      <c r="G131" t="s">
        <v>1056</v>
      </c>
      <c r="H131" t="s">
        <v>1057</v>
      </c>
      <c r="I131" s="41"/>
      <c r="J131" s="42">
        <v>124</v>
      </c>
      <c r="K131" s="36" t="str">
        <f t="shared" si="14"/>
        <v>В35-124</v>
      </c>
      <c r="L131" s="36" t="str">
        <f t="shared" si="14"/>
        <v>169,16</v>
      </c>
      <c r="M131" s="36" t="str">
        <f t="shared" si="10"/>
        <v>89-7(35)</v>
      </c>
      <c r="N131" s="37">
        <f t="shared" si="15"/>
        <v>0</v>
      </c>
      <c r="O131" s="37">
        <f t="shared" si="15"/>
        <v>0</v>
      </c>
      <c r="P131" s="37" t="str">
        <f t="shared" si="11"/>
        <v>169,16</v>
      </c>
      <c r="Q131" s="38">
        <f t="shared" si="12"/>
        <v>2.5200000000000102</v>
      </c>
      <c r="R131" s="38" t="str">
        <f t="shared" si="13"/>
        <v>166,64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1058</v>
      </c>
      <c r="G132" t="s">
        <v>1059</v>
      </c>
      <c r="H132" t="s">
        <v>1060</v>
      </c>
      <c r="I132" s="41"/>
      <c r="J132" s="42">
        <v>125</v>
      </c>
      <c r="K132" s="36" t="str">
        <f t="shared" si="14"/>
        <v>В35-125</v>
      </c>
      <c r="L132" s="36" t="str">
        <f t="shared" si="14"/>
        <v>168,77</v>
      </c>
      <c r="M132" s="36" t="str">
        <f t="shared" si="10"/>
        <v>89-7(35)</v>
      </c>
      <c r="N132" s="37">
        <f t="shared" si="15"/>
        <v>0</v>
      </c>
      <c r="O132" s="37">
        <f t="shared" si="15"/>
        <v>0</v>
      </c>
      <c r="P132" s="37" t="str">
        <f t="shared" si="11"/>
        <v>168,77</v>
      </c>
      <c r="Q132" s="38">
        <f t="shared" si="12"/>
        <v>2.5700000000000216</v>
      </c>
      <c r="R132" s="38" t="str">
        <f t="shared" si="13"/>
        <v>166,20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1061</v>
      </c>
      <c r="G133" t="s">
        <v>1062</v>
      </c>
      <c r="H133" t="s">
        <v>1063</v>
      </c>
      <c r="I133" s="41"/>
      <c r="J133" s="42">
        <v>126</v>
      </c>
      <c r="K133" s="36" t="str">
        <f t="shared" si="14"/>
        <v>В35-126</v>
      </c>
      <c r="L133" s="36" t="str">
        <f t="shared" si="14"/>
        <v>166,54</v>
      </c>
      <c r="M133" s="36" t="str">
        <f t="shared" si="10"/>
        <v>89-7(35)</v>
      </c>
      <c r="N133" s="37">
        <f t="shared" si="15"/>
        <v>0</v>
      </c>
      <c r="O133" s="37">
        <f t="shared" si="15"/>
        <v>0</v>
      </c>
      <c r="P133" s="37" t="str">
        <f t="shared" si="11"/>
        <v>166,54</v>
      </c>
      <c r="Q133" s="38">
        <f t="shared" si="12"/>
        <v>2.0900000000000034</v>
      </c>
      <c r="R133" s="38" t="str">
        <f t="shared" si="13"/>
        <v>164,45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1064</v>
      </c>
      <c r="G134" t="s">
        <v>1065</v>
      </c>
      <c r="H134" t="s">
        <v>1066</v>
      </c>
      <c r="I134" s="41"/>
      <c r="J134" s="42">
        <v>127</v>
      </c>
      <c r="K134" s="36" t="str">
        <f t="shared" si="14"/>
        <v>В35-127</v>
      </c>
      <c r="L134" s="36" t="str">
        <f t="shared" si="14"/>
        <v>166,68</v>
      </c>
      <c r="M134" s="36" t="str">
        <f t="shared" si="10"/>
        <v>89-7(35)</v>
      </c>
      <c r="N134" s="37">
        <f t="shared" si="15"/>
        <v>0</v>
      </c>
      <c r="O134" s="37">
        <f t="shared" si="15"/>
        <v>0</v>
      </c>
      <c r="P134" s="37" t="str">
        <f t="shared" si="11"/>
        <v>166,68</v>
      </c>
      <c r="Q134" s="38">
        <f t="shared" si="12"/>
        <v>2.1299999999999955</v>
      </c>
      <c r="R134" s="38" t="str">
        <f t="shared" si="13"/>
        <v>164,55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1067</v>
      </c>
      <c r="G135" t="s">
        <v>1068</v>
      </c>
      <c r="H135" t="s">
        <v>1069</v>
      </c>
      <c r="I135" s="41"/>
      <c r="J135" s="42">
        <v>128</v>
      </c>
      <c r="K135" s="36" t="str">
        <f t="shared" si="14"/>
        <v>В35-128</v>
      </c>
      <c r="L135" s="36" t="str">
        <f t="shared" si="14"/>
        <v>167,54</v>
      </c>
      <c r="M135" s="36" t="str">
        <f t="shared" si="10"/>
        <v>89-7(35)</v>
      </c>
      <c r="N135" s="37">
        <f t="shared" si="15"/>
        <v>0</v>
      </c>
      <c r="O135" s="37">
        <f t="shared" si="15"/>
        <v>0</v>
      </c>
      <c r="P135" s="37" t="str">
        <f t="shared" si="11"/>
        <v>167,54</v>
      </c>
      <c r="Q135" s="38">
        <f t="shared" si="12"/>
        <v>2.8599999999999852</v>
      </c>
      <c r="R135" s="38" t="str">
        <f t="shared" si="13"/>
        <v>164,68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1070</v>
      </c>
      <c r="G136" t="s">
        <v>1071</v>
      </c>
      <c r="H136" t="s">
        <v>1072</v>
      </c>
      <c r="I136" s="41"/>
      <c r="J136" s="42">
        <v>129</v>
      </c>
      <c r="K136" s="36" t="str">
        <f t="shared" si="14"/>
        <v>В35-129</v>
      </c>
      <c r="L136" s="36" t="str">
        <f t="shared" si="14"/>
        <v>167,51</v>
      </c>
      <c r="M136" s="36" t="str">
        <f t="shared" si="10"/>
        <v>89-7(35)</v>
      </c>
      <c r="N136" s="37">
        <f t="shared" si="15"/>
        <v>0</v>
      </c>
      <c r="O136" s="37">
        <f t="shared" si="15"/>
        <v>0</v>
      </c>
      <c r="P136" s="37" t="str">
        <f t="shared" si="11"/>
        <v>167,51</v>
      </c>
      <c r="Q136" s="38">
        <f t="shared" si="12"/>
        <v>1.5900000000000034</v>
      </c>
      <c r="R136" s="38" t="str">
        <f t="shared" si="13"/>
        <v>165,92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1073</v>
      </c>
      <c r="G137" t="s">
        <v>1022</v>
      </c>
      <c r="H137" t="s">
        <v>1074</v>
      </c>
      <c r="I137" s="41"/>
      <c r="J137" s="42">
        <v>130</v>
      </c>
      <c r="K137" s="36" t="str">
        <f t="shared" si="14"/>
        <v>В35-130</v>
      </c>
      <c r="L137" s="36" t="str">
        <f t="shared" si="14"/>
        <v>165,28</v>
      </c>
      <c r="M137" s="36" t="str">
        <f t="shared" ref="M137:M200" si="16">$L$2</f>
        <v>89-7(35)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165,28</v>
      </c>
      <c r="Q137" s="38">
        <f t="shared" ref="Q137:Q200" si="18">P137-R137</f>
        <v>1.539999999999992</v>
      </c>
      <c r="R137" s="38" t="str">
        <f t="shared" ref="R137:R200" si="19">H137</f>
        <v>163,74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1075</v>
      </c>
      <c r="G138" t="s">
        <v>1076</v>
      </c>
      <c r="H138" t="s">
        <v>1077</v>
      </c>
      <c r="I138" s="41"/>
      <c r="J138" s="42">
        <v>131</v>
      </c>
      <c r="K138" s="36" t="str">
        <f t="shared" si="14"/>
        <v>В35-131</v>
      </c>
      <c r="L138" s="36" t="str">
        <f t="shared" si="14"/>
        <v>166,06</v>
      </c>
      <c r="M138" s="36" t="str">
        <f t="shared" si="16"/>
        <v>89-7(35)</v>
      </c>
      <c r="N138" s="37">
        <f t="shared" si="15"/>
        <v>0</v>
      </c>
      <c r="O138" s="37">
        <f t="shared" si="15"/>
        <v>0</v>
      </c>
      <c r="P138" s="37" t="str">
        <f t="shared" si="17"/>
        <v>166,06</v>
      </c>
      <c r="Q138" s="38">
        <f t="shared" si="18"/>
        <v>2.6899999999999977</v>
      </c>
      <c r="R138" s="38" t="str">
        <f t="shared" si="19"/>
        <v>163,37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1078</v>
      </c>
      <c r="G139" t="s">
        <v>1079</v>
      </c>
      <c r="H139" t="s">
        <v>1080</v>
      </c>
      <c r="I139" s="41"/>
      <c r="J139" s="42">
        <v>132</v>
      </c>
      <c r="K139" s="36" t="str">
        <f t="shared" si="14"/>
        <v>В35-132</v>
      </c>
      <c r="L139" s="36" t="str">
        <f t="shared" si="14"/>
        <v>167,63</v>
      </c>
      <c r="M139" s="36" t="str">
        <f t="shared" si="16"/>
        <v>89-7(35)</v>
      </c>
      <c r="N139" s="37">
        <f t="shared" si="15"/>
        <v>0</v>
      </c>
      <c r="O139" s="37">
        <f t="shared" si="15"/>
        <v>0</v>
      </c>
      <c r="P139" s="37" t="str">
        <f t="shared" si="17"/>
        <v>167,63</v>
      </c>
      <c r="Q139" s="38">
        <f t="shared" si="18"/>
        <v>3.1200000000000045</v>
      </c>
      <c r="R139" s="38" t="str">
        <f t="shared" si="19"/>
        <v>164,51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1081</v>
      </c>
      <c r="G140" t="s">
        <v>1082</v>
      </c>
      <c r="H140" t="s">
        <v>175</v>
      </c>
      <c r="I140" s="41"/>
      <c r="J140" s="42">
        <v>133</v>
      </c>
      <c r="K140" s="36" t="str">
        <f t="shared" si="14"/>
        <v>В35-133</v>
      </c>
      <c r="L140" s="36" t="str">
        <f t="shared" si="14"/>
        <v>168,12</v>
      </c>
      <c r="M140" s="36" t="str">
        <f t="shared" si="16"/>
        <v>89-7(35)</v>
      </c>
      <c r="N140" s="37">
        <f t="shared" si="15"/>
        <v>0</v>
      </c>
      <c r="O140" s="37">
        <f t="shared" si="15"/>
        <v>0</v>
      </c>
      <c r="P140" s="37" t="str">
        <f t="shared" si="17"/>
        <v>168,12</v>
      </c>
      <c r="Q140" s="38">
        <f t="shared" si="18"/>
        <v>0.53999999999999204</v>
      </c>
      <c r="R140" s="38" t="str">
        <f t="shared" si="19"/>
        <v>167,58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1083</v>
      </c>
      <c r="G141" t="s">
        <v>1084</v>
      </c>
      <c r="H141" t="s">
        <v>1085</v>
      </c>
      <c r="I141" s="41"/>
      <c r="J141" s="42">
        <v>134</v>
      </c>
      <c r="K141" s="36" t="str">
        <f t="shared" si="14"/>
        <v>В35-134</v>
      </c>
      <c r="L141" s="36" t="str">
        <f t="shared" si="14"/>
        <v>169,26</v>
      </c>
      <c r="M141" s="36" t="str">
        <f t="shared" si="16"/>
        <v>89-7(35)</v>
      </c>
      <c r="N141" s="37">
        <f t="shared" si="15"/>
        <v>0</v>
      </c>
      <c r="O141" s="37">
        <f t="shared" si="15"/>
        <v>0</v>
      </c>
      <c r="P141" s="37" t="str">
        <f t="shared" si="17"/>
        <v>169,26</v>
      </c>
      <c r="Q141" s="38">
        <f t="shared" si="18"/>
        <v>1.9099999999999966</v>
      </c>
      <c r="R141" s="38" t="str">
        <f t="shared" si="19"/>
        <v>167,35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1086</v>
      </c>
      <c r="G142" t="s">
        <v>1087</v>
      </c>
      <c r="H142" t="s">
        <v>1088</v>
      </c>
      <c r="J142" s="42">
        <v>135</v>
      </c>
      <c r="K142" s="36" t="str">
        <f t="shared" si="14"/>
        <v>В35-135</v>
      </c>
      <c r="L142" s="36" t="str">
        <f t="shared" si="14"/>
        <v>163,80</v>
      </c>
      <c r="M142" s="36" t="str">
        <f t="shared" si="16"/>
        <v>89-7(35)</v>
      </c>
      <c r="N142" s="37">
        <f t="shared" si="15"/>
        <v>0</v>
      </c>
      <c r="O142" s="37">
        <f t="shared" si="15"/>
        <v>0</v>
      </c>
      <c r="P142" s="37" t="str">
        <f t="shared" si="17"/>
        <v>163,80</v>
      </c>
      <c r="Q142" s="38">
        <f t="shared" si="18"/>
        <v>1.8700000000000045</v>
      </c>
      <c r="R142" s="38" t="str">
        <f t="shared" si="19"/>
        <v>161,93</v>
      </c>
      <c r="S142" s="44"/>
    </row>
    <row r="143" spans="2:26">
      <c r="B143" s="34">
        <v>136</v>
      </c>
      <c r="C143" s="35"/>
      <c r="D143" s="35"/>
      <c r="E143" s="35"/>
      <c r="F143" t="s">
        <v>1089</v>
      </c>
      <c r="G143" t="s">
        <v>1090</v>
      </c>
      <c r="H143" t="s">
        <v>1091</v>
      </c>
      <c r="J143" s="42">
        <v>136</v>
      </c>
      <c r="K143" s="36" t="str">
        <f t="shared" si="14"/>
        <v>В35-136</v>
      </c>
      <c r="L143" s="36" t="str">
        <f t="shared" si="14"/>
        <v>164,13</v>
      </c>
      <c r="M143" s="36" t="str">
        <f t="shared" si="16"/>
        <v>89-7(35)</v>
      </c>
      <c r="N143" s="37">
        <f t="shared" si="15"/>
        <v>0</v>
      </c>
      <c r="O143" s="37">
        <f t="shared" si="15"/>
        <v>0</v>
      </c>
      <c r="P143" s="37" t="str">
        <f t="shared" si="17"/>
        <v>164,13</v>
      </c>
      <c r="Q143" s="38">
        <f t="shared" si="18"/>
        <v>1.8799999999999955</v>
      </c>
      <c r="R143" s="38" t="str">
        <f t="shared" si="19"/>
        <v>162,25</v>
      </c>
      <c r="S143" s="44"/>
    </row>
    <row r="144" spans="2:26">
      <c r="B144" s="34">
        <v>137</v>
      </c>
      <c r="C144" s="35"/>
      <c r="D144" s="35"/>
      <c r="E144" s="35"/>
      <c r="F144" t="s">
        <v>1092</v>
      </c>
      <c r="G144" t="s">
        <v>1093</v>
      </c>
      <c r="H144" t="s">
        <v>1094</v>
      </c>
      <c r="J144" s="42">
        <v>137</v>
      </c>
      <c r="K144" s="36" t="str">
        <f t="shared" si="14"/>
        <v>В35-137</v>
      </c>
      <c r="L144" s="36" t="str">
        <f t="shared" si="14"/>
        <v>164,17</v>
      </c>
      <c r="M144" s="36" t="str">
        <f t="shared" si="16"/>
        <v>89-7(35)</v>
      </c>
      <c r="N144" s="37">
        <f t="shared" si="15"/>
        <v>0</v>
      </c>
      <c r="O144" s="37">
        <f t="shared" si="15"/>
        <v>0</v>
      </c>
      <c r="P144" s="37" t="str">
        <f t="shared" si="17"/>
        <v>164,17</v>
      </c>
      <c r="Q144" s="38">
        <f t="shared" si="18"/>
        <v>1.8499999999999943</v>
      </c>
      <c r="R144" s="38" t="str">
        <f t="shared" si="19"/>
        <v>162,32</v>
      </c>
      <c r="S144" s="44"/>
    </row>
    <row r="145" spans="2:19">
      <c r="B145" s="34">
        <v>138</v>
      </c>
      <c r="C145" s="35"/>
      <c r="D145" s="35"/>
      <c r="E145" s="35"/>
      <c r="F145" t="s">
        <v>1095</v>
      </c>
      <c r="G145" t="s">
        <v>1096</v>
      </c>
      <c r="H145" t="s">
        <v>1097</v>
      </c>
      <c r="J145" s="42">
        <v>138</v>
      </c>
      <c r="K145" s="36" t="str">
        <f t="shared" si="14"/>
        <v>В35-138</v>
      </c>
      <c r="L145" s="36" t="str">
        <f t="shared" si="14"/>
        <v>164,95</v>
      </c>
      <c r="M145" s="36" t="str">
        <f t="shared" si="16"/>
        <v>89-7(35)</v>
      </c>
      <c r="N145" s="37">
        <f t="shared" si="15"/>
        <v>0</v>
      </c>
      <c r="O145" s="37">
        <f t="shared" si="15"/>
        <v>0</v>
      </c>
      <c r="P145" s="37" t="str">
        <f t="shared" si="17"/>
        <v>164,95</v>
      </c>
      <c r="Q145" s="38">
        <f t="shared" si="18"/>
        <v>2.2699999999999818</v>
      </c>
      <c r="R145" s="38" t="str">
        <f t="shared" si="19"/>
        <v>162,68</v>
      </c>
      <c r="S145" s="44"/>
    </row>
    <row r="146" spans="2:19">
      <c r="B146" s="34">
        <v>139</v>
      </c>
      <c r="C146" s="35"/>
      <c r="D146" s="35"/>
      <c r="E146" s="35"/>
      <c r="F146" t="s">
        <v>1098</v>
      </c>
      <c r="G146" t="s">
        <v>1042</v>
      </c>
      <c r="H146" t="s">
        <v>1099</v>
      </c>
      <c r="J146" s="42">
        <v>139</v>
      </c>
      <c r="K146" s="36" t="str">
        <f t="shared" si="14"/>
        <v>В35-139</v>
      </c>
      <c r="L146" s="36" t="str">
        <f t="shared" si="14"/>
        <v>164,39</v>
      </c>
      <c r="M146" s="36" t="str">
        <f t="shared" si="16"/>
        <v>89-7(35)</v>
      </c>
      <c r="N146" s="37">
        <f t="shared" si="15"/>
        <v>0</v>
      </c>
      <c r="O146" s="37">
        <f t="shared" si="15"/>
        <v>0</v>
      </c>
      <c r="P146" s="37" t="str">
        <f t="shared" si="17"/>
        <v>164,39</v>
      </c>
      <c r="Q146" s="38">
        <f t="shared" si="18"/>
        <v>1.8899999999999864</v>
      </c>
      <c r="R146" s="38" t="str">
        <f t="shared" si="19"/>
        <v>162,50</v>
      </c>
      <c r="S146" s="44"/>
    </row>
    <row r="147" spans="2:19">
      <c r="B147" s="34">
        <v>140</v>
      </c>
      <c r="C147" s="35"/>
      <c r="D147" s="35"/>
      <c r="E147" s="35"/>
      <c r="F147" t="s">
        <v>1100</v>
      </c>
      <c r="G147" t="s">
        <v>1101</v>
      </c>
      <c r="H147" t="s">
        <v>1088</v>
      </c>
      <c r="J147" s="42">
        <v>140</v>
      </c>
      <c r="K147" s="36" t="str">
        <f t="shared" si="14"/>
        <v>В35-140</v>
      </c>
      <c r="L147" s="36" t="str">
        <f t="shared" si="14"/>
        <v>164,09</v>
      </c>
      <c r="M147" s="36" t="str">
        <f t="shared" si="16"/>
        <v>89-7(35)</v>
      </c>
      <c r="N147" s="37">
        <f t="shared" si="15"/>
        <v>0</v>
      </c>
      <c r="O147" s="37">
        <f t="shared" si="15"/>
        <v>0</v>
      </c>
      <c r="P147" s="37" t="str">
        <f t="shared" si="17"/>
        <v>164,09</v>
      </c>
      <c r="Q147" s="38">
        <f t="shared" si="18"/>
        <v>2.1599999999999966</v>
      </c>
      <c r="R147" s="38" t="str">
        <f t="shared" si="19"/>
        <v>161,93</v>
      </c>
      <c r="S147" s="44"/>
    </row>
    <row r="148" spans="2:19">
      <c r="B148" s="34">
        <v>141</v>
      </c>
      <c r="C148" s="35"/>
      <c r="D148" s="35"/>
      <c r="E148" s="35"/>
      <c r="F148" t="s">
        <v>1102</v>
      </c>
      <c r="G148" t="s">
        <v>1103</v>
      </c>
      <c r="H148" t="s">
        <v>1104</v>
      </c>
      <c r="J148" s="42">
        <v>141</v>
      </c>
      <c r="K148" s="36" t="str">
        <f t="shared" si="14"/>
        <v>В35-141</v>
      </c>
      <c r="L148" s="36" t="str">
        <f t="shared" si="14"/>
        <v>165,15</v>
      </c>
      <c r="M148" s="36" t="str">
        <f t="shared" si="16"/>
        <v>89-7(35)</v>
      </c>
      <c r="N148" s="37">
        <f t="shared" si="15"/>
        <v>0</v>
      </c>
      <c r="O148" s="37">
        <f t="shared" si="15"/>
        <v>0</v>
      </c>
      <c r="P148" s="37" t="str">
        <f t="shared" si="17"/>
        <v>165,15</v>
      </c>
      <c r="Q148" s="38">
        <f t="shared" si="18"/>
        <v>2.0600000000000023</v>
      </c>
      <c r="R148" s="38" t="str">
        <f t="shared" si="19"/>
        <v>163,09</v>
      </c>
      <c r="S148" s="44"/>
    </row>
    <row r="149" spans="2:19">
      <c r="B149" s="34">
        <v>142</v>
      </c>
      <c r="C149" s="35"/>
      <c r="D149" s="35"/>
      <c r="E149" s="35"/>
      <c r="F149" t="s">
        <v>1105</v>
      </c>
      <c r="G149" t="s">
        <v>1106</v>
      </c>
      <c r="H149" t="s">
        <v>184</v>
      </c>
      <c r="J149" s="42">
        <v>142</v>
      </c>
      <c r="K149" s="36" t="str">
        <f t="shared" si="14"/>
        <v>В35-142</v>
      </c>
      <c r="L149" s="36" t="str">
        <f t="shared" si="14"/>
        <v>167,93</v>
      </c>
      <c r="M149" s="36" t="str">
        <f t="shared" si="16"/>
        <v>89-7(35)</v>
      </c>
      <c r="N149" s="37">
        <f t="shared" si="15"/>
        <v>0</v>
      </c>
      <c r="O149" s="37">
        <f t="shared" si="15"/>
        <v>0</v>
      </c>
      <c r="P149" s="37" t="str">
        <f t="shared" si="17"/>
        <v>167,93</v>
      </c>
      <c r="Q149" s="38">
        <f t="shared" si="18"/>
        <v>1.5300000000000011</v>
      </c>
      <c r="R149" s="38" t="str">
        <f t="shared" si="19"/>
        <v>166,40</v>
      </c>
      <c r="S149" s="44"/>
    </row>
    <row r="150" spans="2:19">
      <c r="B150" s="34">
        <v>143</v>
      </c>
      <c r="C150" s="35"/>
      <c r="D150" s="35"/>
      <c r="E150" s="35"/>
      <c r="F150" t="s">
        <v>1107</v>
      </c>
      <c r="G150" t="s">
        <v>1066</v>
      </c>
      <c r="H150" t="s">
        <v>1108</v>
      </c>
      <c r="J150" s="42">
        <v>143</v>
      </c>
      <c r="K150" s="36" t="str">
        <f t="shared" si="14"/>
        <v>В35-143</v>
      </c>
      <c r="L150" s="36" t="str">
        <f t="shared" si="14"/>
        <v>164,55</v>
      </c>
      <c r="M150" s="36" t="str">
        <f t="shared" si="16"/>
        <v>89-7(35)</v>
      </c>
      <c r="N150" s="37">
        <f t="shared" si="15"/>
        <v>0</v>
      </c>
      <c r="O150" s="37">
        <f t="shared" si="15"/>
        <v>0</v>
      </c>
      <c r="P150" s="37" t="str">
        <f t="shared" si="17"/>
        <v>164,55</v>
      </c>
      <c r="Q150" s="38">
        <f t="shared" si="18"/>
        <v>1.8000000000000114</v>
      </c>
      <c r="R150" s="38" t="str">
        <f t="shared" si="19"/>
        <v>162,75</v>
      </c>
      <c r="S150" s="44"/>
    </row>
    <row r="151" spans="2:19">
      <c r="B151" s="34">
        <v>144</v>
      </c>
      <c r="C151" s="35"/>
      <c r="D151" s="35"/>
      <c r="E151" s="35"/>
      <c r="F151" t="s">
        <v>1109</v>
      </c>
      <c r="G151" t="s">
        <v>1110</v>
      </c>
      <c r="H151" t="s">
        <v>1108</v>
      </c>
      <c r="J151" s="42">
        <v>144</v>
      </c>
      <c r="K151" s="36" t="str">
        <f t="shared" si="14"/>
        <v>В35-144</v>
      </c>
      <c r="L151" s="36" t="str">
        <f t="shared" si="14"/>
        <v>164,72</v>
      </c>
      <c r="M151" s="36" t="str">
        <f t="shared" si="16"/>
        <v>89-7(35)</v>
      </c>
      <c r="N151" s="37">
        <f t="shared" si="15"/>
        <v>0</v>
      </c>
      <c r="O151" s="37">
        <f t="shared" si="15"/>
        <v>0</v>
      </c>
      <c r="P151" s="37" t="str">
        <f t="shared" si="17"/>
        <v>164,72</v>
      </c>
      <c r="Q151" s="38">
        <f t="shared" si="18"/>
        <v>1.9699999999999989</v>
      </c>
      <c r="R151" s="38" t="str">
        <f t="shared" si="19"/>
        <v>162,75</v>
      </c>
      <c r="S151" s="44"/>
    </row>
    <row r="152" spans="2:19">
      <c r="B152" s="34">
        <v>145</v>
      </c>
      <c r="C152" s="35"/>
      <c r="D152" s="35"/>
      <c r="E152" s="35"/>
      <c r="F152" t="s">
        <v>1111</v>
      </c>
      <c r="G152" t="s">
        <v>1112</v>
      </c>
      <c r="H152" t="s">
        <v>1113</v>
      </c>
      <c r="J152" s="42">
        <v>145</v>
      </c>
      <c r="K152" s="36" t="str">
        <f t="shared" si="14"/>
        <v>В35-145</v>
      </c>
      <c r="L152" s="36" t="str">
        <f t="shared" si="14"/>
        <v>164,37</v>
      </c>
      <c r="M152" s="36" t="str">
        <f t="shared" si="16"/>
        <v>89-7(35)</v>
      </c>
      <c r="N152" s="37">
        <f t="shared" si="15"/>
        <v>0</v>
      </c>
      <c r="O152" s="37">
        <f t="shared" si="15"/>
        <v>0</v>
      </c>
      <c r="P152" s="37" t="str">
        <f t="shared" si="17"/>
        <v>164,37</v>
      </c>
      <c r="Q152" s="38">
        <f t="shared" si="18"/>
        <v>1.7300000000000182</v>
      </c>
      <c r="R152" s="38" t="str">
        <f t="shared" si="19"/>
        <v>162,64</v>
      </c>
      <c r="S152" s="44"/>
    </row>
    <row r="153" spans="2:19">
      <c r="B153" s="34">
        <v>146</v>
      </c>
      <c r="C153" s="35"/>
      <c r="D153" s="35"/>
      <c r="E153" s="35"/>
      <c r="F153" t="s">
        <v>1114</v>
      </c>
      <c r="G153" t="s">
        <v>1115</v>
      </c>
      <c r="H153" t="s">
        <v>1116</v>
      </c>
      <c r="J153" s="42">
        <v>146</v>
      </c>
      <c r="K153" s="36" t="str">
        <f t="shared" si="14"/>
        <v>В35-146</v>
      </c>
      <c r="L153" s="36" t="str">
        <f t="shared" si="14"/>
        <v>164,30</v>
      </c>
      <c r="M153" s="36" t="str">
        <f t="shared" si="16"/>
        <v>89-7(35)</v>
      </c>
      <c r="N153" s="37">
        <f t="shared" si="15"/>
        <v>0</v>
      </c>
      <c r="O153" s="37">
        <f t="shared" si="15"/>
        <v>0</v>
      </c>
      <c r="P153" s="37" t="str">
        <f t="shared" si="17"/>
        <v>164,30</v>
      </c>
      <c r="Q153" s="38">
        <f t="shared" si="18"/>
        <v>1.3000000000000114</v>
      </c>
      <c r="R153" s="38" t="str">
        <f t="shared" si="19"/>
        <v>163,00</v>
      </c>
      <c r="S153" s="44"/>
    </row>
    <row r="154" spans="2:19">
      <c r="B154" s="34">
        <v>147</v>
      </c>
      <c r="C154" s="35"/>
      <c r="D154" s="35"/>
      <c r="E154" s="35"/>
      <c r="F154" t="s">
        <v>1117</v>
      </c>
      <c r="G154" t="s">
        <v>1077</v>
      </c>
      <c r="H154" t="s">
        <v>1118</v>
      </c>
      <c r="J154" s="42">
        <v>147</v>
      </c>
      <c r="K154" s="36" t="str">
        <f t="shared" si="14"/>
        <v>В35-147</v>
      </c>
      <c r="L154" s="36" t="str">
        <f t="shared" si="14"/>
        <v>163,37</v>
      </c>
      <c r="M154" s="36" t="str">
        <f t="shared" si="16"/>
        <v>89-7(35)</v>
      </c>
      <c r="N154" s="37">
        <f t="shared" si="15"/>
        <v>0</v>
      </c>
      <c r="O154" s="37">
        <f t="shared" si="15"/>
        <v>0</v>
      </c>
      <c r="P154" s="37" t="str">
        <f t="shared" si="17"/>
        <v>163,37</v>
      </c>
      <c r="Q154" s="38">
        <f t="shared" si="18"/>
        <v>2.25</v>
      </c>
      <c r="R154" s="38" t="str">
        <f t="shared" si="19"/>
        <v>161,12</v>
      </c>
      <c r="S154" s="44"/>
    </row>
    <row r="155" spans="2:19">
      <c r="B155" s="34">
        <v>148</v>
      </c>
      <c r="C155" s="35"/>
      <c r="D155" s="35"/>
      <c r="E155" s="35"/>
      <c r="F155" t="s">
        <v>1119</v>
      </c>
      <c r="G155" t="s">
        <v>1118</v>
      </c>
      <c r="H155" t="s">
        <v>512</v>
      </c>
      <c r="J155" s="42">
        <v>148</v>
      </c>
      <c r="K155" s="36" t="str">
        <f t="shared" si="14"/>
        <v>В35-148</v>
      </c>
      <c r="L155" s="36" t="str">
        <f t="shared" si="14"/>
        <v>161,12</v>
      </c>
      <c r="M155" s="36" t="str">
        <f t="shared" si="16"/>
        <v>89-7(35)</v>
      </c>
      <c r="N155" s="37">
        <f t="shared" si="15"/>
        <v>0</v>
      </c>
      <c r="O155" s="37">
        <f t="shared" si="15"/>
        <v>0</v>
      </c>
      <c r="P155" s="37" t="str">
        <f t="shared" si="17"/>
        <v>161,12</v>
      </c>
      <c r="Q155" s="38">
        <f t="shared" si="18"/>
        <v>1.8000000000000114</v>
      </c>
      <c r="R155" s="38" t="str">
        <f t="shared" si="19"/>
        <v>159,32</v>
      </c>
      <c r="S155" s="44"/>
    </row>
    <row r="156" spans="2:19">
      <c r="B156" s="34">
        <v>149</v>
      </c>
      <c r="C156" s="35"/>
      <c r="D156" s="35"/>
      <c r="E156" s="35"/>
      <c r="F156" t="s">
        <v>1120</v>
      </c>
      <c r="G156" t="s">
        <v>1121</v>
      </c>
      <c r="H156" t="s">
        <v>244</v>
      </c>
      <c r="J156" s="42">
        <v>149</v>
      </c>
      <c r="K156" s="36" t="str">
        <f t="shared" si="14"/>
        <v>В35-149</v>
      </c>
      <c r="L156" s="36" t="str">
        <f t="shared" si="14"/>
        <v>161,62</v>
      </c>
      <c r="M156" s="36" t="str">
        <f t="shared" si="16"/>
        <v>89-7(35)</v>
      </c>
      <c r="N156" s="37">
        <f t="shared" si="15"/>
        <v>0</v>
      </c>
      <c r="O156" s="37">
        <f t="shared" si="15"/>
        <v>0</v>
      </c>
      <c r="P156" s="37" t="str">
        <f t="shared" si="17"/>
        <v>161,62</v>
      </c>
      <c r="Q156" s="38">
        <f t="shared" si="18"/>
        <v>1.8700000000000045</v>
      </c>
      <c r="R156" s="38" t="str">
        <f t="shared" si="19"/>
        <v>159,75</v>
      </c>
      <c r="S156" s="44"/>
    </row>
    <row r="157" spans="2:19">
      <c r="B157" s="34">
        <v>150</v>
      </c>
      <c r="C157" s="35"/>
      <c r="D157" s="35"/>
      <c r="E157" s="35"/>
      <c r="F157" t="s">
        <v>1122</v>
      </c>
      <c r="G157" t="s">
        <v>1123</v>
      </c>
      <c r="H157" t="s">
        <v>141</v>
      </c>
      <c r="J157" s="42">
        <v>150</v>
      </c>
      <c r="K157" s="36" t="str">
        <f t="shared" si="14"/>
        <v>В35-150</v>
      </c>
      <c r="L157" s="36" t="str">
        <f t="shared" si="14"/>
        <v>162,69</v>
      </c>
      <c r="M157" s="36" t="str">
        <f t="shared" si="16"/>
        <v>89-7(35)</v>
      </c>
      <c r="N157" s="37">
        <f t="shared" si="15"/>
        <v>0</v>
      </c>
      <c r="O157" s="37">
        <f t="shared" si="15"/>
        <v>0</v>
      </c>
      <c r="P157" s="37" t="str">
        <f t="shared" si="17"/>
        <v>162,69</v>
      </c>
      <c r="Q157" s="38">
        <f t="shared" si="18"/>
        <v>3.0900000000000034</v>
      </c>
      <c r="R157" s="38" t="str">
        <f t="shared" si="19"/>
        <v>159,60</v>
      </c>
      <c r="S157" s="44"/>
    </row>
    <row r="158" spans="2:19">
      <c r="B158" s="34">
        <v>151</v>
      </c>
      <c r="C158" s="35"/>
      <c r="D158" s="35"/>
      <c r="E158" s="35"/>
      <c r="F158" t="s">
        <v>1124</v>
      </c>
      <c r="G158" t="s">
        <v>1110</v>
      </c>
      <c r="H158" t="s">
        <v>160</v>
      </c>
      <c r="J158" s="42">
        <v>151</v>
      </c>
      <c r="K158" s="36" t="str">
        <f t="shared" si="14"/>
        <v>В35-151</v>
      </c>
      <c r="L158" s="36" t="str">
        <f t="shared" si="14"/>
        <v>164,72</v>
      </c>
      <c r="M158" s="36" t="str">
        <f t="shared" si="16"/>
        <v>89-7(35)</v>
      </c>
      <c r="N158" s="37">
        <f t="shared" si="15"/>
        <v>0</v>
      </c>
      <c r="O158" s="37">
        <f t="shared" si="15"/>
        <v>0</v>
      </c>
      <c r="P158" s="37" t="str">
        <f t="shared" si="17"/>
        <v>164,72</v>
      </c>
      <c r="Q158" s="38">
        <f t="shared" si="18"/>
        <v>1.9300000000000068</v>
      </c>
      <c r="R158" s="38" t="str">
        <f t="shared" si="19"/>
        <v>162,79</v>
      </c>
      <c r="S158" s="44"/>
    </row>
    <row r="159" spans="2:19">
      <c r="B159" s="34">
        <v>152</v>
      </c>
      <c r="C159" s="35"/>
      <c r="D159" s="35"/>
      <c r="E159" s="35"/>
      <c r="F159" t="s">
        <v>1125</v>
      </c>
      <c r="G159" t="s">
        <v>1126</v>
      </c>
      <c r="H159" t="s">
        <v>143</v>
      </c>
      <c r="J159" s="42">
        <v>152</v>
      </c>
      <c r="K159" s="36" t="str">
        <f t="shared" si="14"/>
        <v>В35-152</v>
      </c>
      <c r="L159" s="36" t="str">
        <f t="shared" si="14"/>
        <v>164,80</v>
      </c>
      <c r="M159" s="36" t="str">
        <f t="shared" si="16"/>
        <v>89-7(35)</v>
      </c>
      <c r="N159" s="37">
        <f t="shared" si="15"/>
        <v>0</v>
      </c>
      <c r="O159" s="37">
        <f t="shared" si="15"/>
        <v>0</v>
      </c>
      <c r="P159" s="37" t="str">
        <f t="shared" si="17"/>
        <v>164,80</v>
      </c>
      <c r="Q159" s="38">
        <f t="shared" si="18"/>
        <v>2.0200000000000102</v>
      </c>
      <c r="R159" s="38" t="str">
        <f t="shared" si="19"/>
        <v>162,78</v>
      </c>
      <c r="S159" s="44"/>
    </row>
    <row r="160" spans="2:19">
      <c r="B160" s="34">
        <v>153</v>
      </c>
      <c r="C160" s="35"/>
      <c r="D160" s="35"/>
      <c r="E160" s="35"/>
      <c r="F160" t="s">
        <v>1127</v>
      </c>
      <c r="G160" t="s">
        <v>1128</v>
      </c>
      <c r="H160" t="s">
        <v>1129</v>
      </c>
      <c r="J160" s="42">
        <v>153</v>
      </c>
      <c r="K160" s="36" t="str">
        <f t="shared" si="14"/>
        <v>В35-153</v>
      </c>
      <c r="L160" s="36" t="str">
        <f t="shared" si="14"/>
        <v>164,89</v>
      </c>
      <c r="M160" s="36" t="str">
        <f t="shared" si="16"/>
        <v>89-7(35)</v>
      </c>
      <c r="N160" s="37">
        <f t="shared" si="15"/>
        <v>0</v>
      </c>
      <c r="O160" s="37">
        <f t="shared" si="15"/>
        <v>0</v>
      </c>
      <c r="P160" s="37" t="str">
        <f t="shared" si="17"/>
        <v>164,89</v>
      </c>
      <c r="Q160" s="38">
        <f t="shared" si="18"/>
        <v>2.0199999999999818</v>
      </c>
      <c r="R160" s="38" t="str">
        <f t="shared" si="19"/>
        <v>162,87</v>
      </c>
      <c r="S160" s="44"/>
    </row>
    <row r="161" spans="2:19">
      <c r="B161" s="34">
        <v>154</v>
      </c>
      <c r="C161" s="35"/>
      <c r="D161" s="35"/>
      <c r="E161" s="35"/>
      <c r="F161" t="s">
        <v>1130</v>
      </c>
      <c r="G161" t="s">
        <v>1131</v>
      </c>
      <c r="H161" t="s">
        <v>1132</v>
      </c>
      <c r="J161" s="42">
        <v>154</v>
      </c>
      <c r="K161" s="36" t="str">
        <f t="shared" si="14"/>
        <v>В35-154</v>
      </c>
      <c r="L161" s="36" t="str">
        <f t="shared" si="14"/>
        <v>164,88</v>
      </c>
      <c r="M161" s="36" t="str">
        <f t="shared" si="16"/>
        <v>89-7(35)</v>
      </c>
      <c r="N161" s="37">
        <f t="shared" si="15"/>
        <v>0</v>
      </c>
      <c r="O161" s="37">
        <f t="shared" si="15"/>
        <v>0</v>
      </c>
      <c r="P161" s="37" t="str">
        <f t="shared" si="17"/>
        <v>164,88</v>
      </c>
      <c r="Q161" s="38">
        <f t="shared" si="18"/>
        <v>2.0199999999999818</v>
      </c>
      <c r="R161" s="38" t="str">
        <f t="shared" si="19"/>
        <v>162,86</v>
      </c>
      <c r="S161" s="44"/>
    </row>
    <row r="162" spans="2:19">
      <c r="B162" s="34">
        <v>155</v>
      </c>
      <c r="C162" s="35"/>
      <c r="D162" s="35"/>
      <c r="E162" s="35"/>
      <c r="F162" t="s">
        <v>1133</v>
      </c>
      <c r="G162" t="s">
        <v>1134</v>
      </c>
      <c r="H162" t="s">
        <v>1135</v>
      </c>
      <c r="J162" s="42">
        <v>155</v>
      </c>
      <c r="K162" s="36" t="str">
        <f t="shared" si="14"/>
        <v>В35-155</v>
      </c>
      <c r="L162" s="36" t="str">
        <f t="shared" si="14"/>
        <v>165,49</v>
      </c>
      <c r="M162" s="36" t="str">
        <f t="shared" si="16"/>
        <v>89-7(35)</v>
      </c>
      <c r="N162" s="37">
        <f t="shared" si="15"/>
        <v>0</v>
      </c>
      <c r="O162" s="37">
        <f t="shared" si="15"/>
        <v>0</v>
      </c>
      <c r="P162" s="37" t="str">
        <f t="shared" si="17"/>
        <v>165,49</v>
      </c>
      <c r="Q162" s="38">
        <f t="shared" si="18"/>
        <v>2.0700000000000216</v>
      </c>
      <c r="R162" s="38" t="str">
        <f t="shared" si="19"/>
        <v>163,42</v>
      </c>
      <c r="S162" s="44"/>
    </row>
    <row r="163" spans="2:19">
      <c r="B163" s="34">
        <v>156</v>
      </c>
      <c r="C163" s="35"/>
      <c r="D163" s="35"/>
      <c r="E163" s="35"/>
      <c r="F163" t="s">
        <v>1136</v>
      </c>
      <c r="G163" t="s">
        <v>1137</v>
      </c>
      <c r="H163" t="s">
        <v>1138</v>
      </c>
      <c r="J163" s="42">
        <v>156</v>
      </c>
      <c r="K163" s="36" t="str">
        <f t="shared" si="14"/>
        <v>В35-156</v>
      </c>
      <c r="L163" s="36" t="str">
        <f t="shared" si="14"/>
        <v>165,08</v>
      </c>
      <c r="M163" s="36" t="str">
        <f t="shared" si="16"/>
        <v>89-7(35)</v>
      </c>
      <c r="N163" s="37">
        <f t="shared" si="15"/>
        <v>0</v>
      </c>
      <c r="O163" s="37">
        <f t="shared" si="15"/>
        <v>0</v>
      </c>
      <c r="P163" s="37" t="str">
        <f t="shared" si="17"/>
        <v>165,08</v>
      </c>
      <c r="Q163" s="38">
        <f t="shared" si="18"/>
        <v>1.960000000000008</v>
      </c>
      <c r="R163" s="38" t="str">
        <f t="shared" si="19"/>
        <v>163,12</v>
      </c>
      <c r="S163" s="44"/>
    </row>
    <row r="164" spans="2:19">
      <c r="B164" s="34">
        <v>157</v>
      </c>
      <c r="C164" s="35"/>
      <c r="D164" s="35"/>
      <c r="E164" s="35"/>
      <c r="F164" t="s">
        <v>1139</v>
      </c>
      <c r="G164" t="s">
        <v>1140</v>
      </c>
      <c r="H164" t="s">
        <v>1141</v>
      </c>
      <c r="J164" s="42">
        <v>157</v>
      </c>
      <c r="K164" s="36" t="str">
        <f t="shared" si="14"/>
        <v>В35-157</v>
      </c>
      <c r="L164" s="36" t="str">
        <f t="shared" si="14"/>
        <v>165,05</v>
      </c>
      <c r="M164" s="36" t="str">
        <f t="shared" si="16"/>
        <v>89-7(35)</v>
      </c>
      <c r="N164" s="37">
        <f t="shared" si="15"/>
        <v>0</v>
      </c>
      <c r="O164" s="37">
        <f t="shared" si="15"/>
        <v>0</v>
      </c>
      <c r="P164" s="37" t="str">
        <f t="shared" si="17"/>
        <v>165,05</v>
      </c>
      <c r="Q164" s="38">
        <f t="shared" si="18"/>
        <v>1.9500000000000171</v>
      </c>
      <c r="R164" s="38" t="str">
        <f t="shared" si="19"/>
        <v>163,10</v>
      </c>
      <c r="S164" s="44"/>
    </row>
    <row r="165" spans="2:19">
      <c r="B165" s="34">
        <v>158</v>
      </c>
      <c r="C165" s="35"/>
      <c r="D165" s="35"/>
      <c r="E165" s="35"/>
      <c r="F165" t="s">
        <v>1142</v>
      </c>
      <c r="G165" t="s">
        <v>1143</v>
      </c>
      <c r="H165" t="s">
        <v>1144</v>
      </c>
      <c r="J165" s="42">
        <v>158</v>
      </c>
      <c r="K165" s="36" t="str">
        <f t="shared" si="14"/>
        <v>В35-158</v>
      </c>
      <c r="L165" s="36" t="str">
        <f t="shared" si="14"/>
        <v>165,74</v>
      </c>
      <c r="M165" s="36" t="str">
        <f t="shared" si="16"/>
        <v>89-7(35)</v>
      </c>
      <c r="N165" s="37">
        <f t="shared" si="15"/>
        <v>0</v>
      </c>
      <c r="O165" s="37">
        <f t="shared" si="15"/>
        <v>0</v>
      </c>
      <c r="P165" s="37" t="str">
        <f t="shared" si="17"/>
        <v>165,74</v>
      </c>
      <c r="Q165" s="38">
        <f t="shared" si="18"/>
        <v>2.2600000000000193</v>
      </c>
      <c r="R165" s="38" t="str">
        <f t="shared" si="19"/>
        <v>163,48</v>
      </c>
      <c r="S165" s="44"/>
    </row>
    <row r="166" spans="2:19">
      <c r="B166" s="34">
        <v>159</v>
      </c>
      <c r="C166" s="35"/>
      <c r="D166" s="35"/>
      <c r="E166" s="35"/>
      <c r="F166" t="s">
        <v>1145</v>
      </c>
      <c r="G166" t="s">
        <v>1146</v>
      </c>
      <c r="H166" t="s">
        <v>722</v>
      </c>
      <c r="J166" s="42">
        <v>159</v>
      </c>
      <c r="K166" s="36" t="str">
        <f t="shared" si="14"/>
        <v>В35-159</v>
      </c>
      <c r="L166" s="36" t="str">
        <f t="shared" si="14"/>
        <v>165,68</v>
      </c>
      <c r="M166" s="36" t="str">
        <f t="shared" si="16"/>
        <v>89-7(35)</v>
      </c>
      <c r="N166" s="37">
        <f t="shared" si="15"/>
        <v>0</v>
      </c>
      <c r="O166" s="37">
        <f t="shared" si="15"/>
        <v>0</v>
      </c>
      <c r="P166" s="37" t="str">
        <f t="shared" si="17"/>
        <v>165,68</v>
      </c>
      <c r="Q166" s="38">
        <f t="shared" si="18"/>
        <v>1.8400000000000034</v>
      </c>
      <c r="R166" s="38" t="str">
        <f t="shared" si="19"/>
        <v>163,84</v>
      </c>
      <c r="S166" s="44"/>
    </row>
    <row r="167" spans="2:19">
      <c r="B167" s="34">
        <v>160</v>
      </c>
      <c r="C167" s="35"/>
      <c r="D167" s="35"/>
      <c r="E167" s="35"/>
      <c r="F167" t="s">
        <v>1147</v>
      </c>
      <c r="G167" t="s">
        <v>1148</v>
      </c>
      <c r="J167" s="42">
        <v>160</v>
      </c>
      <c r="K167" s="36" t="str">
        <f t="shared" si="14"/>
        <v>В35-160</v>
      </c>
      <c r="L167" s="36" t="str">
        <f t="shared" si="14"/>
        <v>166,35</v>
      </c>
      <c r="M167" s="36" t="str">
        <f t="shared" si="16"/>
        <v>89-7(35)</v>
      </c>
      <c r="N167" s="37">
        <f t="shared" si="15"/>
        <v>0</v>
      </c>
      <c r="O167" s="37">
        <f t="shared" si="15"/>
        <v>0</v>
      </c>
      <c r="P167" s="37" t="str">
        <f t="shared" si="17"/>
        <v>166,35</v>
      </c>
      <c r="Q167" s="38">
        <f t="shared" si="18"/>
        <v>166.35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F168" t="s">
        <v>1149</v>
      </c>
      <c r="G168" t="s">
        <v>1150</v>
      </c>
      <c r="H168" t="s">
        <v>1151</v>
      </c>
      <c r="J168" s="42">
        <v>161</v>
      </c>
      <c r="K168" s="36" t="str">
        <f t="shared" si="14"/>
        <v>В35-161</v>
      </c>
      <c r="L168" s="36" t="str">
        <f t="shared" si="14"/>
        <v>165,07</v>
      </c>
      <c r="M168" s="36" t="str">
        <f t="shared" si="16"/>
        <v>89-7(35)</v>
      </c>
      <c r="N168" s="37">
        <f t="shared" si="15"/>
        <v>0</v>
      </c>
      <c r="O168" s="37">
        <f t="shared" si="15"/>
        <v>0</v>
      </c>
      <c r="P168" s="37" t="str">
        <f t="shared" si="17"/>
        <v>165,07</v>
      </c>
      <c r="Q168" s="38">
        <f t="shared" si="18"/>
        <v>2.0799999999999841</v>
      </c>
      <c r="R168" s="38" t="str">
        <f t="shared" si="19"/>
        <v>162,99</v>
      </c>
      <c r="S168" s="44"/>
    </row>
    <row r="169" spans="2:19">
      <c r="B169" s="34">
        <v>162</v>
      </c>
      <c r="C169" s="35"/>
      <c r="D169" s="35"/>
      <c r="E169" s="35"/>
      <c r="F169" t="s">
        <v>1152</v>
      </c>
      <c r="G169" t="s">
        <v>1153</v>
      </c>
      <c r="H169" t="s">
        <v>1154</v>
      </c>
      <c r="J169" s="42">
        <v>162</v>
      </c>
      <c r="K169" s="36" t="str">
        <f t="shared" si="14"/>
        <v>В35-162</v>
      </c>
      <c r="L169" s="36" t="str">
        <f t="shared" si="14"/>
        <v>165,39</v>
      </c>
      <c r="M169" s="36" t="str">
        <f t="shared" si="16"/>
        <v>89-7(35)</v>
      </c>
      <c r="N169" s="37">
        <f t="shared" si="15"/>
        <v>0</v>
      </c>
      <c r="O169" s="37">
        <f t="shared" si="15"/>
        <v>0</v>
      </c>
      <c r="P169" s="37" t="str">
        <f t="shared" si="17"/>
        <v>165,39</v>
      </c>
      <c r="Q169" s="38">
        <f t="shared" si="18"/>
        <v>2.0099999999999909</v>
      </c>
      <c r="R169" s="38" t="str">
        <f t="shared" si="19"/>
        <v>163,38</v>
      </c>
      <c r="S169" s="44"/>
    </row>
    <row r="170" spans="2:19">
      <c r="B170" s="34">
        <v>163</v>
      </c>
      <c r="C170" s="35"/>
      <c r="D170" s="35"/>
      <c r="E170" s="35"/>
      <c r="F170" t="s">
        <v>1155</v>
      </c>
      <c r="G170" t="s">
        <v>1156</v>
      </c>
      <c r="H170" t="s">
        <v>1157</v>
      </c>
      <c r="J170" s="42">
        <v>163</v>
      </c>
      <c r="K170" s="36" t="str">
        <f t="shared" si="14"/>
        <v>В35-163</v>
      </c>
      <c r="L170" s="36" t="str">
        <f t="shared" si="14"/>
        <v>165,06</v>
      </c>
      <c r="M170" s="36" t="str">
        <f t="shared" si="16"/>
        <v>89-7(35)</v>
      </c>
      <c r="N170" s="37">
        <f t="shared" si="15"/>
        <v>0</v>
      </c>
      <c r="O170" s="37">
        <f t="shared" si="15"/>
        <v>0</v>
      </c>
      <c r="P170" s="37" t="str">
        <f t="shared" si="17"/>
        <v>165,06</v>
      </c>
      <c r="Q170" s="38">
        <f t="shared" si="18"/>
        <v>2.0099999999999909</v>
      </c>
      <c r="R170" s="38" t="str">
        <f t="shared" si="19"/>
        <v>163,05</v>
      </c>
      <c r="S170" s="44"/>
    </row>
    <row r="171" spans="2:19">
      <c r="B171" s="34">
        <v>164</v>
      </c>
      <c r="C171" s="35"/>
      <c r="D171" s="35"/>
      <c r="E171" s="35"/>
      <c r="F171" t="s">
        <v>1158</v>
      </c>
      <c r="G171" t="s">
        <v>1159</v>
      </c>
      <c r="H171" t="s">
        <v>725</v>
      </c>
      <c r="J171" s="42">
        <v>164</v>
      </c>
      <c r="K171" s="36" t="str">
        <f t="shared" si="14"/>
        <v>В35-164</v>
      </c>
      <c r="L171" s="36" t="str">
        <f t="shared" si="14"/>
        <v>164,97</v>
      </c>
      <c r="M171" s="36" t="str">
        <f t="shared" si="16"/>
        <v>89-7(35)</v>
      </c>
      <c r="N171" s="37">
        <f t="shared" si="15"/>
        <v>0</v>
      </c>
      <c r="O171" s="37">
        <f t="shared" si="15"/>
        <v>0</v>
      </c>
      <c r="P171" s="37" t="str">
        <f t="shared" si="17"/>
        <v>164,97</v>
      </c>
      <c r="Q171" s="38">
        <f t="shared" si="18"/>
        <v>1.7199999999999989</v>
      </c>
      <c r="R171" s="38" t="str">
        <f t="shared" si="19"/>
        <v>163,25</v>
      </c>
      <c r="S171" s="44"/>
    </row>
    <row r="172" spans="2:19">
      <c r="B172" s="34">
        <v>165</v>
      </c>
      <c r="C172" s="35"/>
      <c r="D172" s="35"/>
      <c r="E172" s="35"/>
      <c r="F172" t="s">
        <v>1160</v>
      </c>
      <c r="G172" t="s">
        <v>1161</v>
      </c>
      <c r="H172" t="s">
        <v>152</v>
      </c>
      <c r="J172" s="42">
        <v>165</v>
      </c>
      <c r="K172" s="36" t="str">
        <f t="shared" si="14"/>
        <v>В35-165</v>
      </c>
      <c r="L172" s="36" t="str">
        <f t="shared" si="14"/>
        <v>163,75</v>
      </c>
      <c r="M172" s="36" t="str">
        <f t="shared" si="16"/>
        <v>89-7(35)</v>
      </c>
      <c r="N172" s="37">
        <f t="shared" si="15"/>
        <v>0</v>
      </c>
      <c r="O172" s="37">
        <f t="shared" si="15"/>
        <v>0</v>
      </c>
      <c r="P172" s="37" t="str">
        <f t="shared" si="17"/>
        <v>163,75</v>
      </c>
      <c r="Q172" s="38">
        <f t="shared" si="18"/>
        <v>1.7400000000000091</v>
      </c>
      <c r="R172" s="38" t="str">
        <f t="shared" si="19"/>
        <v>162,01</v>
      </c>
      <c r="S172" s="44"/>
    </row>
    <row r="173" spans="2:19">
      <c r="B173" s="34">
        <v>166</v>
      </c>
      <c r="C173" s="35"/>
      <c r="D173" s="35"/>
      <c r="E173" s="35"/>
      <c r="F173" t="s">
        <v>1162</v>
      </c>
      <c r="G173" t="s">
        <v>1163</v>
      </c>
      <c r="H173" t="s">
        <v>346</v>
      </c>
      <c r="J173" s="42">
        <v>166</v>
      </c>
      <c r="K173" s="36" t="str">
        <f t="shared" si="14"/>
        <v>В35-166</v>
      </c>
      <c r="L173" s="36" t="str">
        <f t="shared" si="14"/>
        <v>161,66</v>
      </c>
      <c r="M173" s="36" t="str">
        <f t="shared" si="16"/>
        <v>89-7(35)</v>
      </c>
      <c r="N173" s="37">
        <f t="shared" si="15"/>
        <v>0</v>
      </c>
      <c r="O173" s="37">
        <f t="shared" si="15"/>
        <v>0</v>
      </c>
      <c r="P173" s="37" t="str">
        <f t="shared" si="17"/>
        <v>161,66</v>
      </c>
      <c r="Q173" s="38">
        <f t="shared" si="18"/>
        <v>5.2599999999999909</v>
      </c>
      <c r="R173" s="38" t="str">
        <f t="shared" si="19"/>
        <v>156,40</v>
      </c>
      <c r="S173" s="44"/>
    </row>
    <row r="174" spans="2:19">
      <c r="B174" s="34">
        <v>167</v>
      </c>
      <c r="C174" s="35"/>
      <c r="D174" s="35"/>
      <c r="E174" s="35"/>
      <c r="F174" t="s">
        <v>1164</v>
      </c>
      <c r="G174" t="s">
        <v>1165</v>
      </c>
      <c r="H174" t="s">
        <v>1166</v>
      </c>
      <c r="J174" s="42">
        <v>167</v>
      </c>
      <c r="K174" s="36" t="str">
        <f t="shared" si="14"/>
        <v>В35-167</v>
      </c>
      <c r="L174" s="36" t="str">
        <f t="shared" si="14"/>
        <v>160,55</v>
      </c>
      <c r="M174" s="36" t="str">
        <f t="shared" si="16"/>
        <v>89-7(35)</v>
      </c>
      <c r="N174" s="37">
        <f t="shared" si="15"/>
        <v>0</v>
      </c>
      <c r="O174" s="37">
        <f t="shared" si="15"/>
        <v>0</v>
      </c>
      <c r="P174" s="37" t="str">
        <f t="shared" si="17"/>
        <v>160,55</v>
      </c>
      <c r="Q174" s="38">
        <f t="shared" si="18"/>
        <v>1.9399999999999977</v>
      </c>
      <c r="R174" s="38" t="str">
        <f t="shared" si="19"/>
        <v>158,61</v>
      </c>
      <c r="S174" s="44"/>
    </row>
    <row r="175" spans="2:19">
      <c r="B175" s="34">
        <v>168</v>
      </c>
      <c r="C175" s="35"/>
      <c r="D175" s="35"/>
      <c r="E175" s="35"/>
      <c r="F175" t="s">
        <v>1167</v>
      </c>
      <c r="G175" t="s">
        <v>161</v>
      </c>
      <c r="H175" t="s">
        <v>141</v>
      </c>
      <c r="J175" s="42">
        <v>168</v>
      </c>
      <c r="K175" s="36" t="str">
        <f t="shared" si="14"/>
        <v>В35-168</v>
      </c>
      <c r="L175" s="36" t="str">
        <f t="shared" si="14"/>
        <v>161,02</v>
      </c>
      <c r="M175" s="36" t="str">
        <f t="shared" si="16"/>
        <v>89-7(35)</v>
      </c>
      <c r="N175" s="37">
        <f t="shared" si="15"/>
        <v>0</v>
      </c>
      <c r="O175" s="37">
        <f t="shared" si="15"/>
        <v>0</v>
      </c>
      <c r="P175" s="37" t="str">
        <f t="shared" si="17"/>
        <v>161,02</v>
      </c>
      <c r="Q175" s="38">
        <f t="shared" si="18"/>
        <v>1.4200000000000159</v>
      </c>
      <c r="R175" s="38" t="str">
        <f t="shared" si="19"/>
        <v>159,60</v>
      </c>
      <c r="S175" s="44"/>
    </row>
    <row r="176" spans="2:19">
      <c r="B176" s="34">
        <v>169</v>
      </c>
      <c r="C176" s="35"/>
      <c r="D176" s="35"/>
      <c r="E176" s="35"/>
      <c r="F176" t="s">
        <v>1168</v>
      </c>
      <c r="G176" t="s">
        <v>417</v>
      </c>
      <c r="H176" t="s">
        <v>673</v>
      </c>
      <c r="J176" s="42">
        <v>169</v>
      </c>
      <c r="K176" s="36" t="str">
        <f t="shared" si="14"/>
        <v>В35-169</v>
      </c>
      <c r="L176" s="36" t="str">
        <f t="shared" si="14"/>
        <v>159,92</v>
      </c>
      <c r="M176" s="36" t="str">
        <f t="shared" si="16"/>
        <v>89-7(35)</v>
      </c>
      <c r="N176" s="37">
        <f t="shared" si="15"/>
        <v>0</v>
      </c>
      <c r="O176" s="37">
        <f t="shared" si="15"/>
        <v>0</v>
      </c>
      <c r="P176" s="37" t="str">
        <f t="shared" si="17"/>
        <v>159,92</v>
      </c>
      <c r="Q176" s="38">
        <f t="shared" si="18"/>
        <v>1.7099999999999795</v>
      </c>
      <c r="R176" s="38" t="str">
        <f t="shared" si="19"/>
        <v>158,21</v>
      </c>
      <c r="S176" s="44"/>
    </row>
    <row r="177" spans="2:19">
      <c r="B177" s="34">
        <v>170</v>
      </c>
      <c r="C177" s="35"/>
      <c r="D177" s="35"/>
      <c r="E177" s="35"/>
      <c r="F177" t="s">
        <v>1169</v>
      </c>
      <c r="G177" t="s">
        <v>241</v>
      </c>
      <c r="H177" t="s">
        <v>298</v>
      </c>
      <c r="J177" s="42">
        <v>170</v>
      </c>
      <c r="K177" s="36" t="str">
        <f t="shared" si="14"/>
        <v>В35-170</v>
      </c>
      <c r="L177" s="36" t="str">
        <f t="shared" si="14"/>
        <v>159,95</v>
      </c>
      <c r="M177" s="36" t="str">
        <f t="shared" si="16"/>
        <v>89-7(35)</v>
      </c>
      <c r="N177" s="37">
        <f t="shared" si="15"/>
        <v>0</v>
      </c>
      <c r="O177" s="37">
        <f t="shared" si="15"/>
        <v>0</v>
      </c>
      <c r="P177" s="37" t="str">
        <f t="shared" si="17"/>
        <v>159,95</v>
      </c>
      <c r="Q177" s="38">
        <f t="shared" si="18"/>
        <v>2.7999999999999829</v>
      </c>
      <c r="R177" s="38" t="str">
        <f t="shared" si="19"/>
        <v>157,15</v>
      </c>
      <c r="S177" s="44"/>
    </row>
    <row r="178" spans="2:19">
      <c r="B178" s="34">
        <v>171</v>
      </c>
      <c r="C178" s="35"/>
      <c r="D178" s="35"/>
      <c r="E178" s="35"/>
      <c r="F178" t="s">
        <v>1170</v>
      </c>
      <c r="G178" t="s">
        <v>1171</v>
      </c>
      <c r="H178" t="s">
        <v>1172</v>
      </c>
      <c r="J178" s="42">
        <v>171</v>
      </c>
      <c r="K178" s="36" t="str">
        <f t="shared" si="14"/>
        <v>В35-171</v>
      </c>
      <c r="L178" s="36" t="str">
        <f t="shared" si="14"/>
        <v>158,98</v>
      </c>
      <c r="M178" s="36" t="str">
        <f t="shared" si="16"/>
        <v>89-7(35)</v>
      </c>
      <c r="N178" s="37">
        <f t="shared" si="15"/>
        <v>0</v>
      </c>
      <c r="O178" s="37">
        <f t="shared" si="15"/>
        <v>0</v>
      </c>
      <c r="P178" s="37" t="str">
        <f t="shared" si="17"/>
        <v>158,98</v>
      </c>
      <c r="Q178" s="38">
        <f t="shared" si="18"/>
        <v>2.2699999999999818</v>
      </c>
      <c r="R178" s="38" t="str">
        <f t="shared" si="19"/>
        <v>156,71</v>
      </c>
      <c r="S178" s="44"/>
    </row>
    <row r="179" spans="2:19">
      <c r="B179" s="34">
        <v>172</v>
      </c>
      <c r="C179" s="35"/>
      <c r="D179" s="35"/>
      <c r="E179" s="35"/>
      <c r="F179" t="s">
        <v>1173</v>
      </c>
      <c r="G179" t="s">
        <v>520</v>
      </c>
      <c r="H179" t="s">
        <v>1174</v>
      </c>
      <c r="J179" s="42">
        <v>172</v>
      </c>
      <c r="K179" s="36" t="str">
        <f t="shared" si="14"/>
        <v>В35-172</v>
      </c>
      <c r="L179" s="36" t="str">
        <f t="shared" si="14"/>
        <v>159,09</v>
      </c>
      <c r="M179" s="36" t="str">
        <f t="shared" si="16"/>
        <v>89-7(35)</v>
      </c>
      <c r="N179" s="37">
        <f t="shared" si="15"/>
        <v>0</v>
      </c>
      <c r="O179" s="37">
        <f t="shared" si="15"/>
        <v>0</v>
      </c>
      <c r="P179" s="37" t="str">
        <f t="shared" si="17"/>
        <v>159,09</v>
      </c>
      <c r="Q179" s="38">
        <f t="shared" si="18"/>
        <v>2.4000000000000057</v>
      </c>
      <c r="R179" s="38" t="str">
        <f t="shared" si="19"/>
        <v>156,69</v>
      </c>
      <c r="S179" s="44"/>
    </row>
    <row r="180" spans="2:19">
      <c r="B180" s="34">
        <v>173</v>
      </c>
      <c r="C180" s="35"/>
      <c r="D180" s="35"/>
      <c r="E180" s="35"/>
      <c r="F180" t="s">
        <v>1175</v>
      </c>
      <c r="G180" t="s">
        <v>1176</v>
      </c>
      <c r="H180" t="s">
        <v>53</v>
      </c>
      <c r="J180" s="42">
        <v>173</v>
      </c>
      <c r="K180" s="36" t="str">
        <f t="shared" si="14"/>
        <v>В35-173</v>
      </c>
      <c r="L180" s="36" t="str">
        <f t="shared" si="14"/>
        <v>158,87</v>
      </c>
      <c r="M180" s="36" t="str">
        <f t="shared" si="16"/>
        <v>89-7(35)</v>
      </c>
      <c r="N180" s="37">
        <f t="shared" si="15"/>
        <v>0</v>
      </c>
      <c r="O180" s="37">
        <f t="shared" si="15"/>
        <v>0</v>
      </c>
      <c r="P180" s="37" t="str">
        <f t="shared" si="17"/>
        <v>158,87</v>
      </c>
      <c r="Q180" s="38">
        <f t="shared" si="18"/>
        <v>1.8000000000000114</v>
      </c>
      <c r="R180" s="38" t="str">
        <f t="shared" si="19"/>
        <v>157,07</v>
      </c>
      <c r="S180" s="44"/>
    </row>
    <row r="181" spans="2:19">
      <c r="B181" s="34">
        <v>174</v>
      </c>
      <c r="C181" s="35"/>
      <c r="D181" s="35"/>
      <c r="E181" s="35"/>
      <c r="F181" t="s">
        <v>1177</v>
      </c>
      <c r="G181" t="s">
        <v>474</v>
      </c>
      <c r="H181" t="s">
        <v>344</v>
      </c>
      <c r="J181" s="42">
        <v>174</v>
      </c>
      <c r="K181" s="36" t="str">
        <f t="shared" si="14"/>
        <v>В35-174</v>
      </c>
      <c r="L181" s="36" t="str">
        <f t="shared" si="14"/>
        <v>159,30</v>
      </c>
      <c r="M181" s="36" t="str">
        <f t="shared" si="16"/>
        <v>89-7(35)</v>
      </c>
      <c r="N181" s="37">
        <f t="shared" si="15"/>
        <v>0</v>
      </c>
      <c r="O181" s="37">
        <f t="shared" si="15"/>
        <v>0</v>
      </c>
      <c r="P181" s="37" t="str">
        <f t="shared" si="17"/>
        <v>159,30</v>
      </c>
      <c r="Q181" s="38">
        <f t="shared" si="18"/>
        <v>2.1899999999999977</v>
      </c>
      <c r="R181" s="38" t="str">
        <f t="shared" si="19"/>
        <v>157,11</v>
      </c>
      <c r="S181" s="44"/>
    </row>
    <row r="182" spans="2:19">
      <c r="B182" s="34">
        <v>175</v>
      </c>
      <c r="C182" s="35"/>
      <c r="D182" s="35"/>
      <c r="E182" s="35"/>
      <c r="F182" t="s">
        <v>1178</v>
      </c>
      <c r="G182" t="s">
        <v>1179</v>
      </c>
      <c r="H182" t="s">
        <v>50</v>
      </c>
      <c r="J182" s="42">
        <v>175</v>
      </c>
      <c r="K182" s="36" t="str">
        <f t="shared" si="14"/>
        <v>В35-175</v>
      </c>
      <c r="L182" s="36" t="str">
        <f t="shared" si="14"/>
        <v>159,47</v>
      </c>
      <c r="M182" s="36" t="str">
        <f t="shared" si="16"/>
        <v>89-7(35)</v>
      </c>
      <c r="N182" s="37">
        <f t="shared" si="15"/>
        <v>0</v>
      </c>
      <c r="O182" s="37">
        <f t="shared" si="15"/>
        <v>0</v>
      </c>
      <c r="P182" s="37" t="str">
        <f t="shared" si="17"/>
        <v>159,47</v>
      </c>
      <c r="Q182" s="38">
        <f t="shared" si="18"/>
        <v>2.3000000000000114</v>
      </c>
      <c r="R182" s="38" t="str">
        <f t="shared" si="19"/>
        <v>157,17</v>
      </c>
      <c r="S182" s="44"/>
    </row>
    <row r="183" spans="2:19">
      <c r="B183" s="34">
        <v>176</v>
      </c>
      <c r="C183" s="35"/>
      <c r="D183" s="35"/>
      <c r="E183" s="35"/>
      <c r="F183" t="s">
        <v>1180</v>
      </c>
      <c r="G183" t="s">
        <v>1181</v>
      </c>
      <c r="H183" t="s">
        <v>1182</v>
      </c>
      <c r="J183" s="42">
        <v>176</v>
      </c>
      <c r="K183" s="36" t="str">
        <f t="shared" si="14"/>
        <v>В35-176</v>
      </c>
      <c r="L183" s="36" t="str">
        <f t="shared" si="14"/>
        <v>159,50</v>
      </c>
      <c r="M183" s="36" t="str">
        <f t="shared" si="16"/>
        <v>89-7(35)</v>
      </c>
      <c r="N183" s="37">
        <f t="shared" si="15"/>
        <v>0</v>
      </c>
      <c r="O183" s="37">
        <f t="shared" si="15"/>
        <v>0</v>
      </c>
      <c r="P183" s="37" t="str">
        <f t="shared" si="17"/>
        <v>159,50</v>
      </c>
      <c r="Q183" s="38">
        <f t="shared" si="18"/>
        <v>2.1899999999999977</v>
      </c>
      <c r="R183" s="38" t="str">
        <f t="shared" si="19"/>
        <v>157,31</v>
      </c>
      <c r="S183" s="44"/>
    </row>
    <row r="184" spans="2:19">
      <c r="B184" s="34">
        <v>177</v>
      </c>
      <c r="C184" s="35"/>
      <c r="D184" s="35"/>
      <c r="E184" s="35"/>
      <c r="F184" t="s">
        <v>1183</v>
      </c>
      <c r="G184" t="s">
        <v>1184</v>
      </c>
      <c r="H184" t="s">
        <v>1185</v>
      </c>
      <c r="J184" s="42">
        <v>177</v>
      </c>
      <c r="K184" s="36" t="str">
        <f t="shared" si="14"/>
        <v>В35-177</v>
      </c>
      <c r="L184" s="36" t="str">
        <f t="shared" si="14"/>
        <v>159,66</v>
      </c>
      <c r="M184" s="36" t="str">
        <f t="shared" si="16"/>
        <v>89-7(35)</v>
      </c>
      <c r="N184" s="37">
        <f t="shared" si="15"/>
        <v>0</v>
      </c>
      <c r="O184" s="37">
        <f t="shared" si="15"/>
        <v>0</v>
      </c>
      <c r="P184" s="37" t="str">
        <f t="shared" si="17"/>
        <v>159,66</v>
      </c>
      <c r="Q184" s="38">
        <f t="shared" si="18"/>
        <v>2.1399999999999864</v>
      </c>
      <c r="R184" s="38" t="str">
        <f t="shared" si="19"/>
        <v>157,52</v>
      </c>
      <c r="S184" s="44"/>
    </row>
    <row r="185" spans="2:19">
      <c r="B185" s="34">
        <v>178</v>
      </c>
      <c r="C185" s="35"/>
      <c r="D185" s="35"/>
      <c r="E185" s="35"/>
      <c r="F185" t="s">
        <v>1186</v>
      </c>
      <c r="G185" t="s">
        <v>420</v>
      </c>
      <c r="H185" t="s">
        <v>486</v>
      </c>
      <c r="J185" s="42">
        <v>178</v>
      </c>
      <c r="K185" s="36" t="str">
        <f t="shared" si="14"/>
        <v>В35-178</v>
      </c>
      <c r="L185" s="36" t="str">
        <f t="shared" si="14"/>
        <v>160,00</v>
      </c>
      <c r="M185" s="36" t="str">
        <f t="shared" si="16"/>
        <v>89-7(35)</v>
      </c>
      <c r="N185" s="37">
        <f t="shared" si="15"/>
        <v>0</v>
      </c>
      <c r="O185" s="37">
        <f t="shared" si="15"/>
        <v>0</v>
      </c>
      <c r="P185" s="37" t="str">
        <f t="shared" si="17"/>
        <v>160,00</v>
      </c>
      <c r="Q185" s="38">
        <f t="shared" si="18"/>
        <v>2.1399999999999864</v>
      </c>
      <c r="R185" s="38" t="str">
        <f t="shared" si="19"/>
        <v>157,86</v>
      </c>
      <c r="S185" s="44"/>
    </row>
    <row r="186" spans="2:19">
      <c r="B186" s="34">
        <v>179</v>
      </c>
      <c r="C186" s="35"/>
      <c r="D186" s="35"/>
      <c r="E186" s="35"/>
      <c r="F186" t="s">
        <v>1187</v>
      </c>
      <c r="G186" t="s">
        <v>1188</v>
      </c>
      <c r="H186" t="s">
        <v>1189</v>
      </c>
      <c r="J186" s="42">
        <v>179</v>
      </c>
      <c r="K186" s="36" t="str">
        <f t="shared" si="14"/>
        <v>В35-179</v>
      </c>
      <c r="L186" s="36" t="str">
        <f t="shared" si="14"/>
        <v>160,34</v>
      </c>
      <c r="M186" s="36" t="str">
        <f t="shared" si="16"/>
        <v>89-7(35)</v>
      </c>
      <c r="N186" s="37">
        <f t="shared" si="15"/>
        <v>0</v>
      </c>
      <c r="O186" s="37">
        <f t="shared" si="15"/>
        <v>0</v>
      </c>
      <c r="P186" s="37" t="str">
        <f t="shared" si="17"/>
        <v>160,34</v>
      </c>
      <c r="Q186" s="38">
        <f t="shared" si="18"/>
        <v>4.1800000000000068</v>
      </c>
      <c r="R186" s="38" t="str">
        <f t="shared" si="19"/>
        <v>156,16</v>
      </c>
      <c r="S186" s="44"/>
    </row>
    <row r="187" spans="2:19">
      <c r="B187" s="34">
        <v>180</v>
      </c>
      <c r="C187" s="35"/>
      <c r="D187" s="35"/>
      <c r="E187" s="35"/>
      <c r="F187" t="s">
        <v>1190</v>
      </c>
      <c r="G187" t="s">
        <v>1191</v>
      </c>
      <c r="H187" t="s">
        <v>355</v>
      </c>
      <c r="J187" s="42">
        <v>180</v>
      </c>
      <c r="K187" s="36" t="str">
        <f t="shared" si="14"/>
        <v>В35-180</v>
      </c>
      <c r="L187" s="36" t="str">
        <f t="shared" si="14"/>
        <v>160,42</v>
      </c>
      <c r="M187" s="36" t="str">
        <f t="shared" si="16"/>
        <v>89-7(35)</v>
      </c>
      <c r="N187" s="37">
        <f t="shared" si="15"/>
        <v>0</v>
      </c>
      <c r="O187" s="37">
        <f t="shared" si="15"/>
        <v>0</v>
      </c>
      <c r="P187" s="37" t="str">
        <f t="shared" si="17"/>
        <v>160,42</v>
      </c>
      <c r="Q187" s="38">
        <f t="shared" si="18"/>
        <v>2.0499999999999829</v>
      </c>
      <c r="R187" s="38" t="str">
        <f t="shared" si="19"/>
        <v>158,37</v>
      </c>
      <c r="S187" s="44"/>
    </row>
    <row r="188" spans="2:19">
      <c r="B188" s="34">
        <v>181</v>
      </c>
      <c r="C188" s="35"/>
      <c r="D188" s="35"/>
      <c r="E188" s="35"/>
      <c r="F188" t="s">
        <v>1192</v>
      </c>
      <c r="G188" t="s">
        <v>282</v>
      </c>
      <c r="H188" t="s">
        <v>355</v>
      </c>
      <c r="J188" s="42">
        <v>181</v>
      </c>
      <c r="K188" s="36" t="str">
        <f t="shared" si="14"/>
        <v>В35-181</v>
      </c>
      <c r="L188" s="36" t="str">
        <f t="shared" si="14"/>
        <v>160,39</v>
      </c>
      <c r="M188" s="36" t="str">
        <f t="shared" si="16"/>
        <v>89-7(35)</v>
      </c>
      <c r="N188" s="37">
        <f t="shared" si="15"/>
        <v>0</v>
      </c>
      <c r="O188" s="37">
        <f t="shared" si="15"/>
        <v>0</v>
      </c>
      <c r="P188" s="37" t="str">
        <f t="shared" si="17"/>
        <v>160,39</v>
      </c>
      <c r="Q188" s="38">
        <f t="shared" si="18"/>
        <v>2.0199999999999818</v>
      </c>
      <c r="R188" s="38" t="str">
        <f t="shared" si="19"/>
        <v>158,37</v>
      </c>
      <c r="S188" s="44"/>
    </row>
    <row r="189" spans="2:19">
      <c r="B189" s="34">
        <v>182</v>
      </c>
      <c r="C189" s="35"/>
      <c r="D189" s="35"/>
      <c r="E189" s="35"/>
      <c r="F189" t="s">
        <v>1193</v>
      </c>
      <c r="G189" t="s">
        <v>1194</v>
      </c>
      <c r="H189" t="s">
        <v>669</v>
      </c>
      <c r="J189" s="42">
        <v>182</v>
      </c>
      <c r="K189" s="36" t="str">
        <f t="shared" si="14"/>
        <v>В35-182</v>
      </c>
      <c r="L189" s="36" t="str">
        <f t="shared" si="14"/>
        <v>160,70</v>
      </c>
      <c r="M189" s="36" t="str">
        <f t="shared" si="16"/>
        <v>89-7(35)</v>
      </c>
      <c r="N189" s="37">
        <f t="shared" si="15"/>
        <v>0</v>
      </c>
      <c r="O189" s="37">
        <f t="shared" si="15"/>
        <v>0</v>
      </c>
      <c r="P189" s="37" t="str">
        <f t="shared" si="17"/>
        <v>160,70</v>
      </c>
      <c r="Q189" s="38">
        <f t="shared" si="18"/>
        <v>1.8999999999999773</v>
      </c>
      <c r="R189" s="38" t="str">
        <f t="shared" si="19"/>
        <v>158,80</v>
      </c>
      <c r="S189" s="44"/>
    </row>
    <row r="190" spans="2:19">
      <c r="B190" s="34">
        <v>183</v>
      </c>
      <c r="C190" s="35"/>
      <c r="D190" s="35"/>
      <c r="E190" s="35"/>
      <c r="F190" t="s">
        <v>1195</v>
      </c>
      <c r="G190" t="s">
        <v>1196</v>
      </c>
      <c r="H190" t="s">
        <v>327</v>
      </c>
      <c r="J190" s="42">
        <v>183</v>
      </c>
      <c r="K190" s="36" t="str">
        <f t="shared" si="14"/>
        <v>В35-183</v>
      </c>
      <c r="L190" s="36" t="str">
        <f t="shared" si="14"/>
        <v>160,17</v>
      </c>
      <c r="M190" s="36" t="str">
        <f t="shared" si="16"/>
        <v>89-7(35)</v>
      </c>
      <c r="N190" s="37">
        <f t="shared" si="15"/>
        <v>0</v>
      </c>
      <c r="O190" s="37">
        <f t="shared" si="15"/>
        <v>0</v>
      </c>
      <c r="P190" s="37" t="str">
        <f t="shared" si="17"/>
        <v>160,17</v>
      </c>
      <c r="Q190" s="38">
        <f t="shared" si="18"/>
        <v>1.6299999999999955</v>
      </c>
      <c r="R190" s="38" t="str">
        <f t="shared" si="19"/>
        <v>158,54</v>
      </c>
      <c r="S190" s="44"/>
    </row>
    <row r="191" spans="2:19">
      <c r="B191" s="34">
        <v>184</v>
      </c>
      <c r="C191" s="35"/>
      <c r="D191" s="35"/>
      <c r="E191" s="35"/>
      <c r="F191" t="s">
        <v>1197</v>
      </c>
      <c r="G191" t="s">
        <v>355</v>
      </c>
      <c r="H191" t="s">
        <v>257</v>
      </c>
      <c r="J191" s="42">
        <v>184</v>
      </c>
      <c r="K191" s="36" t="str">
        <f t="shared" si="14"/>
        <v>В35-184</v>
      </c>
      <c r="L191" s="36" t="str">
        <f t="shared" si="14"/>
        <v>158,37</v>
      </c>
      <c r="M191" s="36" t="str">
        <f t="shared" si="16"/>
        <v>89-7(35)</v>
      </c>
      <c r="N191" s="37">
        <f t="shared" si="15"/>
        <v>0</v>
      </c>
      <c r="O191" s="37">
        <f t="shared" si="15"/>
        <v>0</v>
      </c>
      <c r="P191" s="37" t="str">
        <f t="shared" si="17"/>
        <v>158,37</v>
      </c>
      <c r="Q191" s="38">
        <f t="shared" si="18"/>
        <v>0.59000000000000341</v>
      </c>
      <c r="R191" s="38" t="str">
        <f t="shared" si="19"/>
        <v>157,78</v>
      </c>
      <c r="S191" s="44"/>
    </row>
    <row r="192" spans="2:19">
      <c r="B192" s="34">
        <v>185</v>
      </c>
      <c r="C192" s="35"/>
      <c r="D192" s="35"/>
      <c r="E192" s="35"/>
      <c r="F192" t="s">
        <v>1198</v>
      </c>
      <c r="G192" t="s">
        <v>41</v>
      </c>
      <c r="H192" t="s">
        <v>1199</v>
      </c>
      <c r="J192" s="42">
        <v>185</v>
      </c>
      <c r="K192" s="36" t="str">
        <f t="shared" ref="K192:L218" si="20">F192</f>
        <v>В35-185</v>
      </c>
      <c r="L192" s="36" t="str">
        <f t="shared" si="20"/>
        <v>158,35</v>
      </c>
      <c r="M192" s="36" t="str">
        <f t="shared" si="16"/>
        <v>89-7(35)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158,35</v>
      </c>
      <c r="Q192" s="38">
        <f t="shared" si="18"/>
        <v>1.8199999999999932</v>
      </c>
      <c r="R192" s="38" t="str">
        <f t="shared" si="19"/>
        <v>156,53</v>
      </c>
      <c r="S192" s="44"/>
    </row>
    <row r="193" spans="2:19">
      <c r="B193" s="34">
        <v>186</v>
      </c>
      <c r="C193" s="35"/>
      <c r="D193" s="35"/>
      <c r="E193" s="35"/>
      <c r="F193" t="s">
        <v>1200</v>
      </c>
      <c r="G193" t="s">
        <v>280</v>
      </c>
      <c r="H193" t="s">
        <v>687</v>
      </c>
      <c r="J193" s="42">
        <v>186</v>
      </c>
      <c r="K193" s="36" t="str">
        <f t="shared" si="20"/>
        <v>В35-186</v>
      </c>
      <c r="L193" s="36" t="str">
        <f t="shared" si="20"/>
        <v>158,69</v>
      </c>
      <c r="M193" s="36" t="str">
        <f t="shared" si="16"/>
        <v>89-7(35)</v>
      </c>
      <c r="N193" s="37">
        <f t="shared" si="21"/>
        <v>0</v>
      </c>
      <c r="O193" s="37">
        <f t="shared" si="21"/>
        <v>0</v>
      </c>
      <c r="P193" s="37" t="str">
        <f t="shared" si="17"/>
        <v>158,69</v>
      </c>
      <c r="Q193" s="38">
        <f t="shared" si="18"/>
        <v>1.5900000000000034</v>
      </c>
      <c r="R193" s="38" t="str">
        <f t="shared" si="19"/>
        <v>157,10</v>
      </c>
      <c r="S193" s="44"/>
    </row>
    <row r="194" spans="2:19">
      <c r="B194" s="34">
        <v>187</v>
      </c>
      <c r="C194" s="35"/>
      <c r="D194" s="35"/>
      <c r="E194" s="35"/>
      <c r="F194" t="s">
        <v>1201</v>
      </c>
      <c r="G194" t="s">
        <v>478</v>
      </c>
      <c r="H194" t="s">
        <v>1202</v>
      </c>
      <c r="J194" s="42">
        <v>187</v>
      </c>
      <c r="K194" s="36" t="str">
        <f t="shared" si="20"/>
        <v>В35-187</v>
      </c>
      <c r="L194" s="36" t="str">
        <f t="shared" si="20"/>
        <v>158,19</v>
      </c>
      <c r="M194" s="36" t="str">
        <f t="shared" si="16"/>
        <v>89-7(35)</v>
      </c>
      <c r="N194" s="37">
        <f t="shared" si="21"/>
        <v>0</v>
      </c>
      <c r="O194" s="37">
        <f t="shared" si="21"/>
        <v>0</v>
      </c>
      <c r="P194" s="37" t="str">
        <f t="shared" si="17"/>
        <v>158,19</v>
      </c>
      <c r="Q194" s="38">
        <f t="shared" si="18"/>
        <v>1.8299999999999841</v>
      </c>
      <c r="R194" s="38" t="str">
        <f t="shared" si="19"/>
        <v>156,36</v>
      </c>
      <c r="S194" s="44"/>
    </row>
    <row r="195" spans="2:19">
      <c r="B195" s="34">
        <v>188</v>
      </c>
      <c r="C195" s="35"/>
      <c r="D195" s="35"/>
      <c r="E195" s="35"/>
      <c r="F195" t="s">
        <v>1203</v>
      </c>
      <c r="G195" t="s">
        <v>1165</v>
      </c>
      <c r="H195" t="s">
        <v>1204</v>
      </c>
      <c r="J195" s="42">
        <v>188</v>
      </c>
      <c r="K195" s="36" t="str">
        <f t="shared" si="20"/>
        <v>В35-188</v>
      </c>
      <c r="L195" s="36" t="str">
        <f t="shared" si="20"/>
        <v>160,55</v>
      </c>
      <c r="M195" s="36" t="str">
        <f t="shared" si="16"/>
        <v>89-7(35)</v>
      </c>
      <c r="N195" s="37">
        <f t="shared" si="21"/>
        <v>0</v>
      </c>
      <c r="O195" s="37">
        <f t="shared" si="21"/>
        <v>0</v>
      </c>
      <c r="P195" s="37" t="str">
        <f t="shared" si="17"/>
        <v>160,55</v>
      </c>
      <c r="Q195" s="38">
        <f t="shared" si="18"/>
        <v>1.7700000000000102</v>
      </c>
      <c r="R195" s="38" t="str">
        <f t="shared" si="19"/>
        <v>158,78</v>
      </c>
      <c r="S195" s="44"/>
    </row>
    <row r="196" spans="2:19">
      <c r="B196" s="34">
        <v>189</v>
      </c>
      <c r="C196" s="35"/>
      <c r="D196" s="35"/>
      <c r="E196" s="35"/>
      <c r="F196" t="s">
        <v>1205</v>
      </c>
      <c r="G196" t="s">
        <v>1165</v>
      </c>
      <c r="J196" s="42">
        <v>189</v>
      </c>
      <c r="K196" s="36" t="str">
        <f t="shared" si="20"/>
        <v>В35-189</v>
      </c>
      <c r="L196" s="36" t="str">
        <f t="shared" si="20"/>
        <v>160,55</v>
      </c>
      <c r="M196" s="36" t="str">
        <f t="shared" si="16"/>
        <v>89-7(35)</v>
      </c>
      <c r="N196" s="37">
        <f t="shared" si="21"/>
        <v>0</v>
      </c>
      <c r="O196" s="37">
        <f t="shared" si="21"/>
        <v>0</v>
      </c>
      <c r="P196" s="37" t="str">
        <f t="shared" si="17"/>
        <v>160,55</v>
      </c>
      <c r="Q196" s="38">
        <f t="shared" si="18"/>
        <v>160.55000000000001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F197" t="s">
        <v>1206</v>
      </c>
      <c r="G197" t="s">
        <v>1207</v>
      </c>
      <c r="H197" t="s">
        <v>262</v>
      </c>
      <c r="J197" s="42">
        <v>190</v>
      </c>
      <c r="K197" s="36" t="str">
        <f t="shared" si="20"/>
        <v>В35-190</v>
      </c>
      <c r="L197" s="36" t="str">
        <f t="shared" si="20"/>
        <v>160,52</v>
      </c>
      <c r="M197" s="36" t="str">
        <f t="shared" si="16"/>
        <v>89-7(35)</v>
      </c>
      <c r="N197" s="37">
        <f t="shared" si="21"/>
        <v>0</v>
      </c>
      <c r="O197" s="37">
        <f t="shared" si="21"/>
        <v>0</v>
      </c>
      <c r="P197" s="37" t="str">
        <f t="shared" si="17"/>
        <v>160,52</v>
      </c>
      <c r="Q197" s="38">
        <f t="shared" si="18"/>
        <v>1.7900000000000205</v>
      </c>
      <c r="R197" s="38" t="str">
        <f t="shared" si="19"/>
        <v>158,73</v>
      </c>
      <c r="S197" s="44"/>
    </row>
    <row r="198" spans="2:19">
      <c r="B198" s="34">
        <v>191</v>
      </c>
      <c r="C198" s="35"/>
      <c r="D198" s="35"/>
      <c r="E198" s="35"/>
      <c r="F198" t="s">
        <v>1208</v>
      </c>
      <c r="G198" t="s">
        <v>1209</v>
      </c>
      <c r="H198" t="s">
        <v>447</v>
      </c>
      <c r="J198" s="42">
        <v>191</v>
      </c>
      <c r="K198" s="36" t="str">
        <f t="shared" si="20"/>
        <v>В35-191</v>
      </c>
      <c r="L198" s="36" t="str">
        <f t="shared" si="20"/>
        <v>158,48</v>
      </c>
      <c r="M198" s="36" t="str">
        <f t="shared" si="16"/>
        <v>89-7(35)</v>
      </c>
      <c r="N198" s="37">
        <f t="shared" si="21"/>
        <v>0</v>
      </c>
      <c r="O198" s="37">
        <f t="shared" si="21"/>
        <v>0</v>
      </c>
      <c r="P198" s="37" t="str">
        <f t="shared" si="17"/>
        <v>158,48</v>
      </c>
      <c r="Q198" s="38">
        <f t="shared" si="18"/>
        <v>1.6499999999999773</v>
      </c>
      <c r="R198" s="38" t="str">
        <f t="shared" si="19"/>
        <v>156,83</v>
      </c>
      <c r="S198" s="44"/>
    </row>
    <row r="199" spans="2:19">
      <c r="B199" s="34">
        <v>192</v>
      </c>
      <c r="C199" s="35"/>
      <c r="D199" s="35"/>
      <c r="E199" s="35"/>
      <c r="F199" t="s">
        <v>1210</v>
      </c>
      <c r="G199" t="s">
        <v>1211</v>
      </c>
      <c r="H199" t="s">
        <v>1212</v>
      </c>
      <c r="J199" s="42">
        <v>192</v>
      </c>
      <c r="K199" s="36" t="str">
        <f t="shared" si="20"/>
        <v>В35-192</v>
      </c>
      <c r="L199" s="36" t="str">
        <f t="shared" si="20"/>
        <v>158,47</v>
      </c>
      <c r="M199" s="36" t="str">
        <f t="shared" si="16"/>
        <v>89-7(35)</v>
      </c>
      <c r="N199" s="37">
        <f t="shared" si="21"/>
        <v>0</v>
      </c>
      <c r="O199" s="37">
        <f t="shared" si="21"/>
        <v>0</v>
      </c>
      <c r="P199" s="37" t="str">
        <f t="shared" si="17"/>
        <v>158,47</v>
      </c>
      <c r="Q199" s="38">
        <f t="shared" si="18"/>
        <v>1.4900000000000091</v>
      </c>
      <c r="R199" s="38" t="str">
        <f t="shared" si="19"/>
        <v>156,98</v>
      </c>
      <c r="S199" s="44"/>
    </row>
    <row r="200" spans="2:19">
      <c r="B200" s="34">
        <v>193</v>
      </c>
      <c r="C200" s="35"/>
      <c r="D200" s="35"/>
      <c r="E200" s="35"/>
      <c r="F200" t="s">
        <v>1213</v>
      </c>
      <c r="G200" t="s">
        <v>196</v>
      </c>
      <c r="J200" s="42">
        <v>193</v>
      </c>
      <c r="K200" s="36" t="str">
        <f t="shared" si="20"/>
        <v>В35-193</v>
      </c>
      <c r="L200" s="36" t="str">
        <f t="shared" si="20"/>
        <v>161,20</v>
      </c>
      <c r="M200" s="36" t="str">
        <f t="shared" si="16"/>
        <v>89-7(35)</v>
      </c>
      <c r="N200" s="37">
        <f t="shared" si="21"/>
        <v>0</v>
      </c>
      <c r="O200" s="37">
        <f t="shared" si="21"/>
        <v>0</v>
      </c>
      <c r="P200" s="37" t="str">
        <f t="shared" si="17"/>
        <v>161,20</v>
      </c>
      <c r="Q200" s="38">
        <f t="shared" si="18"/>
        <v>161.19999999999999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F201" t="s">
        <v>1214</v>
      </c>
      <c r="G201" t="s">
        <v>1215</v>
      </c>
      <c r="H201" t="s">
        <v>398</v>
      </c>
      <c r="J201" s="42">
        <v>194</v>
      </c>
      <c r="K201" s="36" t="str">
        <f t="shared" si="20"/>
        <v>В35-194</v>
      </c>
      <c r="L201" s="36" t="str">
        <f t="shared" si="20"/>
        <v>161,21</v>
      </c>
      <c r="M201" s="36" t="str">
        <f t="shared" ref="M201:M207" si="22">$L$2</f>
        <v>89-7(35)</v>
      </c>
      <c r="N201" s="37">
        <f t="shared" si="21"/>
        <v>0</v>
      </c>
      <c r="O201" s="37">
        <f t="shared" si="21"/>
        <v>0</v>
      </c>
      <c r="P201" s="37" t="str">
        <f t="shared" ref="P201:P227" si="23">L201</f>
        <v>161,21</v>
      </c>
      <c r="Q201" s="38">
        <f t="shared" ref="Q201:Q227" si="24">P201-R201</f>
        <v>1.6500000000000057</v>
      </c>
      <c r="R201" s="38" t="str">
        <f t="shared" ref="R201:R227" si="25">H201</f>
        <v>159,56</v>
      </c>
      <c r="S201" s="44"/>
    </row>
    <row r="202" spans="2:19">
      <c r="B202" s="34">
        <v>195</v>
      </c>
      <c r="C202" s="35"/>
      <c r="D202" s="35"/>
      <c r="E202" s="35"/>
      <c r="F202" t="s">
        <v>1216</v>
      </c>
      <c r="G202" t="s">
        <v>129</v>
      </c>
      <c r="H202" t="s">
        <v>1217</v>
      </c>
      <c r="J202" s="42">
        <v>195</v>
      </c>
      <c r="K202" s="36" t="str">
        <f t="shared" si="20"/>
        <v>В35-195</v>
      </c>
      <c r="L202" s="36" t="str">
        <f t="shared" si="20"/>
        <v>160,58</v>
      </c>
      <c r="M202" s="36" t="str">
        <f t="shared" si="22"/>
        <v>89-7(35)</v>
      </c>
      <c r="N202" s="37">
        <f t="shared" si="21"/>
        <v>0</v>
      </c>
      <c r="O202" s="37">
        <f t="shared" si="21"/>
        <v>0</v>
      </c>
      <c r="P202" s="37" t="str">
        <f t="shared" si="23"/>
        <v>160,58</v>
      </c>
      <c r="Q202" s="38">
        <f t="shared" si="24"/>
        <v>1.75</v>
      </c>
      <c r="R202" s="38" t="str">
        <f t="shared" si="25"/>
        <v>158,83</v>
      </c>
      <c r="S202" s="44"/>
    </row>
    <row r="203" spans="2:19">
      <c r="B203" s="34">
        <v>196</v>
      </c>
      <c r="C203" s="35"/>
      <c r="D203" s="35"/>
      <c r="E203" s="35"/>
      <c r="F203" t="s">
        <v>1218</v>
      </c>
      <c r="G203" t="s">
        <v>1219</v>
      </c>
      <c r="H203" t="s">
        <v>1181</v>
      </c>
      <c r="J203" s="42">
        <v>196</v>
      </c>
      <c r="K203" s="36" t="str">
        <f t="shared" si="20"/>
        <v>В35-196</v>
      </c>
      <c r="L203" s="36" t="str">
        <f t="shared" si="20"/>
        <v>161,10</v>
      </c>
      <c r="M203" s="36" t="str">
        <f t="shared" si="22"/>
        <v>89-7(35)</v>
      </c>
      <c r="N203" s="37">
        <f t="shared" si="21"/>
        <v>0</v>
      </c>
      <c r="O203" s="37">
        <f t="shared" si="21"/>
        <v>0</v>
      </c>
      <c r="P203" s="37" t="str">
        <f t="shared" si="23"/>
        <v>161,10</v>
      </c>
      <c r="Q203" s="38">
        <f t="shared" si="24"/>
        <v>1.5999999999999943</v>
      </c>
      <c r="R203" s="38" t="str">
        <f t="shared" si="25"/>
        <v>159,50</v>
      </c>
      <c r="S203" s="44"/>
    </row>
    <row r="204" spans="2:19">
      <c r="B204" s="34">
        <v>197</v>
      </c>
      <c r="C204" s="35"/>
      <c r="D204" s="35"/>
      <c r="E204" s="35"/>
      <c r="F204" t="s">
        <v>1220</v>
      </c>
      <c r="G204" t="s">
        <v>1221</v>
      </c>
      <c r="H204" t="s">
        <v>1181</v>
      </c>
      <c r="J204" s="42">
        <v>197</v>
      </c>
      <c r="K204" s="36" t="str">
        <f t="shared" si="20"/>
        <v>В35-197</v>
      </c>
      <c r="L204" s="36" t="str">
        <f t="shared" si="20"/>
        <v>161,15</v>
      </c>
      <c r="M204" s="36" t="str">
        <f t="shared" si="22"/>
        <v>89-7(35)</v>
      </c>
      <c r="N204" s="37">
        <f t="shared" si="21"/>
        <v>0</v>
      </c>
      <c r="O204" s="37">
        <f t="shared" si="21"/>
        <v>0</v>
      </c>
      <c r="P204" s="37" t="str">
        <f t="shared" si="23"/>
        <v>161,15</v>
      </c>
      <c r="Q204" s="38">
        <f t="shared" si="24"/>
        <v>1.6500000000000057</v>
      </c>
      <c r="R204" s="38" t="str">
        <f t="shared" si="25"/>
        <v>159,50</v>
      </c>
      <c r="S204" s="44"/>
    </row>
    <row r="205" spans="2:19">
      <c r="B205" s="34">
        <v>198</v>
      </c>
      <c r="C205" s="35"/>
      <c r="D205" s="35"/>
      <c r="E205" s="35"/>
      <c r="F205" t="s">
        <v>1222</v>
      </c>
      <c r="G205" t="s">
        <v>1223</v>
      </c>
      <c r="H205" t="s">
        <v>474</v>
      </c>
      <c r="J205" s="42">
        <v>198</v>
      </c>
      <c r="K205" s="36" t="str">
        <f t="shared" si="20"/>
        <v>В35-198</v>
      </c>
      <c r="L205" s="36" t="str">
        <f t="shared" si="20"/>
        <v>161,22</v>
      </c>
      <c r="M205" s="36" t="str">
        <f t="shared" si="22"/>
        <v>89-7(35)</v>
      </c>
      <c r="N205" s="37">
        <f t="shared" si="21"/>
        <v>0</v>
      </c>
      <c r="O205" s="37">
        <f t="shared" si="21"/>
        <v>0</v>
      </c>
      <c r="P205" s="37" t="str">
        <f t="shared" si="23"/>
        <v>161,22</v>
      </c>
      <c r="Q205" s="38">
        <f t="shared" si="24"/>
        <v>1.9199999999999875</v>
      </c>
      <c r="R205" s="38" t="str">
        <f t="shared" si="25"/>
        <v>159,30</v>
      </c>
      <c r="S205" s="44"/>
    </row>
    <row r="206" spans="2:19">
      <c r="B206" s="34">
        <v>199</v>
      </c>
      <c r="C206" s="35"/>
      <c r="D206" s="35"/>
      <c r="E206" s="35"/>
      <c r="F206" t="s">
        <v>1224</v>
      </c>
      <c r="G206" t="s">
        <v>1225</v>
      </c>
      <c r="H206" t="s">
        <v>290</v>
      </c>
      <c r="J206" s="42">
        <v>199</v>
      </c>
      <c r="K206" s="36" t="str">
        <f t="shared" si="20"/>
        <v>В35-199</v>
      </c>
      <c r="L206" s="36" t="str">
        <f t="shared" si="20"/>
        <v>160,68</v>
      </c>
      <c r="M206" s="36" t="str">
        <f t="shared" si="22"/>
        <v>89-7(35)</v>
      </c>
      <c r="N206" s="37">
        <f t="shared" si="21"/>
        <v>0</v>
      </c>
      <c r="O206" s="37">
        <f t="shared" si="21"/>
        <v>0</v>
      </c>
      <c r="P206" s="37" t="str">
        <f t="shared" si="23"/>
        <v>160,68</v>
      </c>
      <c r="Q206" s="38">
        <f t="shared" si="24"/>
        <v>1.4300000000000068</v>
      </c>
      <c r="R206" s="38" t="str">
        <f t="shared" si="25"/>
        <v>159,25</v>
      </c>
      <c r="S206" s="44"/>
    </row>
    <row r="207" spans="2:19">
      <c r="B207" s="34">
        <v>200</v>
      </c>
      <c r="C207" s="35"/>
      <c r="D207" s="35"/>
      <c r="E207" s="35"/>
      <c r="F207" t="s">
        <v>1226</v>
      </c>
      <c r="G207" t="s">
        <v>1227</v>
      </c>
      <c r="H207" t="s">
        <v>103</v>
      </c>
      <c r="I207" s="45"/>
      <c r="J207" s="42">
        <v>200</v>
      </c>
      <c r="K207" s="36" t="str">
        <f t="shared" si="20"/>
        <v>В35-200</v>
      </c>
      <c r="L207" s="36" t="str">
        <f t="shared" si="20"/>
        <v>160,37</v>
      </c>
      <c r="M207" s="36" t="str">
        <f t="shared" si="22"/>
        <v>89-7(35)</v>
      </c>
      <c r="N207" s="37">
        <f t="shared" si="21"/>
        <v>0</v>
      </c>
      <c r="O207" s="37">
        <f t="shared" si="21"/>
        <v>0</v>
      </c>
      <c r="P207" s="37" t="str">
        <f t="shared" si="23"/>
        <v>160,37</v>
      </c>
      <c r="Q207" s="38">
        <f t="shared" si="24"/>
        <v>1.1700000000000159</v>
      </c>
      <c r="R207" s="38" t="str">
        <f t="shared" si="25"/>
        <v>159,20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">
        <v>550</v>
      </c>
      <c r="B4" s="74"/>
      <c r="C4" s="2" t="str">
        <f>'GPS точки Заріччя'!M117</f>
        <v>89-6(34)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9" ht="15">
      <c r="A8" s="13">
        <v>1</v>
      </c>
      <c r="B8" s="13">
        <v>1.7</v>
      </c>
      <c r="C8" s="13">
        <v>200</v>
      </c>
      <c r="D8" s="67" t="s">
        <v>545</v>
      </c>
      <c r="E8" s="67"/>
      <c r="F8" s="3"/>
    </row>
    <row r="9" spans="1:9" ht="15">
      <c r="A9" s="13">
        <v>2</v>
      </c>
      <c r="B9" s="13">
        <v>1.7</v>
      </c>
      <c r="C9" s="13">
        <v>100</v>
      </c>
      <c r="D9" s="69" t="s">
        <v>540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3" t="s">
        <v>551</v>
      </c>
      <c r="B18" s="1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3" t="s">
        <v>545</v>
      </c>
      <c r="B22" s="1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4"/>
      <c r="D26" s="67"/>
      <c r="E26" s="67"/>
      <c r="F26" s="3"/>
    </row>
    <row r="27" spans="1:6" ht="15">
      <c r="A27" s="13">
        <v>2</v>
      </c>
      <c r="B27" s="13">
        <v>100</v>
      </c>
      <c r="C27" s="14" t="s">
        <v>541</v>
      </c>
      <c r="D27" s="67"/>
      <c r="E27" s="67"/>
      <c r="F27" s="3"/>
    </row>
    <row r="28" spans="1:6" ht="15">
      <c r="A28" s="13">
        <v>3</v>
      </c>
      <c r="B28" s="13"/>
      <c r="C28" s="14"/>
      <c r="D28" s="67"/>
      <c r="E28" s="67"/>
      <c r="F28" s="3"/>
    </row>
    <row r="29" spans="1:6" ht="15">
      <c r="A29" s="13">
        <v>4</v>
      </c>
      <c r="B29" s="13"/>
      <c r="C29" s="14"/>
      <c r="D29" s="67"/>
      <c r="E29" s="67"/>
      <c r="F29" s="3"/>
    </row>
    <row r="30" spans="1:6" ht="15">
      <c r="A30" s="13">
        <v>5</v>
      </c>
      <c r="B30" s="13"/>
      <c r="C30" s="14"/>
      <c r="D30" s="67"/>
      <c r="E30" s="67"/>
      <c r="F30" s="3"/>
    </row>
    <row r="31" spans="1:6" ht="15">
      <c r="A31" s="13">
        <v>6</v>
      </c>
      <c r="B31" s="13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Заріччя'!K121</f>
        <v>В34-114</v>
      </c>
      <c r="B4" s="74"/>
      <c r="C4" s="2" t="str">
        <f>'GPS точки Заріччя'!M117</f>
        <v>89-6(34)</v>
      </c>
      <c r="D4" s="14" t="str">
        <f>'GPS точки Заріччя'!L121</f>
        <v>159,51</v>
      </c>
      <c r="E4" s="51" t="str">
        <f>'GPS точки Заріччя'!R121</f>
        <v>157,49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9" ht="15">
      <c r="A8" s="13">
        <v>1</v>
      </c>
      <c r="B8" s="13">
        <v>1.8</v>
      </c>
      <c r="C8" s="13">
        <v>200</v>
      </c>
      <c r="D8" s="67" t="s">
        <v>545</v>
      </c>
      <c r="E8" s="67"/>
      <c r="F8" s="3"/>
    </row>
    <row r="9" spans="1:9" ht="15">
      <c r="A9" s="13">
        <v>2</v>
      </c>
      <c r="B9" s="13">
        <v>1.8</v>
      </c>
      <c r="C9" s="13">
        <v>25</v>
      </c>
      <c r="D9" s="69" t="s">
        <v>540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3" t="s">
        <v>539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3" t="s">
        <v>545</v>
      </c>
      <c r="B22" s="1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4"/>
      <c r="D26" s="67"/>
      <c r="E26" s="67"/>
      <c r="F26" s="3"/>
    </row>
    <row r="27" spans="1:6" ht="15">
      <c r="A27" s="13">
        <v>2</v>
      </c>
      <c r="B27" s="13">
        <v>25</v>
      </c>
      <c r="C27" s="14" t="s">
        <v>541</v>
      </c>
      <c r="D27" s="67" t="s">
        <v>553</v>
      </c>
      <c r="E27" s="67"/>
      <c r="F27" s="3"/>
    </row>
    <row r="28" spans="1:6" ht="15">
      <c r="A28" s="13">
        <v>3</v>
      </c>
      <c r="B28" s="13"/>
      <c r="C28" s="14"/>
      <c r="D28" s="67"/>
      <c r="E28" s="67"/>
      <c r="F28" s="3"/>
    </row>
    <row r="29" spans="1:6" ht="15">
      <c r="A29" s="13">
        <v>4</v>
      </c>
      <c r="B29" s="13"/>
      <c r="C29" s="14"/>
      <c r="D29" s="67"/>
      <c r="E29" s="67"/>
      <c r="F29" s="3"/>
    </row>
    <row r="30" spans="1:6" ht="15">
      <c r="A30" s="13">
        <v>5</v>
      </c>
      <c r="B30" s="13"/>
      <c r="C30" s="14"/>
      <c r="D30" s="67"/>
      <c r="E30" s="67"/>
      <c r="F30" s="3"/>
    </row>
    <row r="31" spans="1:6" ht="15">
      <c r="A31" s="13">
        <v>6</v>
      </c>
      <c r="B31" s="13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Заріччя'!K122</f>
        <v>В34-115</v>
      </c>
      <c r="B4" s="74"/>
      <c r="C4" s="2" t="str">
        <f>'GPS точки Заріччя'!M117</f>
        <v>89-6(34)</v>
      </c>
      <c r="D4" s="15" t="str">
        <f>'GPS точки Заріччя'!L122</f>
        <v>159,52</v>
      </c>
      <c r="E4" s="51" t="str">
        <f>'GPS точки Заріччя'!R122</f>
        <v>157,65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1.8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/>
      <c r="C9" s="16" t="s">
        <v>544</v>
      </c>
      <c r="D9" s="69"/>
      <c r="E9" s="69"/>
      <c r="F9" s="3"/>
    </row>
    <row r="10" spans="1:9" ht="15">
      <c r="A10" s="16">
        <v>3</v>
      </c>
      <c r="B10" s="16">
        <v>1.8</v>
      </c>
      <c r="C10" s="16">
        <v>32</v>
      </c>
      <c r="D10" s="69" t="s">
        <v>540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>
        <v>32</v>
      </c>
      <c r="C28" s="15" t="s">
        <v>541</v>
      </c>
      <c r="D28" s="67" t="s">
        <v>555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608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Заріччя'!K123</f>
        <v>В34-116</v>
      </c>
      <c r="B4" s="74"/>
      <c r="C4" s="2" t="str">
        <f>'GPS точки Заріччя'!M123</f>
        <v>89-6(34)</v>
      </c>
      <c r="D4" s="54" t="str">
        <f>'GPS точки Заріччя'!L123</f>
        <v>160,32</v>
      </c>
      <c r="E4" s="51" t="str">
        <f>'GPS точки Заріччя'!R123</f>
        <v>158,37</v>
      </c>
      <c r="F4" s="3"/>
      <c r="I4" s="81" t="s">
        <v>609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7:E27"/>
    <mergeCell ref="D28:E28"/>
    <mergeCell ref="D29:E29"/>
    <mergeCell ref="D30:E30"/>
    <mergeCell ref="D31:E31"/>
    <mergeCell ref="I4:M4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A4:B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6" sqref="D26:E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571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Заріччя'!K125</f>
        <v>В34-118</v>
      </c>
      <c r="B4" s="74"/>
      <c r="C4" s="2" t="str">
        <f>'GPS точки Заріччя'!M117</f>
        <v>89-6(34)</v>
      </c>
      <c r="D4" s="15" t="str">
        <f>'GPS точки Заріччя'!L125</f>
        <v>159,71</v>
      </c>
      <c r="E4" s="51" t="str">
        <f>'GPS точки Заріччя'!R125</f>
        <v>157,71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200</v>
      </c>
      <c r="D9" s="67" t="s">
        <v>545</v>
      </c>
      <c r="E9" s="67"/>
      <c r="F9" s="3"/>
    </row>
    <row r="10" spans="1:9" ht="15">
      <c r="A10" s="16">
        <v>3</v>
      </c>
      <c r="B10" s="16">
        <v>2</v>
      </c>
      <c r="C10" s="16">
        <v>150</v>
      </c>
      <c r="D10" s="67" t="s">
        <v>540</v>
      </c>
      <c r="E10" s="67"/>
      <c r="F10" s="3"/>
    </row>
    <row r="11" spans="1:9" ht="15">
      <c r="A11" s="16">
        <v>4</v>
      </c>
      <c r="B11" s="16">
        <v>2</v>
      </c>
      <c r="C11" s="16">
        <v>20</v>
      </c>
      <c r="D11" s="67" t="s">
        <v>540</v>
      </c>
      <c r="E11" s="67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539</v>
      </c>
      <c r="B18" s="16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>
        <v>200</v>
      </c>
      <c r="C26" s="15" t="s">
        <v>541</v>
      </c>
      <c r="D26" s="67"/>
      <c r="E26" s="67"/>
      <c r="F26" s="3"/>
    </row>
    <row r="27" spans="1:6" ht="15">
      <c r="A27" s="16">
        <v>2</v>
      </c>
      <c r="B27" s="16">
        <v>200</v>
      </c>
      <c r="C27" s="15" t="s">
        <v>541</v>
      </c>
      <c r="D27" s="67"/>
      <c r="E27" s="67"/>
      <c r="F27" s="3"/>
    </row>
    <row r="28" spans="1:6" ht="15">
      <c r="A28" s="16">
        <v>3</v>
      </c>
      <c r="B28" s="16">
        <v>150</v>
      </c>
      <c r="C28" s="15" t="s">
        <v>541</v>
      </c>
      <c r="D28" s="67"/>
      <c r="E28" s="67"/>
      <c r="F28" s="3"/>
    </row>
    <row r="29" spans="1:6" ht="15" customHeight="1">
      <c r="A29" s="16">
        <v>4</v>
      </c>
      <c r="B29" s="16">
        <v>20</v>
      </c>
      <c r="C29" s="15" t="s">
        <v>541</v>
      </c>
      <c r="D29" s="67" t="s">
        <v>572</v>
      </c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Заріччя'!K126</f>
        <v>В34-119</v>
      </c>
      <c r="B4" s="74"/>
      <c r="C4" s="2" t="str">
        <f>'GPS точки Заріччя'!M117</f>
        <v>89-6(34)</v>
      </c>
      <c r="D4" s="15" t="str">
        <f>'GPS точки Заріччя'!L126</f>
        <v>158,24</v>
      </c>
      <c r="E4" s="51" t="str">
        <f>'GPS точки Заріччя'!R126</f>
        <v>156,42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125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25</v>
      </c>
      <c r="D9" s="69" t="s">
        <v>540</v>
      </c>
      <c r="E9" s="69"/>
      <c r="F9" s="3"/>
    </row>
    <row r="10" spans="1:9" ht="15">
      <c r="A10" s="16">
        <v>3</v>
      </c>
      <c r="B10" s="16">
        <v>2</v>
      </c>
      <c r="C10" s="16">
        <v>25</v>
      </c>
      <c r="D10" s="69" t="s">
        <v>540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 t="s">
        <v>572</v>
      </c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602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">
        <v>604</v>
      </c>
      <c r="B4" s="74"/>
      <c r="C4" s="2" t="str">
        <f>'GPS точки Заріччя'!M117</f>
        <v>89-6(34)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125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20</v>
      </c>
      <c r="D9" s="69" t="s">
        <v>563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20</v>
      </c>
      <c r="C27" s="15" t="s">
        <v>541</v>
      </c>
      <c r="D27" s="67" t="s">
        <v>605</v>
      </c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Заріччя'!K127</f>
        <v>В34-120</v>
      </c>
      <c r="B4" s="74"/>
      <c r="C4" s="2" t="str">
        <f>'GPS точки Заріччя'!M117</f>
        <v>89-6(34)</v>
      </c>
      <c r="D4" s="15" t="str">
        <f>'GPS точки Заріччя'!L127</f>
        <v>159,55</v>
      </c>
      <c r="E4" s="51" t="str">
        <f>'GPS точки Заріччя'!R127</f>
        <v>157,35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/>
      <c r="C9" s="16" t="s">
        <v>544</v>
      </c>
      <c r="D9" s="69"/>
      <c r="E9" s="69"/>
      <c r="F9" s="3"/>
    </row>
    <row r="10" spans="1:9" ht="15">
      <c r="A10" s="16">
        <v>3</v>
      </c>
      <c r="B10" s="16">
        <v>2</v>
      </c>
      <c r="C10" s="16">
        <v>100</v>
      </c>
      <c r="D10" s="69" t="s">
        <v>540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539</v>
      </c>
      <c r="B18" s="16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>
        <v>100</v>
      </c>
      <c r="C28" s="15" t="s">
        <v>541</v>
      </c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573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5" t="s">
        <v>1</v>
      </c>
      <c r="D3" s="75" t="s">
        <v>7</v>
      </c>
      <c r="E3" s="76"/>
      <c r="F3" s="3"/>
    </row>
    <row r="4" spans="1:9" ht="20.25" customHeight="1">
      <c r="A4" s="73" t="s">
        <v>366</v>
      </c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/>
      <c r="C8" s="16"/>
      <c r="D8" s="67"/>
      <c r="E8" s="67"/>
      <c r="F8" s="3"/>
    </row>
    <row r="9" spans="1:9" ht="15">
      <c r="A9" s="16">
        <v>2</v>
      </c>
      <c r="B9" s="16"/>
      <c r="C9" s="16"/>
      <c r="D9" s="69"/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1" sqref="F21: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Заріччя'!K129</f>
        <v>В34-122</v>
      </c>
      <c r="B4" s="74"/>
      <c r="C4" s="2" t="str">
        <f>'GPS точки Заріччя'!M117</f>
        <v>89-6(34)</v>
      </c>
      <c r="D4" s="15" t="str">
        <f>'GPS точки Заріччя'!L129</f>
        <v>159,84</v>
      </c>
      <c r="E4" s="51" t="str">
        <f>'GPS точки Заріччя'!R129</f>
        <v>157,61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20</v>
      </c>
      <c r="D9" s="69" t="s">
        <v>563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20</v>
      </c>
      <c r="C27" s="15" t="s">
        <v>541</v>
      </c>
      <c r="D27" s="67" t="s">
        <v>564</v>
      </c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8" sqref="F8:H2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2"/>
      <c r="K7" s="57"/>
      <c r="L7" s="64"/>
      <c r="M7" s="57"/>
      <c r="N7" s="31" t="s">
        <v>35</v>
      </c>
      <c r="O7" s="52" t="s">
        <v>36</v>
      </c>
      <c r="P7" s="57"/>
      <c r="Q7" s="57"/>
      <c r="R7" s="57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664</v>
      </c>
      <c r="G8" t="s">
        <v>665</v>
      </c>
      <c r="H8" t="s">
        <v>666</v>
      </c>
      <c r="J8" s="36">
        <v>1</v>
      </c>
      <c r="K8" s="36" t="str">
        <f t="shared" ref="K8:L47" si="0">F8</f>
        <v>В34-201</v>
      </c>
      <c r="L8" s="36" t="str">
        <f>G8</f>
        <v>159,22</v>
      </c>
      <c r="M8" s="36" t="str">
        <f>$L$2</f>
        <v>89-6(34)</v>
      </c>
      <c r="N8" s="37">
        <f t="shared" ref="N8:O47" si="1">C8</f>
        <v>0</v>
      </c>
      <c r="O8" s="37">
        <f t="shared" si="1"/>
        <v>0</v>
      </c>
      <c r="P8" s="37" t="str">
        <f>L8</f>
        <v>159,22</v>
      </c>
      <c r="Q8" s="38">
        <f>P8-R8</f>
        <v>1.710000000000008</v>
      </c>
      <c r="R8" s="38" t="str">
        <f>H8</f>
        <v>157,51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667</v>
      </c>
      <c r="G9" t="s">
        <v>269</v>
      </c>
      <c r="H9" t="s">
        <v>291</v>
      </c>
      <c r="J9" s="36">
        <v>2</v>
      </c>
      <c r="K9" s="36" t="str">
        <f t="shared" si="0"/>
        <v>В34-202</v>
      </c>
      <c r="L9" s="36" t="str">
        <f t="shared" si="0"/>
        <v>159,94</v>
      </c>
      <c r="M9" s="36" t="str">
        <f t="shared" ref="M9:M72" si="2">$L$2</f>
        <v>89-6(34)</v>
      </c>
      <c r="N9" s="37">
        <f t="shared" si="1"/>
        <v>0</v>
      </c>
      <c r="O9" s="37">
        <f t="shared" si="1"/>
        <v>0</v>
      </c>
      <c r="P9" s="37" t="str">
        <f t="shared" ref="P9:P72" si="3">L9</f>
        <v>159,94</v>
      </c>
      <c r="Q9" s="38">
        <f t="shared" ref="Q9:Q72" si="4">P9-R9</f>
        <v>2.3000000000000114</v>
      </c>
      <c r="R9" s="38" t="str">
        <f t="shared" ref="R9:R72" si="5">H9</f>
        <v>157,64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668</v>
      </c>
      <c r="G10" t="s">
        <v>669</v>
      </c>
      <c r="H10" t="s">
        <v>670</v>
      </c>
      <c r="J10" s="42">
        <v>3</v>
      </c>
      <c r="K10" s="42" t="str">
        <f t="shared" si="0"/>
        <v>В34-203</v>
      </c>
      <c r="L10" s="36" t="str">
        <f t="shared" si="0"/>
        <v>158,80</v>
      </c>
      <c r="M10" s="36" t="str">
        <f t="shared" si="2"/>
        <v>89-6(34)</v>
      </c>
      <c r="N10" s="43">
        <f t="shared" si="1"/>
        <v>0</v>
      </c>
      <c r="O10" s="43">
        <f t="shared" si="1"/>
        <v>0</v>
      </c>
      <c r="P10" s="37" t="str">
        <f t="shared" si="3"/>
        <v>158,80</v>
      </c>
      <c r="Q10" s="38">
        <f t="shared" si="4"/>
        <v>1.1300000000000239</v>
      </c>
      <c r="R10" s="38" t="str">
        <f t="shared" si="5"/>
        <v>157,67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671</v>
      </c>
      <c r="G11" t="s">
        <v>672</v>
      </c>
      <c r="H11" t="s">
        <v>673</v>
      </c>
      <c r="J11" s="42">
        <v>4</v>
      </c>
      <c r="K11" s="42" t="str">
        <f t="shared" si="0"/>
        <v>В34-204</v>
      </c>
      <c r="L11" s="36" t="str">
        <f t="shared" si="0"/>
        <v>160,04</v>
      </c>
      <c r="M11" s="36" t="str">
        <f t="shared" si="2"/>
        <v>89-6(34)</v>
      </c>
      <c r="N11" s="43">
        <f t="shared" si="1"/>
        <v>0</v>
      </c>
      <c r="O11" s="43">
        <f t="shared" si="1"/>
        <v>0</v>
      </c>
      <c r="P11" s="37" t="str">
        <f t="shared" si="3"/>
        <v>160,04</v>
      </c>
      <c r="Q11" s="38">
        <f t="shared" si="4"/>
        <v>1.8299999999999841</v>
      </c>
      <c r="R11" s="38" t="str">
        <f t="shared" si="5"/>
        <v>158,21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674</v>
      </c>
      <c r="G12" t="s">
        <v>229</v>
      </c>
      <c r="H12" t="s">
        <v>675</v>
      </c>
      <c r="J12" s="42">
        <v>5</v>
      </c>
      <c r="K12" s="42" t="str">
        <f t="shared" si="0"/>
        <v>В34-205</v>
      </c>
      <c r="L12" s="36" t="str">
        <f t="shared" si="0"/>
        <v>160,35</v>
      </c>
      <c r="M12" s="36" t="str">
        <f t="shared" si="2"/>
        <v>89-6(34)</v>
      </c>
      <c r="N12" s="43">
        <f t="shared" si="1"/>
        <v>0</v>
      </c>
      <c r="O12" s="43">
        <f t="shared" si="1"/>
        <v>0</v>
      </c>
      <c r="P12" s="37" t="str">
        <f t="shared" si="3"/>
        <v>160,35</v>
      </c>
      <c r="Q12" s="38">
        <f t="shared" si="4"/>
        <v>1.9499999999999886</v>
      </c>
      <c r="R12" s="38" t="str">
        <f t="shared" si="5"/>
        <v>158,40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676</v>
      </c>
      <c r="G13" t="s">
        <v>677</v>
      </c>
      <c r="H13" t="s">
        <v>678</v>
      </c>
      <c r="J13" s="42">
        <v>6</v>
      </c>
      <c r="K13" s="42" t="str">
        <f t="shared" si="0"/>
        <v>В34-206</v>
      </c>
      <c r="L13" s="36" t="str">
        <f t="shared" si="0"/>
        <v>160,61</v>
      </c>
      <c r="M13" s="36" t="str">
        <f t="shared" si="2"/>
        <v>89-6(34)</v>
      </c>
      <c r="N13" s="43">
        <f t="shared" si="1"/>
        <v>0</v>
      </c>
      <c r="O13" s="43">
        <f t="shared" si="1"/>
        <v>0</v>
      </c>
      <c r="P13" s="37" t="str">
        <f t="shared" si="3"/>
        <v>160,61</v>
      </c>
      <c r="Q13" s="38">
        <f t="shared" si="4"/>
        <v>1.9900000000000091</v>
      </c>
      <c r="R13" s="38" t="str">
        <f t="shared" si="5"/>
        <v>158,62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679</v>
      </c>
      <c r="G14" t="s">
        <v>680</v>
      </c>
      <c r="H14" t="s">
        <v>498</v>
      </c>
      <c r="J14" s="42">
        <v>7</v>
      </c>
      <c r="K14" s="42" t="str">
        <f t="shared" si="0"/>
        <v>В34-207</v>
      </c>
      <c r="L14" s="36" t="str">
        <f t="shared" si="0"/>
        <v>160,47</v>
      </c>
      <c r="M14" s="36" t="str">
        <f t="shared" si="2"/>
        <v>89-6(34)</v>
      </c>
      <c r="N14" s="43">
        <f t="shared" si="1"/>
        <v>0</v>
      </c>
      <c r="O14" s="43">
        <f t="shared" si="1"/>
        <v>0</v>
      </c>
      <c r="P14" s="37" t="str">
        <f t="shared" si="3"/>
        <v>160,47</v>
      </c>
      <c r="Q14" s="38">
        <f t="shared" si="4"/>
        <v>2.3000000000000114</v>
      </c>
      <c r="R14" s="38" t="str">
        <f t="shared" si="5"/>
        <v>158,17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681</v>
      </c>
      <c r="G15" t="s">
        <v>682</v>
      </c>
      <c r="H15" t="s">
        <v>683</v>
      </c>
      <c r="J15" s="36">
        <v>8</v>
      </c>
      <c r="K15" s="36" t="str">
        <f t="shared" si="0"/>
        <v>В34-208</v>
      </c>
      <c r="L15" s="36" t="str">
        <f t="shared" si="0"/>
        <v>160,19</v>
      </c>
      <c r="M15" s="36" t="str">
        <f t="shared" si="2"/>
        <v>89-6(34)</v>
      </c>
      <c r="N15" s="37">
        <f t="shared" si="1"/>
        <v>0</v>
      </c>
      <c r="O15" s="37">
        <f t="shared" si="1"/>
        <v>0</v>
      </c>
      <c r="P15" s="37" t="str">
        <f t="shared" si="3"/>
        <v>160,19</v>
      </c>
      <c r="Q15" s="38">
        <f t="shared" si="4"/>
        <v>2.1699999999999875</v>
      </c>
      <c r="R15" s="38" t="str">
        <f t="shared" si="5"/>
        <v>158,02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684</v>
      </c>
      <c r="G16" t="s">
        <v>62</v>
      </c>
      <c r="H16" t="s">
        <v>685</v>
      </c>
      <c r="J16" s="42">
        <v>9</v>
      </c>
      <c r="K16" s="42" t="str">
        <f t="shared" si="0"/>
        <v>В34-209</v>
      </c>
      <c r="L16" s="36" t="str">
        <f t="shared" si="0"/>
        <v>154,57</v>
      </c>
      <c r="M16" s="36" t="str">
        <f t="shared" si="2"/>
        <v>89-6(34)</v>
      </c>
      <c r="N16" s="43">
        <f t="shared" si="1"/>
        <v>0</v>
      </c>
      <c r="O16" s="43">
        <f t="shared" si="1"/>
        <v>0</v>
      </c>
      <c r="P16" s="37" t="str">
        <f t="shared" si="3"/>
        <v>154,57</v>
      </c>
      <c r="Q16" s="38">
        <f t="shared" si="4"/>
        <v>1.8199999999999932</v>
      </c>
      <c r="R16" s="38" t="str">
        <f t="shared" si="5"/>
        <v>152,75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686</v>
      </c>
      <c r="G17" t="s">
        <v>687</v>
      </c>
      <c r="H17" t="s">
        <v>83</v>
      </c>
      <c r="J17" s="42">
        <v>10</v>
      </c>
      <c r="K17" s="42" t="str">
        <f t="shared" si="0"/>
        <v>В34-210</v>
      </c>
      <c r="L17" s="36" t="str">
        <f t="shared" si="0"/>
        <v>157,10</v>
      </c>
      <c r="M17" s="36" t="str">
        <f t="shared" si="2"/>
        <v>89-6(34)</v>
      </c>
      <c r="N17" s="43">
        <f t="shared" si="1"/>
        <v>0</v>
      </c>
      <c r="O17" s="43">
        <f t="shared" si="1"/>
        <v>0</v>
      </c>
      <c r="P17" s="37" t="str">
        <f t="shared" si="3"/>
        <v>157,10</v>
      </c>
      <c r="Q17" s="38">
        <f t="shared" si="4"/>
        <v>1.8299999999999841</v>
      </c>
      <c r="R17" s="38" t="str">
        <f t="shared" si="5"/>
        <v>155,27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688</v>
      </c>
      <c r="G18" t="s">
        <v>689</v>
      </c>
      <c r="H18" t="s">
        <v>690</v>
      </c>
      <c r="J18" s="42">
        <v>11</v>
      </c>
      <c r="K18" s="42" t="str">
        <f t="shared" si="0"/>
        <v>В34-211</v>
      </c>
      <c r="L18" s="36" t="str">
        <f t="shared" si="0"/>
        <v>152,43</v>
      </c>
      <c r="M18" s="36" t="str">
        <f t="shared" si="2"/>
        <v>89-6(34)</v>
      </c>
      <c r="N18" s="43">
        <f t="shared" si="1"/>
        <v>0</v>
      </c>
      <c r="O18" s="43">
        <f t="shared" si="1"/>
        <v>0</v>
      </c>
      <c r="P18" s="37" t="str">
        <f t="shared" si="3"/>
        <v>152,43</v>
      </c>
      <c r="Q18" s="38">
        <f t="shared" si="4"/>
        <v>1.9000000000000057</v>
      </c>
      <c r="R18" s="38" t="str">
        <f t="shared" si="5"/>
        <v>150,53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691</v>
      </c>
      <c r="G19" t="s">
        <v>692</v>
      </c>
      <c r="H19" t="s">
        <v>693</v>
      </c>
      <c r="J19" s="42">
        <v>12</v>
      </c>
      <c r="K19" s="42" t="str">
        <f t="shared" si="0"/>
        <v>В34-212</v>
      </c>
      <c r="L19" s="36" t="str">
        <f t="shared" si="0"/>
        <v>152,63</v>
      </c>
      <c r="M19" s="36" t="str">
        <f t="shared" si="2"/>
        <v>89-6(34)</v>
      </c>
      <c r="N19" s="43">
        <f t="shared" si="1"/>
        <v>0</v>
      </c>
      <c r="O19" s="43">
        <f t="shared" si="1"/>
        <v>0</v>
      </c>
      <c r="P19" s="37" t="str">
        <f t="shared" si="3"/>
        <v>152,63</v>
      </c>
      <c r="Q19" s="38">
        <f t="shared" si="4"/>
        <v>1.8899999999999864</v>
      </c>
      <c r="R19" s="38" t="str">
        <f t="shared" si="5"/>
        <v>150,74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694</v>
      </c>
      <c r="G20" t="s">
        <v>695</v>
      </c>
      <c r="H20" t="s">
        <v>696</v>
      </c>
      <c r="J20" s="42">
        <v>13</v>
      </c>
      <c r="K20" s="42" t="str">
        <f t="shared" si="0"/>
        <v>В34-213</v>
      </c>
      <c r="L20" s="36" t="str">
        <f t="shared" si="0"/>
        <v>165,43</v>
      </c>
      <c r="M20" s="36" t="str">
        <f t="shared" si="2"/>
        <v>89-6(34)</v>
      </c>
      <c r="N20" s="43">
        <f t="shared" si="1"/>
        <v>0</v>
      </c>
      <c r="O20" s="43">
        <f t="shared" si="1"/>
        <v>0</v>
      </c>
      <c r="P20" s="37" t="str">
        <f t="shared" si="3"/>
        <v>165,43</v>
      </c>
      <c r="Q20" s="38">
        <f t="shared" si="4"/>
        <v>3.8600000000000136</v>
      </c>
      <c r="R20" s="38" t="str">
        <f t="shared" si="5"/>
        <v>161,57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J21" s="42">
        <v>14</v>
      </c>
      <c r="K21" s="42">
        <f t="shared" si="0"/>
        <v>0</v>
      </c>
      <c r="L21" s="36">
        <f t="shared" si="0"/>
        <v>0</v>
      </c>
      <c r="M21" s="36" t="str">
        <f t="shared" si="2"/>
        <v>89-6(34)</v>
      </c>
      <c r="N21" s="43">
        <f t="shared" si="1"/>
        <v>0</v>
      </c>
      <c r="O21" s="43">
        <f t="shared" si="1"/>
        <v>0</v>
      </c>
      <c r="P21" s="37">
        <f t="shared" si="3"/>
        <v>0</v>
      </c>
      <c r="Q21" s="38">
        <f t="shared" si="4"/>
        <v>0</v>
      </c>
      <c r="R21" s="38">
        <f t="shared" si="5"/>
        <v>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J22" s="42">
        <v>15</v>
      </c>
      <c r="K22" s="42">
        <f t="shared" si="0"/>
        <v>0</v>
      </c>
      <c r="L22" s="36">
        <f t="shared" si="0"/>
        <v>0</v>
      </c>
      <c r="M22" s="36" t="str">
        <f t="shared" si="2"/>
        <v>89-6(34)</v>
      </c>
      <c r="N22" s="43">
        <f t="shared" si="1"/>
        <v>0</v>
      </c>
      <c r="O22" s="43">
        <f t="shared" si="1"/>
        <v>0</v>
      </c>
      <c r="P22" s="37">
        <f t="shared" si="3"/>
        <v>0</v>
      </c>
      <c r="Q22" s="38">
        <f t="shared" si="4"/>
        <v>0</v>
      </c>
      <c r="R22" s="38">
        <f t="shared" si="5"/>
        <v>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J23" s="42">
        <v>16</v>
      </c>
      <c r="K23" s="42">
        <f t="shared" si="0"/>
        <v>0</v>
      </c>
      <c r="L23" s="36">
        <f t="shared" si="0"/>
        <v>0</v>
      </c>
      <c r="M23" s="36" t="str">
        <f t="shared" si="2"/>
        <v>89-6(34)</v>
      </c>
      <c r="N23" s="43">
        <f t="shared" si="1"/>
        <v>0</v>
      </c>
      <c r="O23" s="43">
        <f t="shared" si="1"/>
        <v>0</v>
      </c>
      <c r="P23" s="37">
        <f t="shared" si="3"/>
        <v>0</v>
      </c>
      <c r="Q23" s="38">
        <f t="shared" si="4"/>
        <v>0</v>
      </c>
      <c r="R23" s="38">
        <f t="shared" si="5"/>
        <v>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J24" s="42">
        <v>17</v>
      </c>
      <c r="K24" s="42">
        <f t="shared" si="0"/>
        <v>0</v>
      </c>
      <c r="L24" s="36">
        <f t="shared" si="0"/>
        <v>0</v>
      </c>
      <c r="M24" s="36" t="str">
        <f t="shared" si="2"/>
        <v>89-6(34)</v>
      </c>
      <c r="N24" s="43">
        <f t="shared" si="1"/>
        <v>0</v>
      </c>
      <c r="O24" s="43">
        <f t="shared" si="1"/>
        <v>0</v>
      </c>
      <c r="P24" s="37">
        <f t="shared" si="3"/>
        <v>0</v>
      </c>
      <c r="Q24" s="38">
        <f t="shared" si="4"/>
        <v>0</v>
      </c>
      <c r="R24" s="38">
        <f t="shared" si="5"/>
        <v>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J25" s="42">
        <v>18</v>
      </c>
      <c r="K25" s="42">
        <f t="shared" si="0"/>
        <v>0</v>
      </c>
      <c r="L25" s="36">
        <f t="shared" si="0"/>
        <v>0</v>
      </c>
      <c r="M25" s="36" t="str">
        <f t="shared" si="2"/>
        <v>89-6(34)</v>
      </c>
      <c r="N25" s="43">
        <f t="shared" si="1"/>
        <v>0</v>
      </c>
      <c r="O25" s="43">
        <f t="shared" si="1"/>
        <v>0</v>
      </c>
      <c r="P25" s="37">
        <f t="shared" si="3"/>
        <v>0</v>
      </c>
      <c r="Q25" s="38">
        <f t="shared" si="4"/>
        <v>0</v>
      </c>
      <c r="R25" s="38">
        <f t="shared" si="5"/>
        <v>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J26" s="42">
        <v>19</v>
      </c>
      <c r="K26" s="42">
        <f t="shared" si="0"/>
        <v>0</v>
      </c>
      <c r="L26" s="36">
        <f t="shared" si="0"/>
        <v>0</v>
      </c>
      <c r="M26" s="42" t="str">
        <f t="shared" si="2"/>
        <v>89-6(34)</v>
      </c>
      <c r="N26" s="43">
        <f t="shared" si="1"/>
        <v>0</v>
      </c>
      <c r="O26" s="43">
        <f t="shared" si="1"/>
        <v>0</v>
      </c>
      <c r="P26" s="37">
        <f t="shared" si="3"/>
        <v>0</v>
      </c>
      <c r="Q26" s="38">
        <f t="shared" si="4"/>
        <v>0</v>
      </c>
      <c r="R26" s="38">
        <f t="shared" si="5"/>
        <v>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J27" s="42">
        <v>20</v>
      </c>
      <c r="K27" s="36">
        <f t="shared" si="0"/>
        <v>0</v>
      </c>
      <c r="L27" s="36">
        <f t="shared" si="0"/>
        <v>0</v>
      </c>
      <c r="M27" s="36" t="str">
        <f t="shared" si="2"/>
        <v>89-6(34)</v>
      </c>
      <c r="N27" s="37">
        <f t="shared" si="1"/>
        <v>0</v>
      </c>
      <c r="O27" s="37">
        <f t="shared" si="1"/>
        <v>0</v>
      </c>
      <c r="P27" s="37">
        <f t="shared" si="3"/>
        <v>0</v>
      </c>
      <c r="Q27" s="38">
        <f t="shared" si="4"/>
        <v>0</v>
      </c>
      <c r="R27" s="38">
        <f t="shared" si="5"/>
        <v>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I28" s="41"/>
      <c r="J28" s="42">
        <v>21</v>
      </c>
      <c r="K28" s="36">
        <f t="shared" si="0"/>
        <v>0</v>
      </c>
      <c r="L28" s="36">
        <f t="shared" si="0"/>
        <v>0</v>
      </c>
      <c r="M28" s="36" t="str">
        <f t="shared" si="2"/>
        <v>89-6(34)</v>
      </c>
      <c r="N28" s="37">
        <f t="shared" si="1"/>
        <v>0</v>
      </c>
      <c r="O28" s="37">
        <f t="shared" si="1"/>
        <v>0</v>
      </c>
      <c r="P28" s="37">
        <f t="shared" si="3"/>
        <v>0</v>
      </c>
      <c r="Q28" s="38">
        <f t="shared" si="4"/>
        <v>0</v>
      </c>
      <c r="R28" s="38">
        <f t="shared" si="5"/>
        <v>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I29" s="41"/>
      <c r="J29" s="42">
        <v>22</v>
      </c>
      <c r="K29" s="36">
        <f t="shared" si="0"/>
        <v>0</v>
      </c>
      <c r="L29" s="36">
        <f t="shared" si="0"/>
        <v>0</v>
      </c>
      <c r="M29" s="36" t="str">
        <f t="shared" si="2"/>
        <v>89-6(34)</v>
      </c>
      <c r="N29" s="37">
        <f t="shared" si="1"/>
        <v>0</v>
      </c>
      <c r="O29" s="37">
        <f t="shared" si="1"/>
        <v>0</v>
      </c>
      <c r="P29" s="37">
        <f t="shared" si="3"/>
        <v>0</v>
      </c>
      <c r="Q29" s="38">
        <f t="shared" si="4"/>
        <v>0</v>
      </c>
      <c r="R29" s="38">
        <f t="shared" si="5"/>
        <v>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I30" s="41"/>
      <c r="J30" s="42">
        <v>23</v>
      </c>
      <c r="K30" s="36">
        <f t="shared" si="0"/>
        <v>0</v>
      </c>
      <c r="L30" s="36">
        <f t="shared" si="0"/>
        <v>0</v>
      </c>
      <c r="M30" s="36" t="str">
        <f t="shared" si="2"/>
        <v>89-6(34)</v>
      </c>
      <c r="N30" s="37">
        <f t="shared" si="1"/>
        <v>0</v>
      </c>
      <c r="O30" s="37">
        <f t="shared" si="1"/>
        <v>0</v>
      </c>
      <c r="P30" s="37">
        <f t="shared" si="3"/>
        <v>0</v>
      </c>
      <c r="Q30" s="38">
        <f t="shared" si="4"/>
        <v>0</v>
      </c>
      <c r="R30" s="38">
        <f t="shared" si="5"/>
        <v>0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I31" s="41"/>
      <c r="J31" s="42">
        <v>24</v>
      </c>
      <c r="K31" s="36">
        <f t="shared" si="0"/>
        <v>0</v>
      </c>
      <c r="L31" s="36">
        <f t="shared" si="0"/>
        <v>0</v>
      </c>
      <c r="M31" s="36" t="str">
        <f t="shared" si="2"/>
        <v>89-6(34)</v>
      </c>
      <c r="N31" s="37">
        <f t="shared" si="1"/>
        <v>0</v>
      </c>
      <c r="O31" s="37">
        <f t="shared" si="1"/>
        <v>0</v>
      </c>
      <c r="P31" s="37">
        <f t="shared" si="3"/>
        <v>0</v>
      </c>
      <c r="Q31" s="38">
        <f t="shared" si="4"/>
        <v>0</v>
      </c>
      <c r="R31" s="38">
        <f t="shared" si="5"/>
        <v>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I32" s="41"/>
      <c r="J32" s="42">
        <v>25</v>
      </c>
      <c r="K32" s="36">
        <f t="shared" si="0"/>
        <v>0</v>
      </c>
      <c r="L32" s="36">
        <f t="shared" si="0"/>
        <v>0</v>
      </c>
      <c r="M32" s="36" t="str">
        <f t="shared" si="2"/>
        <v>89-6(34)</v>
      </c>
      <c r="N32" s="37">
        <f t="shared" si="1"/>
        <v>0</v>
      </c>
      <c r="O32" s="37">
        <f t="shared" si="1"/>
        <v>0</v>
      </c>
      <c r="P32" s="37">
        <f t="shared" si="3"/>
        <v>0</v>
      </c>
      <c r="Q32" s="38">
        <f t="shared" si="4"/>
        <v>0</v>
      </c>
      <c r="R32" s="38">
        <f t="shared" si="5"/>
        <v>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I33" s="41"/>
      <c r="J33" s="42">
        <v>26</v>
      </c>
      <c r="K33" s="36">
        <f t="shared" si="0"/>
        <v>0</v>
      </c>
      <c r="L33" s="36">
        <f t="shared" si="0"/>
        <v>0</v>
      </c>
      <c r="M33" s="36" t="str">
        <f t="shared" si="2"/>
        <v>89-6(34)</v>
      </c>
      <c r="N33" s="37">
        <f t="shared" si="1"/>
        <v>0</v>
      </c>
      <c r="O33" s="37">
        <f t="shared" si="1"/>
        <v>0</v>
      </c>
      <c r="P33" s="37">
        <f t="shared" si="3"/>
        <v>0</v>
      </c>
      <c r="Q33" s="38">
        <f t="shared" si="4"/>
        <v>0</v>
      </c>
      <c r="R33" s="38">
        <f t="shared" si="5"/>
        <v>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I34" s="41"/>
      <c r="J34" s="42">
        <v>27</v>
      </c>
      <c r="K34" s="36">
        <f t="shared" si="0"/>
        <v>0</v>
      </c>
      <c r="L34" s="36">
        <f t="shared" si="0"/>
        <v>0</v>
      </c>
      <c r="M34" s="36" t="str">
        <f t="shared" si="2"/>
        <v>89-6(34)</v>
      </c>
      <c r="N34" s="37">
        <f t="shared" si="1"/>
        <v>0</v>
      </c>
      <c r="O34" s="37">
        <f t="shared" si="1"/>
        <v>0</v>
      </c>
      <c r="P34" s="37">
        <f t="shared" si="3"/>
        <v>0</v>
      </c>
      <c r="Q34" s="38">
        <f t="shared" si="4"/>
        <v>0</v>
      </c>
      <c r="R34" s="38">
        <f t="shared" si="5"/>
        <v>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I35" s="41"/>
      <c r="J35" s="42">
        <v>28</v>
      </c>
      <c r="K35" s="36">
        <f t="shared" si="0"/>
        <v>0</v>
      </c>
      <c r="L35" s="36">
        <f t="shared" si="0"/>
        <v>0</v>
      </c>
      <c r="M35" s="36" t="str">
        <f t="shared" si="2"/>
        <v>89-6(34)</v>
      </c>
      <c r="N35" s="37">
        <f t="shared" si="1"/>
        <v>0</v>
      </c>
      <c r="O35" s="37">
        <f t="shared" si="1"/>
        <v>0</v>
      </c>
      <c r="P35" s="37">
        <f t="shared" si="3"/>
        <v>0</v>
      </c>
      <c r="Q35" s="38">
        <f t="shared" si="4"/>
        <v>0</v>
      </c>
      <c r="R35" s="38">
        <f t="shared" si="5"/>
        <v>0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I36" s="41"/>
      <c r="J36" s="42">
        <v>29</v>
      </c>
      <c r="K36" s="36">
        <f t="shared" si="0"/>
        <v>0</v>
      </c>
      <c r="L36" s="36">
        <f t="shared" si="0"/>
        <v>0</v>
      </c>
      <c r="M36" s="36" t="str">
        <f t="shared" si="2"/>
        <v>89-6(34)</v>
      </c>
      <c r="N36" s="37">
        <f t="shared" si="1"/>
        <v>0</v>
      </c>
      <c r="O36" s="37">
        <f t="shared" si="1"/>
        <v>0</v>
      </c>
      <c r="P36" s="37">
        <f t="shared" si="3"/>
        <v>0</v>
      </c>
      <c r="Q36" s="38">
        <f t="shared" si="4"/>
        <v>0</v>
      </c>
      <c r="R36" s="38">
        <f t="shared" si="5"/>
        <v>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I37" s="41"/>
      <c r="J37" s="42">
        <v>30</v>
      </c>
      <c r="K37" s="36">
        <f t="shared" si="0"/>
        <v>0</v>
      </c>
      <c r="L37" s="36">
        <f t="shared" si="0"/>
        <v>0</v>
      </c>
      <c r="M37" s="36" t="str">
        <f t="shared" si="2"/>
        <v>89-6(34)</v>
      </c>
      <c r="N37" s="37">
        <f t="shared" si="1"/>
        <v>0</v>
      </c>
      <c r="O37" s="37">
        <f t="shared" si="1"/>
        <v>0</v>
      </c>
      <c r="P37" s="37">
        <f t="shared" si="3"/>
        <v>0</v>
      </c>
      <c r="Q37" s="38">
        <f t="shared" si="4"/>
        <v>0</v>
      </c>
      <c r="R37" s="38">
        <f t="shared" si="5"/>
        <v>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I38" s="41"/>
      <c r="J38" s="42">
        <v>31</v>
      </c>
      <c r="K38" s="36">
        <f t="shared" si="0"/>
        <v>0</v>
      </c>
      <c r="L38" s="36">
        <f t="shared" si="0"/>
        <v>0</v>
      </c>
      <c r="M38" s="36" t="str">
        <f t="shared" si="2"/>
        <v>89-6(34)</v>
      </c>
      <c r="N38" s="37">
        <f t="shared" si="1"/>
        <v>0</v>
      </c>
      <c r="O38" s="37">
        <f t="shared" si="1"/>
        <v>0</v>
      </c>
      <c r="P38" s="37">
        <f t="shared" si="3"/>
        <v>0</v>
      </c>
      <c r="Q38" s="38">
        <f t="shared" si="4"/>
        <v>0</v>
      </c>
      <c r="R38" s="38">
        <f t="shared" si="5"/>
        <v>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I39" s="41"/>
      <c r="J39" s="42">
        <v>32</v>
      </c>
      <c r="K39" s="36">
        <f t="shared" si="0"/>
        <v>0</v>
      </c>
      <c r="L39" s="36">
        <f t="shared" si="0"/>
        <v>0</v>
      </c>
      <c r="M39" s="36" t="str">
        <f t="shared" si="2"/>
        <v>89-6(34)</v>
      </c>
      <c r="N39" s="37">
        <f t="shared" si="1"/>
        <v>0</v>
      </c>
      <c r="O39" s="37">
        <f t="shared" si="1"/>
        <v>0</v>
      </c>
      <c r="P39" s="37">
        <f t="shared" si="3"/>
        <v>0</v>
      </c>
      <c r="Q39" s="38">
        <f t="shared" si="4"/>
        <v>0</v>
      </c>
      <c r="R39" s="38">
        <f t="shared" si="5"/>
        <v>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I40" s="41"/>
      <c r="J40" s="42">
        <v>33</v>
      </c>
      <c r="K40" s="36">
        <f t="shared" si="0"/>
        <v>0</v>
      </c>
      <c r="L40" s="36">
        <f t="shared" si="0"/>
        <v>0</v>
      </c>
      <c r="M40" s="36" t="str">
        <f t="shared" si="2"/>
        <v>89-6(34)</v>
      </c>
      <c r="N40" s="37">
        <f t="shared" si="1"/>
        <v>0</v>
      </c>
      <c r="O40" s="37">
        <f t="shared" si="1"/>
        <v>0</v>
      </c>
      <c r="P40" s="37">
        <f t="shared" si="3"/>
        <v>0</v>
      </c>
      <c r="Q40" s="38">
        <f t="shared" si="4"/>
        <v>0</v>
      </c>
      <c r="R40" s="38">
        <f t="shared" si="5"/>
        <v>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I41" s="41"/>
      <c r="J41" s="42">
        <v>34</v>
      </c>
      <c r="K41" s="36">
        <f t="shared" si="0"/>
        <v>0</v>
      </c>
      <c r="L41" s="36">
        <f t="shared" si="0"/>
        <v>0</v>
      </c>
      <c r="M41" s="36" t="str">
        <f t="shared" si="2"/>
        <v>89-6(34)</v>
      </c>
      <c r="N41" s="37">
        <f t="shared" si="1"/>
        <v>0</v>
      </c>
      <c r="O41" s="37">
        <f t="shared" si="1"/>
        <v>0</v>
      </c>
      <c r="P41" s="37">
        <f t="shared" si="3"/>
        <v>0</v>
      </c>
      <c r="Q41" s="38">
        <f t="shared" si="4"/>
        <v>0</v>
      </c>
      <c r="R41" s="38">
        <f t="shared" si="5"/>
        <v>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I42" s="41"/>
      <c r="J42" s="42">
        <v>35</v>
      </c>
      <c r="K42" s="36">
        <f t="shared" si="0"/>
        <v>0</v>
      </c>
      <c r="L42" s="36">
        <f t="shared" si="0"/>
        <v>0</v>
      </c>
      <c r="M42" s="36" t="str">
        <f t="shared" si="2"/>
        <v>89-6(34)</v>
      </c>
      <c r="N42" s="37">
        <f t="shared" si="1"/>
        <v>0</v>
      </c>
      <c r="O42" s="37">
        <f t="shared" si="1"/>
        <v>0</v>
      </c>
      <c r="P42" s="37">
        <f t="shared" si="3"/>
        <v>0</v>
      </c>
      <c r="Q42" s="38">
        <f t="shared" si="4"/>
        <v>0</v>
      </c>
      <c r="R42" s="38">
        <f t="shared" si="5"/>
        <v>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I43" s="41"/>
      <c r="J43" s="42">
        <v>36</v>
      </c>
      <c r="K43" s="36">
        <f t="shared" si="0"/>
        <v>0</v>
      </c>
      <c r="L43" s="36">
        <f t="shared" si="0"/>
        <v>0</v>
      </c>
      <c r="M43" s="36" t="str">
        <f t="shared" si="2"/>
        <v>89-6(34)</v>
      </c>
      <c r="N43" s="37">
        <f t="shared" si="1"/>
        <v>0</v>
      </c>
      <c r="O43" s="37">
        <f t="shared" si="1"/>
        <v>0</v>
      </c>
      <c r="P43" s="37">
        <f t="shared" si="3"/>
        <v>0</v>
      </c>
      <c r="Q43" s="38">
        <f t="shared" si="4"/>
        <v>0</v>
      </c>
      <c r="R43" s="38">
        <f t="shared" si="5"/>
        <v>0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I44" s="41"/>
      <c r="J44" s="42">
        <v>37</v>
      </c>
      <c r="K44" s="36">
        <f t="shared" si="0"/>
        <v>0</v>
      </c>
      <c r="L44" s="36">
        <f t="shared" si="0"/>
        <v>0</v>
      </c>
      <c r="M44" s="36" t="str">
        <f t="shared" si="2"/>
        <v>89-6(34)</v>
      </c>
      <c r="N44" s="37">
        <f t="shared" si="1"/>
        <v>0</v>
      </c>
      <c r="O44" s="37">
        <f t="shared" si="1"/>
        <v>0</v>
      </c>
      <c r="P44" s="37">
        <f t="shared" si="3"/>
        <v>0</v>
      </c>
      <c r="Q44" s="38">
        <f t="shared" si="4"/>
        <v>0</v>
      </c>
      <c r="R44" s="38">
        <f t="shared" si="5"/>
        <v>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I45" s="41"/>
      <c r="J45" s="42">
        <v>38</v>
      </c>
      <c r="K45" s="36">
        <f t="shared" si="0"/>
        <v>0</v>
      </c>
      <c r="L45" s="36">
        <f t="shared" si="0"/>
        <v>0</v>
      </c>
      <c r="M45" s="36" t="str">
        <f t="shared" si="2"/>
        <v>89-6(34)</v>
      </c>
      <c r="N45" s="37">
        <f t="shared" si="1"/>
        <v>0</v>
      </c>
      <c r="O45" s="37">
        <f t="shared" si="1"/>
        <v>0</v>
      </c>
      <c r="P45" s="37">
        <f t="shared" si="3"/>
        <v>0</v>
      </c>
      <c r="Q45" s="38">
        <f t="shared" si="4"/>
        <v>0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I46" s="41"/>
      <c r="J46" s="42">
        <v>39</v>
      </c>
      <c r="K46" s="36">
        <f t="shared" si="0"/>
        <v>0</v>
      </c>
      <c r="L46" s="36">
        <f t="shared" si="0"/>
        <v>0</v>
      </c>
      <c r="M46" s="36" t="str">
        <f t="shared" si="2"/>
        <v>89-6(34)</v>
      </c>
      <c r="N46" s="37">
        <f t="shared" si="1"/>
        <v>0</v>
      </c>
      <c r="O46" s="37">
        <f t="shared" si="1"/>
        <v>0</v>
      </c>
      <c r="P46" s="37">
        <f t="shared" si="3"/>
        <v>0</v>
      </c>
      <c r="Q46" s="38">
        <f t="shared" si="4"/>
        <v>0</v>
      </c>
      <c r="R46" s="38">
        <f t="shared" si="5"/>
        <v>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I47" s="41"/>
      <c r="J47" s="42">
        <v>40</v>
      </c>
      <c r="K47" s="36">
        <f t="shared" si="0"/>
        <v>0</v>
      </c>
      <c r="L47" s="36">
        <f t="shared" si="0"/>
        <v>0</v>
      </c>
      <c r="M47" s="36" t="str">
        <f t="shared" si="2"/>
        <v>89-6(34)</v>
      </c>
      <c r="N47" s="37">
        <f t="shared" si="1"/>
        <v>0</v>
      </c>
      <c r="O47" s="37">
        <f t="shared" si="1"/>
        <v>0</v>
      </c>
      <c r="P47" s="37">
        <f t="shared" si="3"/>
        <v>0</v>
      </c>
      <c r="Q47" s="38">
        <f t="shared" si="4"/>
        <v>0</v>
      </c>
      <c r="R47" s="38">
        <f t="shared" si="5"/>
        <v>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I48" s="41"/>
      <c r="J48" s="42">
        <v>41</v>
      </c>
      <c r="K48" s="36">
        <f t="shared" ref="K48:L63" si="6">F48</f>
        <v>0</v>
      </c>
      <c r="L48" s="36">
        <f t="shared" si="6"/>
        <v>0</v>
      </c>
      <c r="M48" s="36" t="str">
        <f t="shared" si="2"/>
        <v>89-6(34)</v>
      </c>
      <c r="N48" s="37">
        <f t="shared" ref="N48:O63" si="7">C48</f>
        <v>0</v>
      </c>
      <c r="O48" s="37">
        <f t="shared" si="7"/>
        <v>0</v>
      </c>
      <c r="P48" s="37">
        <f t="shared" si="3"/>
        <v>0</v>
      </c>
      <c r="Q48" s="38">
        <f t="shared" si="4"/>
        <v>0</v>
      </c>
      <c r="R48" s="38">
        <f t="shared" si="5"/>
        <v>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I49" s="41"/>
      <c r="J49" s="42">
        <v>42</v>
      </c>
      <c r="K49" s="36">
        <f t="shared" si="6"/>
        <v>0</v>
      </c>
      <c r="L49" s="36">
        <f t="shared" si="6"/>
        <v>0</v>
      </c>
      <c r="M49" s="36" t="str">
        <f t="shared" si="2"/>
        <v>89-6(34)</v>
      </c>
      <c r="N49" s="37">
        <f t="shared" si="7"/>
        <v>0</v>
      </c>
      <c r="O49" s="37">
        <f t="shared" si="7"/>
        <v>0</v>
      </c>
      <c r="P49" s="37">
        <f t="shared" si="3"/>
        <v>0</v>
      </c>
      <c r="Q49" s="38">
        <f t="shared" si="4"/>
        <v>0</v>
      </c>
      <c r="R49" s="38">
        <f t="shared" si="5"/>
        <v>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I50" s="41"/>
      <c r="J50" s="42">
        <v>43</v>
      </c>
      <c r="K50" s="36">
        <f t="shared" si="6"/>
        <v>0</v>
      </c>
      <c r="L50" s="36">
        <f t="shared" si="6"/>
        <v>0</v>
      </c>
      <c r="M50" s="36" t="str">
        <f t="shared" si="2"/>
        <v>89-6(34)</v>
      </c>
      <c r="N50" s="37">
        <f t="shared" si="7"/>
        <v>0</v>
      </c>
      <c r="O50" s="37">
        <f t="shared" si="7"/>
        <v>0</v>
      </c>
      <c r="P50" s="37">
        <f t="shared" si="3"/>
        <v>0</v>
      </c>
      <c r="Q50" s="38">
        <f t="shared" si="4"/>
        <v>0</v>
      </c>
      <c r="R50" s="38">
        <f t="shared" si="5"/>
        <v>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I51" s="41"/>
      <c r="J51" s="42">
        <v>44</v>
      </c>
      <c r="K51" s="36">
        <f t="shared" si="6"/>
        <v>0</v>
      </c>
      <c r="L51" s="36">
        <f t="shared" si="6"/>
        <v>0</v>
      </c>
      <c r="M51" s="36" t="str">
        <f t="shared" si="2"/>
        <v>89-6(34)</v>
      </c>
      <c r="N51" s="37">
        <f t="shared" si="7"/>
        <v>0</v>
      </c>
      <c r="O51" s="37">
        <f t="shared" si="7"/>
        <v>0</v>
      </c>
      <c r="P51" s="37">
        <f t="shared" si="3"/>
        <v>0</v>
      </c>
      <c r="Q51" s="38">
        <f t="shared" si="4"/>
        <v>0</v>
      </c>
      <c r="R51" s="38">
        <f t="shared" si="5"/>
        <v>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I52" s="41"/>
      <c r="J52" s="42">
        <v>45</v>
      </c>
      <c r="K52" s="36">
        <f t="shared" si="6"/>
        <v>0</v>
      </c>
      <c r="L52" s="36">
        <f t="shared" si="6"/>
        <v>0</v>
      </c>
      <c r="M52" s="36" t="str">
        <f t="shared" si="2"/>
        <v>89-6(34)</v>
      </c>
      <c r="N52" s="37">
        <f t="shared" si="7"/>
        <v>0</v>
      </c>
      <c r="O52" s="37">
        <f t="shared" si="7"/>
        <v>0</v>
      </c>
      <c r="P52" s="37">
        <f t="shared" si="3"/>
        <v>0</v>
      </c>
      <c r="Q52" s="38">
        <f t="shared" si="4"/>
        <v>0</v>
      </c>
      <c r="R52" s="38">
        <f t="shared" si="5"/>
        <v>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I53" s="41"/>
      <c r="J53" s="42">
        <v>46</v>
      </c>
      <c r="K53" s="36">
        <f t="shared" si="6"/>
        <v>0</v>
      </c>
      <c r="L53" s="36">
        <f t="shared" si="6"/>
        <v>0</v>
      </c>
      <c r="M53" s="36" t="str">
        <f t="shared" si="2"/>
        <v>89-6(34)</v>
      </c>
      <c r="N53" s="37">
        <f t="shared" si="7"/>
        <v>0</v>
      </c>
      <c r="O53" s="37">
        <f t="shared" si="7"/>
        <v>0</v>
      </c>
      <c r="P53" s="37">
        <f t="shared" si="3"/>
        <v>0</v>
      </c>
      <c r="Q53" s="38">
        <f t="shared" si="4"/>
        <v>0</v>
      </c>
      <c r="R53" s="38">
        <f t="shared" si="5"/>
        <v>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I54" s="41"/>
      <c r="J54" s="42">
        <v>47</v>
      </c>
      <c r="K54" s="36">
        <f t="shared" si="6"/>
        <v>0</v>
      </c>
      <c r="L54" s="36">
        <f t="shared" si="6"/>
        <v>0</v>
      </c>
      <c r="M54" s="36" t="str">
        <f t="shared" si="2"/>
        <v>89-6(34)</v>
      </c>
      <c r="N54" s="37">
        <f t="shared" si="7"/>
        <v>0</v>
      </c>
      <c r="O54" s="37">
        <f t="shared" si="7"/>
        <v>0</v>
      </c>
      <c r="P54" s="37">
        <f t="shared" si="3"/>
        <v>0</v>
      </c>
      <c r="Q54" s="38">
        <f t="shared" si="4"/>
        <v>0</v>
      </c>
      <c r="R54" s="38">
        <f t="shared" si="5"/>
        <v>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I55" s="41"/>
      <c r="J55" s="42">
        <v>48</v>
      </c>
      <c r="K55" s="36">
        <f t="shared" si="6"/>
        <v>0</v>
      </c>
      <c r="L55" s="36">
        <f t="shared" si="6"/>
        <v>0</v>
      </c>
      <c r="M55" s="36" t="str">
        <f t="shared" si="2"/>
        <v>89-6(34)</v>
      </c>
      <c r="N55" s="37">
        <f t="shared" si="7"/>
        <v>0</v>
      </c>
      <c r="O55" s="37">
        <f t="shared" si="7"/>
        <v>0</v>
      </c>
      <c r="P55" s="37">
        <f t="shared" si="3"/>
        <v>0</v>
      </c>
      <c r="Q55" s="38">
        <f t="shared" si="4"/>
        <v>0</v>
      </c>
      <c r="R55" s="38">
        <f t="shared" si="5"/>
        <v>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I56" s="41"/>
      <c r="J56" s="42">
        <v>49</v>
      </c>
      <c r="K56" s="36">
        <f t="shared" si="6"/>
        <v>0</v>
      </c>
      <c r="L56" s="36">
        <f t="shared" si="6"/>
        <v>0</v>
      </c>
      <c r="M56" s="36" t="str">
        <f t="shared" si="2"/>
        <v>89-6(34)</v>
      </c>
      <c r="N56" s="37">
        <f t="shared" si="7"/>
        <v>0</v>
      </c>
      <c r="O56" s="37">
        <f t="shared" si="7"/>
        <v>0</v>
      </c>
      <c r="P56" s="37">
        <f t="shared" si="3"/>
        <v>0</v>
      </c>
      <c r="Q56" s="38">
        <f t="shared" si="4"/>
        <v>0</v>
      </c>
      <c r="R56" s="38">
        <f t="shared" si="5"/>
        <v>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I57" s="41"/>
      <c r="J57" s="42">
        <v>50</v>
      </c>
      <c r="K57" s="36">
        <f t="shared" si="6"/>
        <v>0</v>
      </c>
      <c r="L57" s="36">
        <f t="shared" si="6"/>
        <v>0</v>
      </c>
      <c r="M57" s="36" t="str">
        <f t="shared" si="2"/>
        <v>89-6(34)</v>
      </c>
      <c r="N57" s="37">
        <f t="shared" si="7"/>
        <v>0</v>
      </c>
      <c r="O57" s="37">
        <f t="shared" si="7"/>
        <v>0</v>
      </c>
      <c r="P57" s="37">
        <f t="shared" si="3"/>
        <v>0</v>
      </c>
      <c r="Q57" s="38">
        <f t="shared" si="4"/>
        <v>0</v>
      </c>
      <c r="R57" s="38">
        <f t="shared" si="5"/>
        <v>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I58" s="41"/>
      <c r="J58" s="42">
        <v>51</v>
      </c>
      <c r="K58" s="36">
        <f t="shared" si="6"/>
        <v>0</v>
      </c>
      <c r="L58" s="36">
        <f t="shared" si="6"/>
        <v>0</v>
      </c>
      <c r="M58" s="36" t="str">
        <f t="shared" si="2"/>
        <v>89-6(34)</v>
      </c>
      <c r="N58" s="37">
        <f t="shared" si="7"/>
        <v>0</v>
      </c>
      <c r="O58" s="37">
        <f t="shared" si="7"/>
        <v>0</v>
      </c>
      <c r="P58" s="37">
        <f t="shared" si="3"/>
        <v>0</v>
      </c>
      <c r="Q58" s="38">
        <f t="shared" si="4"/>
        <v>0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I59" s="41"/>
      <c r="J59" s="42">
        <v>52</v>
      </c>
      <c r="K59" s="36">
        <f t="shared" si="6"/>
        <v>0</v>
      </c>
      <c r="L59" s="36">
        <f t="shared" si="6"/>
        <v>0</v>
      </c>
      <c r="M59" s="36" t="str">
        <f t="shared" si="2"/>
        <v>89-6(34)</v>
      </c>
      <c r="N59" s="37">
        <f t="shared" si="7"/>
        <v>0</v>
      </c>
      <c r="O59" s="37">
        <f t="shared" si="7"/>
        <v>0</v>
      </c>
      <c r="P59" s="37">
        <f t="shared" si="3"/>
        <v>0</v>
      </c>
      <c r="Q59" s="38">
        <f t="shared" si="4"/>
        <v>0</v>
      </c>
      <c r="R59" s="38">
        <f t="shared" si="5"/>
        <v>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I60" s="41"/>
      <c r="J60" s="42">
        <v>53</v>
      </c>
      <c r="K60" s="36">
        <f t="shared" si="6"/>
        <v>0</v>
      </c>
      <c r="L60" s="36">
        <f t="shared" si="6"/>
        <v>0</v>
      </c>
      <c r="M60" s="36" t="str">
        <f t="shared" si="2"/>
        <v>89-6(34)</v>
      </c>
      <c r="N60" s="37">
        <f t="shared" si="7"/>
        <v>0</v>
      </c>
      <c r="O60" s="37">
        <f t="shared" si="7"/>
        <v>0</v>
      </c>
      <c r="P60" s="37">
        <f t="shared" si="3"/>
        <v>0</v>
      </c>
      <c r="Q60" s="38">
        <f t="shared" si="4"/>
        <v>0</v>
      </c>
      <c r="R60" s="38">
        <f t="shared" si="5"/>
        <v>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I61" s="41"/>
      <c r="J61" s="42">
        <v>54</v>
      </c>
      <c r="K61" s="36">
        <f t="shared" si="6"/>
        <v>0</v>
      </c>
      <c r="L61" s="36">
        <f t="shared" si="6"/>
        <v>0</v>
      </c>
      <c r="M61" s="36" t="str">
        <f t="shared" si="2"/>
        <v>89-6(34)</v>
      </c>
      <c r="N61" s="37">
        <f t="shared" si="7"/>
        <v>0</v>
      </c>
      <c r="O61" s="37">
        <f t="shared" si="7"/>
        <v>0</v>
      </c>
      <c r="P61" s="37">
        <f t="shared" si="3"/>
        <v>0</v>
      </c>
      <c r="Q61" s="38">
        <f t="shared" si="4"/>
        <v>0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89-6(34)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89-6(34)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89-6(34)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89-6(34)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89-6(34)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89-6(34)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89-6(34)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89-6(34)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89-6(34)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89-6(34)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89-6(34)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89-6(34)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89-6(34)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89-6(34)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89-6(34)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89-6(34)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89-6(34)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89-6(34)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89-6(34)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89-6(34)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89-6(34)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89-6(34)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89-6(34)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89-6(34)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89-6(34)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89-6(34)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89-6(34)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89-6(34)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89-6(34)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89-6(34)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89-6(34)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89-6(34)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89-6(34)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89-6(34)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89-6(34)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89-6(34)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89-6(34)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89-6(34)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89-6(34)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89-6(34)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89-6(34)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89-6(34)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89-6(34)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89-6(34)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89-6(34)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89-6(34)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89-6(34)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89-6(34)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89-6(34)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89-6(34)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89-6(34)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89-6(34)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89-6(34)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89-6(34)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89-6(34)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89-6(34)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89-6(34)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89-6(34)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89-6(34)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89-6(34)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89-6(34)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89-6(34)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89-6(34)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89-6(34)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89-6(34)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89-6(34)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89-6(34)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89-6(34)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89-6(34)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89-6(34)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89-6(34)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89-6(34)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89-6(34)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89-6(34)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89-6(34)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89-6(34)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89-6(34)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89-6(34)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89-6(34)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89-6(34)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89-6(34)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89-6(34)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89-6(34)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89-6(34)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89-6(34)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89-6(34)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89-6(34)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89-6(34)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89-6(34)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89-6(34)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89-6(34)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89-6(34)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89-6(34)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89-6(34)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89-6(34)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89-6(34)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89-6(34)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89-6(34)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89-6(34)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89-6(34)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89-6(34)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89-6(34)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89-6(34)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89-6(34)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89-6(34)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89-6(34)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89-6(34)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89-6(34)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89-6(34)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89-6(34)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89-6(34)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89-6(34)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89-6(34)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89-6(34)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89-6(34)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89-6(34)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89-6(34)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89-6(34)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89-6(34)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89-6(34)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89-6(34)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89-6(34)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89-6(34)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89-6(34)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89-6(34)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89-6(34)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89-6(34)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89-6(34)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89-6(34)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89-6(34)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18" si="20">F192</f>
        <v>0</v>
      </c>
      <c r="L192" s="36">
        <f t="shared" si="20"/>
        <v>0</v>
      </c>
      <c r="M192" s="36" t="str">
        <f t="shared" si="16"/>
        <v>89-6(34)</v>
      </c>
      <c r="N192" s="37">
        <f t="shared" ref="N192:O218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89-6(34)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89-6(34)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89-6(34)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89-6(34)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89-6(34)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89-6(34)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89-6(34)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89-6(34)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89-6(34)</v>
      </c>
      <c r="N201" s="37">
        <f t="shared" si="21"/>
        <v>0</v>
      </c>
      <c r="O201" s="37">
        <f t="shared" si="21"/>
        <v>0</v>
      </c>
      <c r="P201" s="37">
        <f t="shared" ref="P201:P227" si="23">L201</f>
        <v>0</v>
      </c>
      <c r="Q201" s="38">
        <f t="shared" ref="Q201:Q227" si="24">P201-R201</f>
        <v>0</v>
      </c>
      <c r="R201" s="38">
        <f t="shared" ref="R201:R22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89-6(34)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89-6(34)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89-6(34)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89-6(34)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89-6(34)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89-6(34)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3" workbookViewId="0">
      <selection activeCell="P5" sqref="P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Заріччя'!K131</f>
        <v>В34-124</v>
      </c>
      <c r="B4" s="74"/>
      <c r="C4" s="2" t="str">
        <f>'GPS точки Заріччя'!M117</f>
        <v>89-6(34)</v>
      </c>
      <c r="D4" s="15" t="str">
        <f>'GPS точки Заріччя'!L131</f>
        <v>159,82</v>
      </c>
      <c r="E4" s="51" t="str">
        <f>'GPS точки Заріччя'!R131</f>
        <v>157,59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2.5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2.5</v>
      </c>
      <c r="C9" s="16">
        <v>25</v>
      </c>
      <c r="D9" s="69" t="s">
        <v>563</v>
      </c>
      <c r="E9" s="69"/>
      <c r="F9" s="3"/>
    </row>
    <row r="10" spans="1:9" ht="15">
      <c r="A10" s="16">
        <v>3</v>
      </c>
      <c r="B10" s="16">
        <v>2.5</v>
      </c>
      <c r="C10" s="16">
        <v>25</v>
      </c>
      <c r="D10" s="69" t="s">
        <v>540</v>
      </c>
      <c r="E10" s="69"/>
      <c r="F10" s="3"/>
    </row>
    <row r="11" spans="1:9" ht="15">
      <c r="A11" s="16">
        <v>4</v>
      </c>
      <c r="B11" s="16">
        <v>2.5</v>
      </c>
      <c r="C11" s="16">
        <v>50</v>
      </c>
      <c r="D11" s="69" t="s">
        <v>540</v>
      </c>
      <c r="E11" s="69"/>
      <c r="F11" s="3"/>
    </row>
    <row r="12" spans="1:9" ht="15">
      <c r="A12" s="16">
        <v>5</v>
      </c>
      <c r="B12" s="16">
        <v>2.5</v>
      </c>
      <c r="C12" s="16">
        <v>20</v>
      </c>
      <c r="D12" s="69" t="s">
        <v>563</v>
      </c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 t="s">
        <v>576</v>
      </c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577</v>
      </c>
      <c r="E28" s="67"/>
      <c r="F28" s="3"/>
    </row>
    <row r="29" spans="1:6" ht="15">
      <c r="A29" s="16">
        <v>4</v>
      </c>
      <c r="B29" s="16">
        <v>50</v>
      </c>
      <c r="C29" s="15" t="s">
        <v>541</v>
      </c>
      <c r="D29" s="67" t="s">
        <v>578</v>
      </c>
      <c r="E29" s="67"/>
      <c r="F29" s="3"/>
    </row>
    <row r="30" spans="1:6" ht="15">
      <c r="A30" s="16">
        <v>5</v>
      </c>
      <c r="B30" s="16">
        <v>20</v>
      </c>
      <c r="C30" s="15" t="s">
        <v>541</v>
      </c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8" sqref="P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Заріччя'!K132</f>
        <v>В34-125</v>
      </c>
      <c r="B4" s="74"/>
      <c r="C4" s="2" t="str">
        <f>'GPS точки Заріччя'!M117</f>
        <v>89-6(34)</v>
      </c>
      <c r="D4" s="15" t="str">
        <f>'GPS точки Заріччя'!L132</f>
        <v>159,99</v>
      </c>
      <c r="E4" s="51" t="str">
        <f>'GPS точки Заріччя'!R132</f>
        <v>157,66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3</v>
      </c>
      <c r="C9" s="16">
        <v>32</v>
      </c>
      <c r="D9" s="69" t="s">
        <v>540</v>
      </c>
      <c r="E9" s="69"/>
      <c r="F9" s="3"/>
    </row>
    <row r="10" spans="1:9" ht="15">
      <c r="A10" s="16">
        <v>3</v>
      </c>
      <c r="B10" s="16">
        <v>3</v>
      </c>
      <c r="C10" s="16">
        <v>32</v>
      </c>
      <c r="D10" s="69" t="s">
        <v>545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32</v>
      </c>
      <c r="C27" s="15" t="s">
        <v>541</v>
      </c>
      <c r="D27" s="67" t="s">
        <v>560</v>
      </c>
      <c r="E27" s="67"/>
      <c r="F27" s="3"/>
    </row>
    <row r="28" spans="1:6" ht="15">
      <c r="A28" s="16">
        <v>3</v>
      </c>
      <c r="B28" s="16">
        <v>32</v>
      </c>
      <c r="C28" s="15" t="s">
        <v>541</v>
      </c>
      <c r="D28" s="67" t="s">
        <v>561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610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Заріччя'!K133</f>
        <v>В34-126</v>
      </c>
      <c r="B4" s="74"/>
      <c r="C4" s="2" t="str">
        <f>'GPS точки Заріччя'!M123</f>
        <v>89-6(34)</v>
      </c>
      <c r="D4" s="54" t="str">
        <f>'GPS точки Заріччя'!L133</f>
        <v>160,15</v>
      </c>
      <c r="E4" s="51" t="str">
        <f>'GPS точки Заріччя'!R133</f>
        <v>158,28</v>
      </c>
      <c r="F4" s="3"/>
      <c r="I4" s="81"/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>
        <v>1.8</v>
      </c>
      <c r="C8" s="53">
        <v>25</v>
      </c>
      <c r="D8" s="67" t="s">
        <v>540</v>
      </c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>
        <v>25</v>
      </c>
      <c r="C26" s="55" t="s">
        <v>540</v>
      </c>
      <c r="D26" s="67" t="s">
        <v>612</v>
      </c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3" workbookViewId="0">
      <selection activeCell="P13" sqref="P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Заріччя'!K134</f>
        <v>В34-127</v>
      </c>
      <c r="B4" s="74"/>
      <c r="C4" s="2" t="str">
        <f>'GPS точки Заріччя'!M117</f>
        <v>89-6(34)</v>
      </c>
      <c r="D4" s="15" t="str">
        <f>'GPS точки Заріччя'!L134</f>
        <v>160,05</v>
      </c>
      <c r="E4" s="51" t="str">
        <f>'GPS точки Заріччя'!R134</f>
        <v>157,85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/>
      <c r="C9" s="16" t="s">
        <v>544</v>
      </c>
      <c r="D9" s="69"/>
      <c r="E9" s="69"/>
      <c r="F9" s="3"/>
    </row>
    <row r="10" spans="1:9" ht="15">
      <c r="A10" s="16">
        <v>3</v>
      </c>
      <c r="B10" s="16">
        <v>3</v>
      </c>
      <c r="C10" s="16">
        <v>50</v>
      </c>
      <c r="D10" s="69"/>
      <c r="E10" s="69"/>
      <c r="F10" s="3"/>
    </row>
    <row r="11" spans="1:9" ht="15">
      <c r="A11" s="16">
        <v>4</v>
      </c>
      <c r="B11" s="16">
        <v>3</v>
      </c>
      <c r="C11" s="16">
        <v>32</v>
      </c>
      <c r="D11" s="69"/>
      <c r="E11" s="69"/>
      <c r="F11" s="3"/>
    </row>
    <row r="12" spans="1:9" ht="15">
      <c r="A12" s="16">
        <v>5</v>
      </c>
      <c r="B12" s="16">
        <v>3</v>
      </c>
      <c r="C12" s="16">
        <v>32</v>
      </c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>
        <v>50</v>
      </c>
      <c r="C28" s="15" t="s">
        <v>541</v>
      </c>
      <c r="D28" s="67" t="s">
        <v>570</v>
      </c>
      <c r="E28" s="67"/>
      <c r="F28" s="3"/>
    </row>
    <row r="29" spans="1:6" ht="15">
      <c r="A29" s="16">
        <v>4</v>
      </c>
      <c r="B29" s="16">
        <v>32</v>
      </c>
      <c r="C29" s="15" t="s">
        <v>541</v>
      </c>
      <c r="D29" s="67" t="s">
        <v>568</v>
      </c>
      <c r="E29" s="67"/>
      <c r="F29" s="3"/>
    </row>
    <row r="30" spans="1:6" ht="15">
      <c r="A30" s="16">
        <v>5</v>
      </c>
      <c r="B30" s="16">
        <v>32</v>
      </c>
      <c r="C30" s="15" t="s">
        <v>541</v>
      </c>
      <c r="D30" s="67" t="s">
        <v>569</v>
      </c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1" sqref="G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613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Заріччя'!K158</f>
        <v>В34-151</v>
      </c>
      <c r="B4" s="74"/>
      <c r="C4" s="2" t="str">
        <f>'GPS точки Заріччя'!M117</f>
        <v>89-6(34)</v>
      </c>
      <c r="D4" s="55" t="str">
        <f>'GPS точки Заріччя'!L158</f>
        <v>158,82</v>
      </c>
      <c r="E4" s="51" t="str">
        <f>'GPS точки Заріччя'!R158</f>
        <v>156,80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53"/>
      <c r="C9" s="53" t="s">
        <v>544</v>
      </c>
      <c r="D9" s="69" t="s">
        <v>616</v>
      </c>
      <c r="E9" s="69"/>
      <c r="F9" s="3"/>
    </row>
    <row r="10" spans="1:9" ht="15">
      <c r="A10" s="53">
        <v>3</v>
      </c>
      <c r="B10" s="77">
        <v>2</v>
      </c>
      <c r="C10" s="53">
        <v>80</v>
      </c>
      <c r="D10" s="69" t="s">
        <v>540</v>
      </c>
      <c r="E10" s="69"/>
      <c r="F10" s="3"/>
    </row>
    <row r="11" spans="1:9" ht="15">
      <c r="A11" s="53">
        <v>4</v>
      </c>
      <c r="B11" s="77">
        <v>2</v>
      </c>
      <c r="C11" s="53">
        <v>20</v>
      </c>
      <c r="D11" s="69" t="s">
        <v>614</v>
      </c>
      <c r="E11" s="69"/>
      <c r="F11" s="3"/>
    </row>
    <row r="12" spans="1:9" ht="15">
      <c r="A12" s="53">
        <v>5</v>
      </c>
      <c r="B12" s="77">
        <v>2</v>
      </c>
      <c r="C12" s="53">
        <v>25</v>
      </c>
      <c r="D12" s="69" t="s">
        <v>615</v>
      </c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>
        <v>80</v>
      </c>
      <c r="C28" s="55" t="s">
        <v>541</v>
      </c>
      <c r="D28" s="67"/>
      <c r="E28" s="67"/>
      <c r="F28" s="3"/>
    </row>
    <row r="29" spans="1:6" ht="15">
      <c r="A29" s="53">
        <v>4</v>
      </c>
      <c r="B29" s="53">
        <v>20</v>
      </c>
      <c r="C29" s="55" t="s">
        <v>541</v>
      </c>
      <c r="D29" s="67"/>
      <c r="E29" s="67"/>
      <c r="F29" s="3"/>
    </row>
    <row r="30" spans="1:6" ht="15">
      <c r="A30" s="53">
        <v>5</v>
      </c>
      <c r="B30" s="53">
        <v>25</v>
      </c>
      <c r="C30" s="55" t="s">
        <v>541</v>
      </c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617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Заріччя'!K159</f>
        <v>В34-152</v>
      </c>
      <c r="B4" s="74"/>
      <c r="C4" s="2" t="str">
        <f>'GPS точки Заріччя'!M117</f>
        <v>89-6(34)</v>
      </c>
      <c r="D4" s="55" t="str">
        <f>'GPS точки Заріччя'!L159</f>
        <v>158,30</v>
      </c>
      <c r="E4" s="51" t="str">
        <f>'GPS точки Заріччя'!R159</f>
        <v>156,60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200</v>
      </c>
      <c r="D8" s="67" t="s">
        <v>540</v>
      </c>
      <c r="E8" s="67"/>
      <c r="F8" s="3"/>
    </row>
    <row r="9" spans="1:9" ht="15">
      <c r="A9" s="53">
        <v>2</v>
      </c>
      <c r="B9" s="77"/>
      <c r="C9" s="53"/>
      <c r="D9" s="69"/>
      <c r="E9" s="69"/>
      <c r="F9" s="3"/>
    </row>
    <row r="10" spans="1:9" ht="15">
      <c r="A10" s="53">
        <v>3</v>
      </c>
      <c r="B10" s="77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618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>
        <v>200</v>
      </c>
      <c r="C26" s="55" t="s">
        <v>541</v>
      </c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619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Заріччя'!K160</f>
        <v>В34-153</v>
      </c>
      <c r="B4" s="74"/>
      <c r="C4" s="2" t="str">
        <f>'GPS точки Заріччя'!M117</f>
        <v>89-6(34)</v>
      </c>
      <c r="D4" s="55" t="str">
        <f>'GPS точки Заріччя'!L160</f>
        <v>158,55</v>
      </c>
      <c r="E4" s="51" t="str">
        <f>'GPS точки Заріччя'!R160</f>
        <v>156,21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2</v>
      </c>
      <c r="C9" s="53">
        <v>50</v>
      </c>
      <c r="D9" s="69" t="s">
        <v>540</v>
      </c>
      <c r="E9" s="69"/>
      <c r="F9" s="3"/>
    </row>
    <row r="10" spans="1:9" ht="15">
      <c r="A10" s="53">
        <v>3</v>
      </c>
      <c r="B10" s="77">
        <v>2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>
        <v>2</v>
      </c>
      <c r="C11" s="53">
        <v>25</v>
      </c>
      <c r="D11" s="69" t="s">
        <v>614</v>
      </c>
      <c r="E11" s="69"/>
      <c r="F11" s="3"/>
    </row>
    <row r="12" spans="1:9" ht="15">
      <c r="A12" s="53">
        <v>5</v>
      </c>
      <c r="B12" s="77">
        <v>2</v>
      </c>
      <c r="C12" s="53">
        <v>25</v>
      </c>
      <c r="D12" s="69" t="s">
        <v>614</v>
      </c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539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50</v>
      </c>
      <c r="C27" s="55" t="s">
        <v>541</v>
      </c>
      <c r="D27" s="67"/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/>
      <c r="E28" s="67"/>
      <c r="F28" s="3"/>
    </row>
    <row r="29" spans="1:6" ht="15">
      <c r="A29" s="53">
        <v>4</v>
      </c>
      <c r="B29" s="53">
        <v>25</v>
      </c>
      <c r="C29" s="55" t="s">
        <v>541</v>
      </c>
      <c r="D29" s="67"/>
      <c r="E29" s="67"/>
      <c r="F29" s="3"/>
    </row>
    <row r="30" spans="1:6" ht="15">
      <c r="A30" s="53">
        <v>5</v>
      </c>
      <c r="B30" s="53">
        <v>25</v>
      </c>
      <c r="C30" s="55" t="s">
        <v>541</v>
      </c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620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Заріччя'!K161</f>
        <v>В34-154</v>
      </c>
      <c r="B4" s="74"/>
      <c r="C4" s="2" t="str">
        <f>'GPS точки Заріччя'!M123</f>
        <v>89-6(34)</v>
      </c>
      <c r="D4" s="54" t="str">
        <f>'GPS точки Заріччя'!L161</f>
        <v>158,60</v>
      </c>
      <c r="E4" s="51" t="str">
        <f>'GPS точки Заріччя'!R161</f>
        <v>156,61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622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Заріччя'!K162</f>
        <v>В34-155</v>
      </c>
      <c r="B4" s="74"/>
      <c r="C4" s="2" t="str">
        <f>'GPS точки Заріччя'!M123</f>
        <v>89-6(34)</v>
      </c>
      <c r="D4" s="54" t="str">
        <f>'GPS точки Заріччя'!L162</f>
        <v>159,80</v>
      </c>
      <c r="E4" s="51" t="str">
        <f>'GPS точки Заріччя'!R162</f>
        <v>156,81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1" sqref="F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623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Заріччя'!K163</f>
        <v>В34-156</v>
      </c>
      <c r="B4" s="74"/>
      <c r="C4" s="2" t="str">
        <f>'GPS точки Заріччя'!M117</f>
        <v>89-6(34)</v>
      </c>
      <c r="D4" s="51" t="str">
        <f>'GPS точки Заріччя'!L163</f>
        <v>158,82</v>
      </c>
      <c r="E4" s="51" t="str">
        <f>'GPS точки Заріччя'!R163</f>
        <v>156,82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2</v>
      </c>
      <c r="C9" s="53">
        <v>25</v>
      </c>
      <c r="D9" s="69" t="s">
        <v>540</v>
      </c>
      <c r="E9" s="69"/>
      <c r="F9" s="3"/>
    </row>
    <row r="10" spans="1:9" ht="15">
      <c r="A10" s="53">
        <v>3</v>
      </c>
      <c r="B10" s="53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>
        <v>200</v>
      </c>
      <c r="C26" s="55" t="s">
        <v>541</v>
      </c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 t="s">
        <v>624</v>
      </c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171" workbookViewId="0">
      <selection activeCell="R164" sqref="R16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2"/>
      <c r="K7" s="57"/>
      <c r="L7" s="64"/>
      <c r="M7" s="57"/>
      <c r="N7" s="31" t="s">
        <v>35</v>
      </c>
      <c r="O7" s="32" t="s">
        <v>36</v>
      </c>
      <c r="P7" s="57"/>
      <c r="Q7" s="57"/>
      <c r="R7" s="57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В34-1</v>
      </c>
      <c r="L8" s="36" t="str">
        <f>G8</f>
        <v>158,35</v>
      </c>
      <c r="M8" s="36" t="str">
        <f>$L$2</f>
        <v>89-6(34)</v>
      </c>
      <c r="N8" s="37">
        <f t="shared" ref="N8:O47" si="1">C8</f>
        <v>0</v>
      </c>
      <c r="O8" s="37">
        <f t="shared" si="1"/>
        <v>0</v>
      </c>
      <c r="P8" s="37" t="str">
        <f>L8</f>
        <v>158,35</v>
      </c>
      <c r="Q8" s="38">
        <f>P8-R8</f>
        <v>2.6099999999999852</v>
      </c>
      <c r="R8" s="38" t="str">
        <f>H8</f>
        <v>155,74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В34-2</v>
      </c>
      <c r="L9" s="36" t="str">
        <f t="shared" si="0"/>
        <v>156,84</v>
      </c>
      <c r="M9" s="36" t="str">
        <f t="shared" ref="M9:M72" si="2">$L$2</f>
        <v>89-6(34)</v>
      </c>
      <c r="N9" s="37">
        <f t="shared" si="1"/>
        <v>0</v>
      </c>
      <c r="O9" s="37">
        <f t="shared" si="1"/>
        <v>0</v>
      </c>
      <c r="P9" s="37" t="str">
        <f t="shared" ref="P9:P72" si="3">L9</f>
        <v>156,84</v>
      </c>
      <c r="Q9" s="38">
        <f t="shared" ref="Q9:Q72" si="4">P9-R9</f>
        <v>1.960000000000008</v>
      </c>
      <c r="R9" s="38" t="str">
        <f t="shared" ref="R9:R72" si="5">H9</f>
        <v>154,88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В34-3</v>
      </c>
      <c r="L10" s="36" t="str">
        <f t="shared" si="0"/>
        <v>155,22</v>
      </c>
      <c r="M10" s="36" t="str">
        <f t="shared" si="2"/>
        <v>89-6(34)</v>
      </c>
      <c r="N10" s="43">
        <f t="shared" si="1"/>
        <v>0</v>
      </c>
      <c r="O10" s="43">
        <f t="shared" si="1"/>
        <v>0</v>
      </c>
      <c r="P10" s="37" t="str">
        <f t="shared" si="3"/>
        <v>155,22</v>
      </c>
      <c r="Q10" s="38">
        <f t="shared" si="4"/>
        <v>2.0300000000000011</v>
      </c>
      <c r="R10" s="38" t="str">
        <f t="shared" si="5"/>
        <v>153,19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В34-4</v>
      </c>
      <c r="L11" s="36" t="str">
        <f t="shared" si="0"/>
        <v>157,17</v>
      </c>
      <c r="M11" s="36" t="str">
        <f t="shared" si="2"/>
        <v>89-6(34)</v>
      </c>
      <c r="N11" s="43">
        <f t="shared" si="1"/>
        <v>0</v>
      </c>
      <c r="O11" s="43">
        <f t="shared" si="1"/>
        <v>0</v>
      </c>
      <c r="P11" s="37" t="str">
        <f t="shared" si="3"/>
        <v>157,17</v>
      </c>
      <c r="Q11" s="38">
        <f t="shared" si="4"/>
        <v>2.7399999999999807</v>
      </c>
      <c r="R11" s="38" t="str">
        <f t="shared" si="5"/>
        <v>154,43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В34-5</v>
      </c>
      <c r="L12" s="36" t="str">
        <f t="shared" si="0"/>
        <v>157,07</v>
      </c>
      <c r="M12" s="36" t="str">
        <f t="shared" si="2"/>
        <v>89-6(34)</v>
      </c>
      <c r="N12" s="43">
        <f t="shared" si="1"/>
        <v>0</v>
      </c>
      <c r="O12" s="43">
        <f t="shared" si="1"/>
        <v>0</v>
      </c>
      <c r="P12" s="37" t="str">
        <f t="shared" si="3"/>
        <v>157,07</v>
      </c>
      <c r="Q12" s="38">
        <f t="shared" si="4"/>
        <v>1.9199999999999875</v>
      </c>
      <c r="R12" s="38" t="str">
        <f t="shared" si="5"/>
        <v>155,15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54</v>
      </c>
      <c r="J13" s="42">
        <v>6</v>
      </c>
      <c r="K13" s="42" t="str">
        <f t="shared" si="0"/>
        <v>В34-6</v>
      </c>
      <c r="L13" s="36" t="str">
        <f t="shared" si="0"/>
        <v>157,08</v>
      </c>
      <c r="M13" s="36" t="str">
        <f t="shared" si="2"/>
        <v>89-6(34)</v>
      </c>
      <c r="N13" s="43">
        <f t="shared" si="1"/>
        <v>0</v>
      </c>
      <c r="O13" s="43">
        <f t="shared" si="1"/>
        <v>0</v>
      </c>
      <c r="P13" s="37" t="str">
        <f t="shared" si="3"/>
        <v>157,08</v>
      </c>
      <c r="Q13" s="38">
        <f t="shared" si="4"/>
        <v>1.9300000000000068</v>
      </c>
      <c r="R13" s="38" t="str">
        <f t="shared" si="5"/>
        <v>155,15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В34-7</v>
      </c>
      <c r="L14" s="36" t="str">
        <f t="shared" si="0"/>
        <v>157,14</v>
      </c>
      <c r="M14" s="36" t="str">
        <f t="shared" si="2"/>
        <v>89-6(34)</v>
      </c>
      <c r="N14" s="43">
        <f t="shared" si="1"/>
        <v>0</v>
      </c>
      <c r="O14" s="43">
        <f t="shared" si="1"/>
        <v>0</v>
      </c>
      <c r="P14" s="37" t="str">
        <f t="shared" si="3"/>
        <v>157,14</v>
      </c>
      <c r="Q14" s="38">
        <f t="shared" si="4"/>
        <v>2.2999999999999829</v>
      </c>
      <c r="R14" s="38" t="str">
        <f t="shared" si="5"/>
        <v>154,84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В34-8</v>
      </c>
      <c r="L15" s="36" t="str">
        <f t="shared" si="0"/>
        <v>156,81</v>
      </c>
      <c r="M15" s="36" t="str">
        <f t="shared" si="2"/>
        <v>89-6(34)</v>
      </c>
      <c r="N15" s="37">
        <f t="shared" si="1"/>
        <v>0</v>
      </c>
      <c r="O15" s="37">
        <f t="shared" si="1"/>
        <v>0</v>
      </c>
      <c r="P15" s="37" t="str">
        <f t="shared" si="3"/>
        <v>156,81</v>
      </c>
      <c r="Q15" s="38">
        <f t="shared" si="4"/>
        <v>2.2400000000000091</v>
      </c>
      <c r="R15" s="38" t="str">
        <f t="shared" si="5"/>
        <v>154,57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В34-9</v>
      </c>
      <c r="L16" s="36" t="str">
        <f t="shared" si="0"/>
        <v>157,06</v>
      </c>
      <c r="M16" s="36" t="str">
        <f t="shared" si="2"/>
        <v>89-6(34)</v>
      </c>
      <c r="N16" s="43">
        <f t="shared" si="1"/>
        <v>0</v>
      </c>
      <c r="O16" s="43">
        <f t="shared" si="1"/>
        <v>0</v>
      </c>
      <c r="P16" s="37" t="str">
        <f t="shared" si="3"/>
        <v>157,06</v>
      </c>
      <c r="Q16" s="38">
        <f t="shared" si="4"/>
        <v>1.9399999999999977</v>
      </c>
      <c r="R16" s="38" t="str">
        <f t="shared" si="5"/>
        <v>155,12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В34-10</v>
      </c>
      <c r="L17" s="36" t="str">
        <f t="shared" si="0"/>
        <v>157,01</v>
      </c>
      <c r="M17" s="36" t="str">
        <f t="shared" si="2"/>
        <v>89-6(34)</v>
      </c>
      <c r="N17" s="43">
        <f t="shared" si="1"/>
        <v>0</v>
      </c>
      <c r="O17" s="43">
        <f t="shared" si="1"/>
        <v>0</v>
      </c>
      <c r="P17" s="37" t="str">
        <f t="shared" si="3"/>
        <v>157,01</v>
      </c>
      <c r="Q17" s="38">
        <f t="shared" si="4"/>
        <v>1.2099999999999795</v>
      </c>
      <c r="R17" s="38" t="str">
        <f t="shared" si="5"/>
        <v>155,80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В34-11</v>
      </c>
      <c r="L18" s="36" t="str">
        <f t="shared" si="0"/>
        <v>156,94</v>
      </c>
      <c r="M18" s="36" t="str">
        <f t="shared" si="2"/>
        <v>89-6(34)</v>
      </c>
      <c r="N18" s="43">
        <f t="shared" si="1"/>
        <v>0</v>
      </c>
      <c r="O18" s="43">
        <f t="shared" si="1"/>
        <v>0</v>
      </c>
      <c r="P18" s="37" t="str">
        <f t="shared" si="3"/>
        <v>156,94</v>
      </c>
      <c r="Q18" s="38">
        <f t="shared" si="4"/>
        <v>1.8299999999999841</v>
      </c>
      <c r="R18" s="38" t="str">
        <f t="shared" si="5"/>
        <v>155,11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В34-12</v>
      </c>
      <c r="L19" s="36" t="str">
        <f t="shared" si="0"/>
        <v>156,28</v>
      </c>
      <c r="M19" s="36" t="str">
        <f t="shared" si="2"/>
        <v>89-6(34)</v>
      </c>
      <c r="N19" s="43">
        <f t="shared" si="1"/>
        <v>0</v>
      </c>
      <c r="O19" s="43">
        <f t="shared" si="1"/>
        <v>0</v>
      </c>
      <c r="P19" s="37" t="str">
        <f t="shared" si="3"/>
        <v>156,28</v>
      </c>
      <c r="Q19" s="38">
        <f t="shared" si="4"/>
        <v>1.8300000000000125</v>
      </c>
      <c r="R19" s="38" t="str">
        <f t="shared" si="5"/>
        <v>154,45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В34-13</v>
      </c>
      <c r="L20" s="36" t="str">
        <f t="shared" si="0"/>
        <v>156,26</v>
      </c>
      <c r="M20" s="36" t="str">
        <f t="shared" si="2"/>
        <v>89-6(34)</v>
      </c>
      <c r="N20" s="43">
        <f t="shared" si="1"/>
        <v>0</v>
      </c>
      <c r="O20" s="43">
        <f t="shared" si="1"/>
        <v>0</v>
      </c>
      <c r="P20" s="37" t="str">
        <f t="shared" si="3"/>
        <v>156,26</v>
      </c>
      <c r="Q20" s="38">
        <f t="shared" si="4"/>
        <v>1.789999999999992</v>
      </c>
      <c r="R20" s="38" t="str">
        <f t="shared" si="5"/>
        <v>154,47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79</v>
      </c>
      <c r="H21" t="s">
        <v>80</v>
      </c>
      <c r="J21" s="42">
        <v>14</v>
      </c>
      <c r="K21" s="42" t="str">
        <f t="shared" si="0"/>
        <v>В34-14</v>
      </c>
      <c r="L21" s="36" t="str">
        <f t="shared" si="0"/>
        <v>156,14</v>
      </c>
      <c r="M21" s="36" t="str">
        <f t="shared" si="2"/>
        <v>89-6(34)</v>
      </c>
      <c r="N21" s="43">
        <f t="shared" si="1"/>
        <v>0</v>
      </c>
      <c r="O21" s="43">
        <f t="shared" si="1"/>
        <v>0</v>
      </c>
      <c r="P21" s="37" t="str">
        <f t="shared" si="3"/>
        <v>156,14</v>
      </c>
      <c r="Q21" s="38">
        <f t="shared" si="4"/>
        <v>1.7299999999999898</v>
      </c>
      <c r="R21" s="38" t="str">
        <f t="shared" si="5"/>
        <v>154,41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82</v>
      </c>
      <c r="H22" t="s">
        <v>83</v>
      </c>
      <c r="J22" s="42">
        <v>15</v>
      </c>
      <c r="K22" s="42" t="str">
        <f t="shared" si="0"/>
        <v>В34-15</v>
      </c>
      <c r="L22" s="36" t="str">
        <f t="shared" si="0"/>
        <v>156,50</v>
      </c>
      <c r="M22" s="36" t="str">
        <f t="shared" si="2"/>
        <v>89-6(34)</v>
      </c>
      <c r="N22" s="43">
        <f t="shared" si="1"/>
        <v>0</v>
      </c>
      <c r="O22" s="43">
        <f t="shared" si="1"/>
        <v>0</v>
      </c>
      <c r="P22" s="37" t="str">
        <f t="shared" si="3"/>
        <v>156,50</v>
      </c>
      <c r="Q22" s="38">
        <f t="shared" si="4"/>
        <v>1.2299999999999898</v>
      </c>
      <c r="R22" s="38" t="str">
        <f t="shared" si="5"/>
        <v>155,27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84</v>
      </c>
      <c r="G23" t="s">
        <v>85</v>
      </c>
      <c r="H23" t="s">
        <v>86</v>
      </c>
      <c r="J23" s="42">
        <v>16</v>
      </c>
      <c r="K23" s="42" t="str">
        <f t="shared" si="0"/>
        <v>В34-16</v>
      </c>
      <c r="L23" s="36" t="str">
        <f t="shared" si="0"/>
        <v>156,32</v>
      </c>
      <c r="M23" s="36" t="str">
        <f t="shared" si="2"/>
        <v>89-6(34)</v>
      </c>
      <c r="N23" s="43">
        <f t="shared" si="1"/>
        <v>0</v>
      </c>
      <c r="O23" s="43">
        <f t="shared" si="1"/>
        <v>0</v>
      </c>
      <c r="P23" s="37" t="str">
        <f t="shared" si="3"/>
        <v>156,32</v>
      </c>
      <c r="Q23" s="38">
        <f t="shared" si="4"/>
        <v>1.6800000000000068</v>
      </c>
      <c r="R23" s="38" t="str">
        <f t="shared" si="5"/>
        <v>154,64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В34-17</v>
      </c>
      <c r="L24" s="36" t="str">
        <f t="shared" si="0"/>
        <v>156,41</v>
      </c>
      <c r="M24" s="36" t="str">
        <f t="shared" si="2"/>
        <v>89-6(34)</v>
      </c>
      <c r="N24" s="43">
        <f t="shared" si="1"/>
        <v>0</v>
      </c>
      <c r="O24" s="43">
        <f t="shared" si="1"/>
        <v>0</v>
      </c>
      <c r="P24" s="37" t="str">
        <f t="shared" si="3"/>
        <v>156,41</v>
      </c>
      <c r="Q24" s="38">
        <f t="shared" si="4"/>
        <v>1.6800000000000068</v>
      </c>
      <c r="R24" s="38" t="str">
        <f t="shared" si="5"/>
        <v>154,73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В34-18</v>
      </c>
      <c r="L25" s="36" t="str">
        <f t="shared" si="0"/>
        <v>158,16</v>
      </c>
      <c r="M25" s="36" t="str">
        <f t="shared" si="2"/>
        <v>89-6(34)</v>
      </c>
      <c r="N25" s="43">
        <f t="shared" si="1"/>
        <v>0</v>
      </c>
      <c r="O25" s="43">
        <f t="shared" si="1"/>
        <v>0</v>
      </c>
      <c r="P25" s="37" t="str">
        <f t="shared" si="3"/>
        <v>158,16</v>
      </c>
      <c r="Q25" s="38">
        <f t="shared" si="4"/>
        <v>1.9399999999999977</v>
      </c>
      <c r="R25" s="38" t="str">
        <f t="shared" si="5"/>
        <v>156,22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В34-19</v>
      </c>
      <c r="L26" s="36" t="str">
        <f t="shared" si="0"/>
        <v>159,34</v>
      </c>
      <c r="M26" s="42" t="str">
        <f t="shared" si="2"/>
        <v>89-6(34)</v>
      </c>
      <c r="N26" s="43">
        <f t="shared" si="1"/>
        <v>0</v>
      </c>
      <c r="O26" s="43">
        <f t="shared" si="1"/>
        <v>0</v>
      </c>
      <c r="P26" s="37" t="str">
        <f t="shared" si="3"/>
        <v>159,34</v>
      </c>
      <c r="Q26" s="38">
        <f t="shared" si="4"/>
        <v>2.210000000000008</v>
      </c>
      <c r="R26" s="38" t="str">
        <f t="shared" si="5"/>
        <v>157,13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В34-20</v>
      </c>
      <c r="L27" s="36" t="str">
        <f t="shared" si="0"/>
        <v>158,85</v>
      </c>
      <c r="M27" s="36" t="str">
        <f t="shared" si="2"/>
        <v>89-6(34)</v>
      </c>
      <c r="N27" s="37">
        <f t="shared" si="1"/>
        <v>0</v>
      </c>
      <c r="O27" s="37">
        <f t="shared" si="1"/>
        <v>0</v>
      </c>
      <c r="P27" s="37" t="str">
        <f t="shared" si="3"/>
        <v>158,85</v>
      </c>
      <c r="Q27" s="38">
        <f t="shared" si="4"/>
        <v>1.960000000000008</v>
      </c>
      <c r="R27" s="38" t="str">
        <f t="shared" si="5"/>
        <v>156,89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100</v>
      </c>
      <c r="H28" t="s">
        <v>101</v>
      </c>
      <c r="I28" s="41"/>
      <c r="J28" s="42">
        <v>21</v>
      </c>
      <c r="K28" s="36" t="str">
        <f t="shared" si="0"/>
        <v>В34-21</v>
      </c>
      <c r="L28" s="36" t="str">
        <f t="shared" si="0"/>
        <v>159,96</v>
      </c>
      <c r="M28" s="36" t="str">
        <f t="shared" si="2"/>
        <v>89-6(34)</v>
      </c>
      <c r="N28" s="37">
        <f t="shared" si="1"/>
        <v>0</v>
      </c>
      <c r="O28" s="37">
        <f t="shared" si="1"/>
        <v>0</v>
      </c>
      <c r="P28" s="37" t="str">
        <f t="shared" si="3"/>
        <v>159,96</v>
      </c>
      <c r="Q28" s="38">
        <f t="shared" si="4"/>
        <v>2.0400000000000205</v>
      </c>
      <c r="R28" s="38" t="str">
        <f t="shared" si="5"/>
        <v>157,92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H29" t="s">
        <v>104</v>
      </c>
      <c r="I29" s="41"/>
      <c r="J29" s="42">
        <v>22</v>
      </c>
      <c r="K29" s="36" t="str">
        <f t="shared" si="0"/>
        <v>В34-22</v>
      </c>
      <c r="L29" s="36" t="str">
        <f t="shared" si="0"/>
        <v>159,20</v>
      </c>
      <c r="M29" s="36" t="str">
        <f t="shared" si="2"/>
        <v>89-6(34)</v>
      </c>
      <c r="N29" s="37">
        <f t="shared" si="1"/>
        <v>0</v>
      </c>
      <c r="O29" s="37">
        <f t="shared" si="1"/>
        <v>0</v>
      </c>
      <c r="P29" s="37" t="str">
        <f t="shared" si="3"/>
        <v>159,20</v>
      </c>
      <c r="Q29" s="38">
        <f t="shared" si="4"/>
        <v>2.1499999999999773</v>
      </c>
      <c r="R29" s="38" t="str">
        <f t="shared" si="5"/>
        <v>157,05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В34-23</v>
      </c>
      <c r="L30" s="36" t="str">
        <f t="shared" si="0"/>
        <v>158,93</v>
      </c>
      <c r="M30" s="36" t="str">
        <f t="shared" si="2"/>
        <v>89-6(34)</v>
      </c>
      <c r="N30" s="37">
        <f t="shared" si="1"/>
        <v>0</v>
      </c>
      <c r="O30" s="37">
        <f t="shared" si="1"/>
        <v>0</v>
      </c>
      <c r="P30" s="37" t="str">
        <f t="shared" si="3"/>
        <v>158,93</v>
      </c>
      <c r="Q30" s="38">
        <f t="shared" si="4"/>
        <v>2.0699999999999932</v>
      </c>
      <c r="R30" s="38" t="str">
        <f t="shared" si="5"/>
        <v>156,86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В34-24</v>
      </c>
      <c r="L31" s="36" t="str">
        <f t="shared" si="0"/>
        <v>159,31</v>
      </c>
      <c r="M31" s="36" t="str">
        <f t="shared" si="2"/>
        <v>89-6(34)</v>
      </c>
      <c r="N31" s="37">
        <f t="shared" si="1"/>
        <v>0</v>
      </c>
      <c r="O31" s="37">
        <f t="shared" si="1"/>
        <v>0</v>
      </c>
      <c r="P31" s="37" t="str">
        <f t="shared" si="3"/>
        <v>159,31</v>
      </c>
      <c r="Q31" s="38">
        <f t="shared" si="4"/>
        <v>2.0300000000000011</v>
      </c>
      <c r="R31" s="38" t="str">
        <f t="shared" si="5"/>
        <v>157,28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В34-25</v>
      </c>
      <c r="L32" s="36" t="str">
        <f t="shared" si="0"/>
        <v>159,55</v>
      </c>
      <c r="M32" s="36" t="str">
        <f t="shared" si="2"/>
        <v>89-6(34)</v>
      </c>
      <c r="N32" s="37">
        <f t="shared" si="1"/>
        <v>0</v>
      </c>
      <c r="O32" s="37">
        <f t="shared" si="1"/>
        <v>0</v>
      </c>
      <c r="P32" s="37" t="str">
        <f t="shared" si="3"/>
        <v>159,55</v>
      </c>
      <c r="Q32" s="38">
        <f t="shared" si="4"/>
        <v>1.8300000000000125</v>
      </c>
      <c r="R32" s="38" t="str">
        <f t="shared" si="5"/>
        <v>157,72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В34-26</v>
      </c>
      <c r="L33" s="36" t="str">
        <f t="shared" si="0"/>
        <v>160,05</v>
      </c>
      <c r="M33" s="36" t="str">
        <f t="shared" si="2"/>
        <v>89-6(34)</v>
      </c>
      <c r="N33" s="37">
        <f t="shared" si="1"/>
        <v>0</v>
      </c>
      <c r="O33" s="37">
        <f t="shared" si="1"/>
        <v>0</v>
      </c>
      <c r="P33" s="37" t="str">
        <f t="shared" si="3"/>
        <v>160,05</v>
      </c>
      <c r="Q33" s="38">
        <f t="shared" si="4"/>
        <v>2.7600000000000193</v>
      </c>
      <c r="R33" s="38" t="str">
        <f t="shared" si="5"/>
        <v>157,29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116</v>
      </c>
      <c r="I34" s="41"/>
      <c r="J34" s="42">
        <v>27</v>
      </c>
      <c r="K34" s="36" t="str">
        <f t="shared" si="0"/>
        <v>В34-27</v>
      </c>
      <c r="L34" s="36" t="str">
        <f t="shared" si="0"/>
        <v>160,06</v>
      </c>
      <c r="M34" s="36" t="str">
        <f t="shared" si="2"/>
        <v>89-6(34)</v>
      </c>
      <c r="N34" s="37">
        <f t="shared" si="1"/>
        <v>0</v>
      </c>
      <c r="O34" s="37">
        <f t="shared" si="1"/>
        <v>0</v>
      </c>
      <c r="P34" s="37" t="str">
        <f t="shared" si="3"/>
        <v>160,06</v>
      </c>
      <c r="Q34" s="38">
        <f t="shared" si="4"/>
        <v>2.7700000000000102</v>
      </c>
      <c r="R34" s="38" t="str">
        <f t="shared" si="5"/>
        <v>157,29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119</v>
      </c>
      <c r="G35" t="s">
        <v>120</v>
      </c>
      <c r="H35" t="s">
        <v>121</v>
      </c>
      <c r="I35" s="41"/>
      <c r="J35" s="42">
        <v>28</v>
      </c>
      <c r="K35" s="36" t="str">
        <f t="shared" si="0"/>
        <v>В34-28</v>
      </c>
      <c r="L35" s="36" t="str">
        <f t="shared" si="0"/>
        <v>159,89</v>
      </c>
      <c r="M35" s="36" t="str">
        <f t="shared" si="2"/>
        <v>89-6(34)</v>
      </c>
      <c r="N35" s="37">
        <f t="shared" si="1"/>
        <v>0</v>
      </c>
      <c r="O35" s="37">
        <f t="shared" si="1"/>
        <v>0</v>
      </c>
      <c r="P35" s="37" t="str">
        <f t="shared" si="3"/>
        <v>159,89</v>
      </c>
      <c r="Q35" s="38">
        <f t="shared" si="4"/>
        <v>1.8899999999999864</v>
      </c>
      <c r="R35" s="38" t="str">
        <f t="shared" si="5"/>
        <v>158,00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В34-29</v>
      </c>
      <c r="L36" s="36" t="str">
        <f t="shared" si="0"/>
        <v>159,64</v>
      </c>
      <c r="M36" s="36" t="str">
        <f t="shared" si="2"/>
        <v>89-6(34)</v>
      </c>
      <c r="N36" s="37">
        <f t="shared" si="1"/>
        <v>0</v>
      </c>
      <c r="O36" s="37">
        <f t="shared" si="1"/>
        <v>0</v>
      </c>
      <c r="P36" s="37" t="str">
        <f t="shared" si="3"/>
        <v>159,64</v>
      </c>
      <c r="Q36" s="38">
        <f t="shared" si="4"/>
        <v>2.4199999999999875</v>
      </c>
      <c r="R36" s="38" t="str">
        <f t="shared" si="5"/>
        <v>157,22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125</v>
      </c>
      <c r="G37" t="s">
        <v>126</v>
      </c>
      <c r="H37" t="s">
        <v>127</v>
      </c>
      <c r="I37" s="41"/>
      <c r="J37" s="42">
        <v>30</v>
      </c>
      <c r="K37" s="36" t="str">
        <f t="shared" si="0"/>
        <v>В34-30</v>
      </c>
      <c r="L37" s="36" t="str">
        <f t="shared" si="0"/>
        <v>160,30</v>
      </c>
      <c r="M37" s="36" t="str">
        <f t="shared" si="2"/>
        <v>89-6(34)</v>
      </c>
      <c r="N37" s="37">
        <f t="shared" si="1"/>
        <v>0</v>
      </c>
      <c r="O37" s="37">
        <f t="shared" si="1"/>
        <v>0</v>
      </c>
      <c r="P37" s="37" t="str">
        <f t="shared" si="3"/>
        <v>160,30</v>
      </c>
      <c r="Q37" s="38">
        <f t="shared" si="4"/>
        <v>1.8400000000000034</v>
      </c>
      <c r="R37" s="38" t="str">
        <f t="shared" si="5"/>
        <v>158,46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128</v>
      </c>
      <c r="G38" t="s">
        <v>129</v>
      </c>
      <c r="H38" t="s">
        <v>130</v>
      </c>
      <c r="I38" s="41"/>
      <c r="J38" s="42">
        <v>31</v>
      </c>
      <c r="K38" s="36" t="str">
        <f t="shared" si="0"/>
        <v>В34-31</v>
      </c>
      <c r="L38" s="36" t="str">
        <f t="shared" si="0"/>
        <v>160,58</v>
      </c>
      <c r="M38" s="36" t="str">
        <f t="shared" si="2"/>
        <v>89-6(34)</v>
      </c>
      <c r="N38" s="37">
        <f t="shared" si="1"/>
        <v>0</v>
      </c>
      <c r="O38" s="37">
        <f t="shared" si="1"/>
        <v>0</v>
      </c>
      <c r="P38" s="37" t="str">
        <f t="shared" si="3"/>
        <v>160,58</v>
      </c>
      <c r="Q38" s="38">
        <f t="shared" si="4"/>
        <v>1.9500000000000171</v>
      </c>
      <c r="R38" s="38" t="str">
        <f t="shared" si="5"/>
        <v>158,63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131</v>
      </c>
      <c r="G39" t="s">
        <v>132</v>
      </c>
      <c r="H39" t="s">
        <v>133</v>
      </c>
      <c r="I39" s="41"/>
      <c r="J39" s="42">
        <v>32</v>
      </c>
      <c r="K39" s="36" t="str">
        <f t="shared" si="0"/>
        <v>В34-32</v>
      </c>
      <c r="L39" s="36" t="str">
        <f t="shared" si="0"/>
        <v>160,54</v>
      </c>
      <c r="M39" s="36" t="str">
        <f t="shared" si="2"/>
        <v>89-6(34)</v>
      </c>
      <c r="N39" s="37">
        <f t="shared" si="1"/>
        <v>0</v>
      </c>
      <c r="O39" s="37">
        <f t="shared" si="1"/>
        <v>0</v>
      </c>
      <c r="P39" s="37" t="str">
        <f t="shared" si="3"/>
        <v>160,54</v>
      </c>
      <c r="Q39" s="38">
        <f t="shared" si="4"/>
        <v>2.4099999999999966</v>
      </c>
      <c r="R39" s="38" t="str">
        <f t="shared" si="5"/>
        <v>158,13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134</v>
      </c>
      <c r="G40" t="s">
        <v>135</v>
      </c>
      <c r="I40" s="41"/>
      <c r="J40" s="42">
        <v>33</v>
      </c>
      <c r="K40" s="36" t="str">
        <f t="shared" si="0"/>
        <v>В34-33</v>
      </c>
      <c r="L40" s="36" t="str">
        <f t="shared" si="0"/>
        <v>160,82</v>
      </c>
      <c r="M40" s="36" t="str">
        <f t="shared" si="2"/>
        <v>89-6(34)</v>
      </c>
      <c r="N40" s="37">
        <f t="shared" si="1"/>
        <v>0</v>
      </c>
      <c r="O40" s="37">
        <f t="shared" si="1"/>
        <v>0</v>
      </c>
      <c r="P40" s="37" t="str">
        <f t="shared" si="3"/>
        <v>160,82</v>
      </c>
      <c r="Q40" s="38">
        <f t="shared" si="4"/>
        <v>160.82</v>
      </c>
      <c r="R40" s="38">
        <f t="shared" si="5"/>
        <v>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В34-34</v>
      </c>
      <c r="L41" s="36" t="str">
        <f t="shared" si="0"/>
        <v>160,62</v>
      </c>
      <c r="M41" s="36" t="str">
        <f t="shared" si="2"/>
        <v>89-6(34)</v>
      </c>
      <c r="N41" s="37">
        <f t="shared" si="1"/>
        <v>0</v>
      </c>
      <c r="O41" s="37">
        <f t="shared" si="1"/>
        <v>0</v>
      </c>
      <c r="P41" s="37" t="str">
        <f t="shared" si="3"/>
        <v>160,62</v>
      </c>
      <c r="Q41" s="38">
        <f t="shared" si="4"/>
        <v>1.2199999999999989</v>
      </c>
      <c r="R41" s="38" t="str">
        <f t="shared" si="5"/>
        <v>159,40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В34-35</v>
      </c>
      <c r="L42" s="36" t="str">
        <f t="shared" si="0"/>
        <v>160,83</v>
      </c>
      <c r="M42" s="36" t="str">
        <f t="shared" si="2"/>
        <v>89-6(34)</v>
      </c>
      <c r="N42" s="37">
        <f t="shared" si="1"/>
        <v>0</v>
      </c>
      <c r="O42" s="37">
        <f t="shared" si="1"/>
        <v>0</v>
      </c>
      <c r="P42" s="37" t="str">
        <f t="shared" si="3"/>
        <v>160,83</v>
      </c>
      <c r="Q42" s="38">
        <f t="shared" si="4"/>
        <v>1.2300000000000182</v>
      </c>
      <c r="R42" s="38" t="str">
        <f t="shared" si="5"/>
        <v>159,60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137</v>
      </c>
      <c r="I43" s="41"/>
      <c r="J43" s="42">
        <v>36</v>
      </c>
      <c r="K43" s="36" t="str">
        <f t="shared" si="0"/>
        <v>В34-36</v>
      </c>
      <c r="L43" s="36" t="str">
        <f t="shared" si="0"/>
        <v>162,78</v>
      </c>
      <c r="M43" s="36" t="str">
        <f t="shared" si="2"/>
        <v>89-6(34)</v>
      </c>
      <c r="N43" s="37">
        <f t="shared" si="1"/>
        <v>0</v>
      </c>
      <c r="O43" s="37">
        <f t="shared" si="1"/>
        <v>0</v>
      </c>
      <c r="P43" s="37" t="str">
        <f t="shared" si="3"/>
        <v>162,78</v>
      </c>
      <c r="Q43" s="38">
        <f t="shared" si="4"/>
        <v>2.1599999999999966</v>
      </c>
      <c r="R43" s="38" t="str">
        <f t="shared" si="5"/>
        <v>160,62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144</v>
      </c>
      <c r="G44" t="s">
        <v>145</v>
      </c>
      <c r="H44" t="s">
        <v>146</v>
      </c>
      <c r="I44" s="41"/>
      <c r="J44" s="42">
        <v>37</v>
      </c>
      <c r="K44" s="36" t="str">
        <f t="shared" si="0"/>
        <v>В34-37</v>
      </c>
      <c r="L44" s="36" t="str">
        <f t="shared" si="0"/>
        <v>162,77</v>
      </c>
      <c r="M44" s="36" t="str">
        <f t="shared" si="2"/>
        <v>89-6(34)</v>
      </c>
      <c r="N44" s="37">
        <f t="shared" si="1"/>
        <v>0</v>
      </c>
      <c r="O44" s="37">
        <f t="shared" si="1"/>
        <v>0</v>
      </c>
      <c r="P44" s="37" t="str">
        <f t="shared" si="3"/>
        <v>162,77</v>
      </c>
      <c r="Q44" s="38">
        <f t="shared" si="4"/>
        <v>1.9900000000000091</v>
      </c>
      <c r="R44" s="38" t="str">
        <f t="shared" si="5"/>
        <v>160,78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В34-38</v>
      </c>
      <c r="L45" s="36" t="str">
        <f t="shared" si="0"/>
        <v>164,02</v>
      </c>
      <c r="M45" s="36" t="str">
        <f t="shared" si="2"/>
        <v>89-6(34)</v>
      </c>
      <c r="N45" s="37">
        <f t="shared" si="1"/>
        <v>0</v>
      </c>
      <c r="O45" s="37">
        <f t="shared" si="1"/>
        <v>0</v>
      </c>
      <c r="P45" s="37" t="str">
        <f t="shared" si="3"/>
        <v>164,02</v>
      </c>
      <c r="Q45" s="38">
        <f t="shared" si="4"/>
        <v>2.3000000000000114</v>
      </c>
      <c r="R45" s="38" t="str">
        <f t="shared" si="5"/>
        <v>161,72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151</v>
      </c>
      <c r="H46" t="s">
        <v>152</v>
      </c>
      <c r="I46" s="41"/>
      <c r="J46" s="42">
        <v>39</v>
      </c>
      <c r="K46" s="36" t="str">
        <f t="shared" si="0"/>
        <v>В34-39</v>
      </c>
      <c r="L46" s="36" t="str">
        <f t="shared" si="0"/>
        <v>164,08</v>
      </c>
      <c r="M46" s="36" t="str">
        <f t="shared" si="2"/>
        <v>89-6(34)</v>
      </c>
      <c r="N46" s="37">
        <f t="shared" si="1"/>
        <v>0</v>
      </c>
      <c r="O46" s="37">
        <f t="shared" si="1"/>
        <v>0</v>
      </c>
      <c r="P46" s="37" t="str">
        <f t="shared" si="3"/>
        <v>164,08</v>
      </c>
      <c r="Q46" s="38">
        <f t="shared" si="4"/>
        <v>2.0700000000000216</v>
      </c>
      <c r="R46" s="38" t="str">
        <f t="shared" si="5"/>
        <v>162,01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153</v>
      </c>
      <c r="G47" t="s">
        <v>154</v>
      </c>
      <c r="H47" t="s">
        <v>155</v>
      </c>
      <c r="I47" s="41"/>
      <c r="J47" s="42">
        <v>40</v>
      </c>
      <c r="K47" s="36" t="str">
        <f t="shared" si="0"/>
        <v>В34-40</v>
      </c>
      <c r="L47" s="36" t="str">
        <f t="shared" si="0"/>
        <v>164,29</v>
      </c>
      <c r="M47" s="36" t="str">
        <f t="shared" si="2"/>
        <v>89-6(34)</v>
      </c>
      <c r="N47" s="37">
        <f t="shared" si="1"/>
        <v>0</v>
      </c>
      <c r="O47" s="37">
        <f t="shared" si="1"/>
        <v>0</v>
      </c>
      <c r="P47" s="37" t="str">
        <f t="shared" si="3"/>
        <v>164,29</v>
      </c>
      <c r="Q47" s="38">
        <f t="shared" si="4"/>
        <v>2.2399999999999807</v>
      </c>
      <c r="R47" s="38" t="str">
        <f t="shared" si="5"/>
        <v>162,05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156</v>
      </c>
      <c r="G48" t="s">
        <v>157</v>
      </c>
      <c r="H48" t="s">
        <v>158</v>
      </c>
      <c r="I48" s="41"/>
      <c r="J48" s="42">
        <v>41</v>
      </c>
      <c r="K48" s="36" t="str">
        <f t="shared" ref="K48:L63" si="6">F48</f>
        <v>В34-41</v>
      </c>
      <c r="L48" s="36" t="str">
        <f t="shared" si="6"/>
        <v>164,36</v>
      </c>
      <c r="M48" s="36" t="str">
        <f t="shared" si="2"/>
        <v>89-6(34)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164,36</v>
      </c>
      <c r="Q48" s="38">
        <f t="shared" si="4"/>
        <v>2.4800000000000182</v>
      </c>
      <c r="R48" s="38" t="str">
        <f t="shared" si="5"/>
        <v>161,88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159</v>
      </c>
      <c r="G49" t="s">
        <v>160</v>
      </c>
      <c r="H49" t="s">
        <v>161</v>
      </c>
      <c r="I49" s="41"/>
      <c r="J49" s="42">
        <v>42</v>
      </c>
      <c r="K49" s="36" t="str">
        <f t="shared" si="6"/>
        <v>В34-42</v>
      </c>
      <c r="L49" s="36" t="str">
        <f t="shared" si="6"/>
        <v>162,79</v>
      </c>
      <c r="M49" s="36" t="str">
        <f t="shared" si="2"/>
        <v>89-6(34)</v>
      </c>
      <c r="N49" s="37">
        <f t="shared" si="7"/>
        <v>0</v>
      </c>
      <c r="O49" s="37">
        <f t="shared" si="7"/>
        <v>0</v>
      </c>
      <c r="P49" s="37" t="str">
        <f t="shared" si="3"/>
        <v>162,79</v>
      </c>
      <c r="Q49" s="38">
        <f t="shared" si="4"/>
        <v>1.7699999999999818</v>
      </c>
      <c r="R49" s="38" t="str">
        <f t="shared" si="5"/>
        <v>161,02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162</v>
      </c>
      <c r="G50" t="s">
        <v>163</v>
      </c>
      <c r="H50" t="s">
        <v>164</v>
      </c>
      <c r="I50" s="41"/>
      <c r="J50" s="42">
        <v>43</v>
      </c>
      <c r="K50" s="36" t="str">
        <f t="shared" si="6"/>
        <v>В34-43</v>
      </c>
      <c r="L50" s="36" t="str">
        <f t="shared" si="6"/>
        <v>164,05</v>
      </c>
      <c r="M50" s="36" t="str">
        <f t="shared" si="2"/>
        <v>89-6(34)</v>
      </c>
      <c r="N50" s="37">
        <f t="shared" si="7"/>
        <v>0</v>
      </c>
      <c r="O50" s="37">
        <f t="shared" si="7"/>
        <v>0</v>
      </c>
      <c r="P50" s="37" t="str">
        <f t="shared" si="3"/>
        <v>164,05</v>
      </c>
      <c r="Q50" s="38">
        <f t="shared" si="4"/>
        <v>2.3500000000000227</v>
      </c>
      <c r="R50" s="38" t="str">
        <f t="shared" si="5"/>
        <v>161,70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165</v>
      </c>
      <c r="G51" t="s">
        <v>166</v>
      </c>
      <c r="H51" t="s">
        <v>167</v>
      </c>
      <c r="I51" s="41"/>
      <c r="J51" s="42">
        <v>44</v>
      </c>
      <c r="K51" s="36" t="str">
        <f t="shared" si="6"/>
        <v>В34-44</v>
      </c>
      <c r="L51" s="36" t="str">
        <f t="shared" si="6"/>
        <v>164,07</v>
      </c>
      <c r="M51" s="36" t="str">
        <f t="shared" si="2"/>
        <v>89-6(34)</v>
      </c>
      <c r="N51" s="37">
        <f t="shared" si="7"/>
        <v>0</v>
      </c>
      <c r="O51" s="37">
        <f t="shared" si="7"/>
        <v>0</v>
      </c>
      <c r="P51" s="37" t="str">
        <f t="shared" si="3"/>
        <v>164,07</v>
      </c>
      <c r="Q51" s="38">
        <f t="shared" si="4"/>
        <v>2.2800000000000011</v>
      </c>
      <c r="R51" s="38" t="str">
        <f t="shared" si="5"/>
        <v>161,79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168</v>
      </c>
      <c r="G52" t="s">
        <v>169</v>
      </c>
      <c r="H52" t="s">
        <v>170</v>
      </c>
      <c r="I52" s="41"/>
      <c r="J52" s="42">
        <v>45</v>
      </c>
      <c r="K52" s="36" t="str">
        <f t="shared" si="6"/>
        <v>В34-45</v>
      </c>
      <c r="L52" s="36" t="str">
        <f t="shared" si="6"/>
        <v>164,33</v>
      </c>
      <c r="M52" s="36" t="str">
        <f t="shared" si="2"/>
        <v>89-6(34)</v>
      </c>
      <c r="N52" s="37">
        <f t="shared" si="7"/>
        <v>0</v>
      </c>
      <c r="O52" s="37">
        <f t="shared" si="7"/>
        <v>0</v>
      </c>
      <c r="P52" s="37" t="str">
        <f t="shared" si="3"/>
        <v>164,33</v>
      </c>
      <c r="Q52" s="38">
        <f t="shared" si="4"/>
        <v>2.2400000000000091</v>
      </c>
      <c r="R52" s="38" t="str">
        <f t="shared" si="5"/>
        <v>162,09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171</v>
      </c>
      <c r="G53" t="s">
        <v>172</v>
      </c>
      <c r="H53" t="s">
        <v>173</v>
      </c>
      <c r="I53" s="41"/>
      <c r="J53" s="42">
        <v>46</v>
      </c>
      <c r="K53" s="36" t="str">
        <f t="shared" si="6"/>
        <v>В34-46</v>
      </c>
      <c r="L53" s="36" t="str">
        <f t="shared" si="6"/>
        <v>166,75</v>
      </c>
      <c r="M53" s="36" t="str">
        <f t="shared" si="2"/>
        <v>89-6(34)</v>
      </c>
      <c r="N53" s="37">
        <f t="shared" si="7"/>
        <v>0</v>
      </c>
      <c r="O53" s="37">
        <f t="shared" si="7"/>
        <v>0</v>
      </c>
      <c r="P53" s="37" t="str">
        <f t="shared" si="3"/>
        <v>166,75</v>
      </c>
      <c r="Q53" s="38">
        <f t="shared" si="4"/>
        <v>1.960000000000008</v>
      </c>
      <c r="R53" s="38" t="str">
        <f t="shared" si="5"/>
        <v>164,79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174</v>
      </c>
      <c r="G54" t="s">
        <v>175</v>
      </c>
      <c r="H54" t="s">
        <v>176</v>
      </c>
      <c r="I54" s="41"/>
      <c r="J54" s="42">
        <v>47</v>
      </c>
      <c r="K54" s="36" t="str">
        <f t="shared" si="6"/>
        <v>В34-47</v>
      </c>
      <c r="L54" s="36" t="str">
        <f t="shared" si="6"/>
        <v>167,58</v>
      </c>
      <c r="M54" s="36" t="str">
        <f t="shared" si="2"/>
        <v>89-6(34)</v>
      </c>
      <c r="N54" s="37">
        <f t="shared" si="7"/>
        <v>0</v>
      </c>
      <c r="O54" s="37">
        <f t="shared" si="7"/>
        <v>0</v>
      </c>
      <c r="P54" s="37" t="str">
        <f t="shared" si="3"/>
        <v>167,58</v>
      </c>
      <c r="Q54" s="38">
        <f t="shared" si="4"/>
        <v>2.0300000000000011</v>
      </c>
      <c r="R54" s="38" t="str">
        <f t="shared" si="5"/>
        <v>165,55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177</v>
      </c>
      <c r="G55" t="s">
        <v>178</v>
      </c>
      <c r="H55" t="s">
        <v>179</v>
      </c>
      <c r="I55" s="41"/>
      <c r="J55" s="42">
        <v>48</v>
      </c>
      <c r="K55" s="36" t="str">
        <f t="shared" si="6"/>
        <v>В34-48</v>
      </c>
      <c r="L55" s="36" t="str">
        <f t="shared" si="6"/>
        <v>164,94</v>
      </c>
      <c r="M55" s="36" t="str">
        <f t="shared" si="2"/>
        <v>89-6(34)</v>
      </c>
      <c r="N55" s="37">
        <f t="shared" si="7"/>
        <v>0</v>
      </c>
      <c r="O55" s="37">
        <f t="shared" si="7"/>
        <v>0</v>
      </c>
      <c r="P55" s="37" t="str">
        <f t="shared" si="3"/>
        <v>164,94</v>
      </c>
      <c r="Q55" s="38">
        <f t="shared" si="4"/>
        <v>1.6999999999999886</v>
      </c>
      <c r="R55" s="38" t="str">
        <f t="shared" si="5"/>
        <v>163,24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180</v>
      </c>
      <c r="G56" t="s">
        <v>181</v>
      </c>
      <c r="H56" t="s">
        <v>182</v>
      </c>
      <c r="I56" s="41"/>
      <c r="J56" s="42">
        <v>49</v>
      </c>
      <c r="K56" s="36" t="str">
        <f t="shared" si="6"/>
        <v>В34-49</v>
      </c>
      <c r="L56" s="36" t="str">
        <f t="shared" si="6"/>
        <v>166,34</v>
      </c>
      <c r="M56" s="36" t="str">
        <f t="shared" si="2"/>
        <v>89-6(34)</v>
      </c>
      <c r="N56" s="37">
        <f t="shared" si="7"/>
        <v>0</v>
      </c>
      <c r="O56" s="37">
        <f t="shared" si="7"/>
        <v>0</v>
      </c>
      <c r="P56" s="37" t="str">
        <f t="shared" si="3"/>
        <v>166,34</v>
      </c>
      <c r="Q56" s="38">
        <f t="shared" si="4"/>
        <v>1.960000000000008</v>
      </c>
      <c r="R56" s="38" t="str">
        <f t="shared" si="5"/>
        <v>164,38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183</v>
      </c>
      <c r="G57" t="s">
        <v>184</v>
      </c>
      <c r="H57" t="s">
        <v>154</v>
      </c>
      <c r="I57" s="41"/>
      <c r="J57" s="42">
        <v>50</v>
      </c>
      <c r="K57" s="36" t="str">
        <f t="shared" si="6"/>
        <v>В34-50</v>
      </c>
      <c r="L57" s="36" t="str">
        <f t="shared" si="6"/>
        <v>166,40</v>
      </c>
      <c r="M57" s="36" t="str">
        <f t="shared" si="2"/>
        <v>89-6(34)</v>
      </c>
      <c r="N57" s="37">
        <f t="shared" si="7"/>
        <v>0</v>
      </c>
      <c r="O57" s="37">
        <f t="shared" si="7"/>
        <v>0</v>
      </c>
      <c r="P57" s="37" t="str">
        <f t="shared" si="3"/>
        <v>166,40</v>
      </c>
      <c r="Q57" s="38">
        <f t="shared" si="4"/>
        <v>2.1100000000000136</v>
      </c>
      <c r="R57" s="38" t="str">
        <f t="shared" si="5"/>
        <v>164,29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185</v>
      </c>
      <c r="G58" t="s">
        <v>186</v>
      </c>
      <c r="H58" t="s">
        <v>187</v>
      </c>
      <c r="I58" s="41"/>
      <c r="J58" s="42">
        <v>51</v>
      </c>
      <c r="K58" s="36" t="str">
        <f t="shared" si="6"/>
        <v>В34-51</v>
      </c>
      <c r="L58" s="36" t="str">
        <f t="shared" si="6"/>
        <v>166,87</v>
      </c>
      <c r="M58" s="36" t="str">
        <f t="shared" si="2"/>
        <v>89-6(34)</v>
      </c>
      <c r="N58" s="37">
        <f t="shared" si="7"/>
        <v>0</v>
      </c>
      <c r="O58" s="37">
        <f t="shared" si="7"/>
        <v>0</v>
      </c>
      <c r="P58" s="37" t="str">
        <f t="shared" si="3"/>
        <v>166,87</v>
      </c>
      <c r="Q58" s="38">
        <f t="shared" si="4"/>
        <v>2.0999999999999943</v>
      </c>
      <c r="R58" s="38" t="str">
        <f t="shared" si="5"/>
        <v>164,77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188</v>
      </c>
      <c r="G59" t="s">
        <v>189</v>
      </c>
      <c r="H59" t="s">
        <v>190</v>
      </c>
      <c r="I59" s="41"/>
      <c r="J59" s="42">
        <v>52</v>
      </c>
      <c r="K59" s="36" t="str">
        <f t="shared" si="6"/>
        <v>В34-52</v>
      </c>
      <c r="L59" s="36" t="str">
        <f t="shared" si="6"/>
        <v>165,57</v>
      </c>
      <c r="M59" s="36" t="str">
        <f t="shared" si="2"/>
        <v>89-6(34)</v>
      </c>
      <c r="N59" s="37">
        <f t="shared" si="7"/>
        <v>0</v>
      </c>
      <c r="O59" s="37">
        <f t="shared" si="7"/>
        <v>0</v>
      </c>
      <c r="P59" s="37" t="str">
        <f t="shared" si="3"/>
        <v>165,57</v>
      </c>
      <c r="Q59" s="38">
        <f t="shared" si="4"/>
        <v>2.3100000000000023</v>
      </c>
      <c r="R59" s="38" t="str">
        <f t="shared" si="5"/>
        <v>163,26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191</v>
      </c>
      <c r="G60" t="s">
        <v>192</v>
      </c>
      <c r="H60" t="s">
        <v>193</v>
      </c>
      <c r="I60" s="41"/>
      <c r="J60" s="42">
        <v>53</v>
      </c>
      <c r="K60" s="36" t="str">
        <f t="shared" si="6"/>
        <v>В34-53</v>
      </c>
      <c r="L60" s="36" t="str">
        <f t="shared" si="6"/>
        <v>165,97</v>
      </c>
      <c r="M60" s="36" t="str">
        <f t="shared" si="2"/>
        <v>89-6(34)</v>
      </c>
      <c r="N60" s="37">
        <f t="shared" si="7"/>
        <v>0</v>
      </c>
      <c r="O60" s="37">
        <f t="shared" si="7"/>
        <v>0</v>
      </c>
      <c r="P60" s="37" t="str">
        <f t="shared" si="3"/>
        <v>165,97</v>
      </c>
      <c r="Q60" s="38">
        <f t="shared" si="4"/>
        <v>1.9099999999999966</v>
      </c>
      <c r="R60" s="38" t="str">
        <f t="shared" si="5"/>
        <v>164,06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194</v>
      </c>
      <c r="G61" t="s">
        <v>195</v>
      </c>
      <c r="H61" t="s">
        <v>196</v>
      </c>
      <c r="I61" s="41"/>
      <c r="J61" s="42">
        <v>54</v>
      </c>
      <c r="K61" s="36" t="str">
        <f t="shared" si="6"/>
        <v>В34-54</v>
      </c>
      <c r="L61" s="36" t="str">
        <f t="shared" si="6"/>
        <v>163,46</v>
      </c>
      <c r="M61" s="36" t="str">
        <f t="shared" si="2"/>
        <v>89-6(34)</v>
      </c>
      <c r="N61" s="37">
        <f t="shared" si="7"/>
        <v>0</v>
      </c>
      <c r="O61" s="37">
        <f t="shared" si="7"/>
        <v>0</v>
      </c>
      <c r="P61" s="37" t="str">
        <f t="shared" si="3"/>
        <v>163,46</v>
      </c>
      <c r="Q61" s="38">
        <f t="shared" si="4"/>
        <v>2.2600000000000193</v>
      </c>
      <c r="R61" s="38" t="str">
        <f t="shared" si="5"/>
        <v>161,20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197</v>
      </c>
      <c r="G62" t="s">
        <v>198</v>
      </c>
      <c r="H62" t="s">
        <v>199</v>
      </c>
      <c r="I62" s="41"/>
      <c r="J62" s="42">
        <v>55</v>
      </c>
      <c r="K62" s="36" t="str">
        <f t="shared" si="6"/>
        <v>В34-55</v>
      </c>
      <c r="L62" s="36" t="str">
        <f t="shared" si="6"/>
        <v>163,72</v>
      </c>
      <c r="M62" s="36" t="str">
        <f t="shared" si="2"/>
        <v>89-6(34)</v>
      </c>
      <c r="N62" s="37">
        <f t="shared" si="7"/>
        <v>0</v>
      </c>
      <c r="O62" s="37">
        <f t="shared" si="7"/>
        <v>0</v>
      </c>
      <c r="P62" s="37" t="str">
        <f t="shared" si="3"/>
        <v>163,72</v>
      </c>
      <c r="Q62" s="38">
        <f t="shared" si="4"/>
        <v>1.6899999999999977</v>
      </c>
      <c r="R62" s="38" t="str">
        <f t="shared" si="5"/>
        <v>162,03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200</v>
      </c>
      <c r="G63" t="s">
        <v>201</v>
      </c>
      <c r="H63" t="s">
        <v>202</v>
      </c>
      <c r="I63" s="41"/>
      <c r="J63" s="42">
        <v>56</v>
      </c>
      <c r="K63" s="36" t="str">
        <f t="shared" si="6"/>
        <v>В34-56</v>
      </c>
      <c r="L63" s="36" t="str">
        <f t="shared" si="6"/>
        <v>164,20</v>
      </c>
      <c r="M63" s="36" t="str">
        <f t="shared" si="2"/>
        <v>89-6(34)</v>
      </c>
      <c r="N63" s="37">
        <f t="shared" si="7"/>
        <v>0</v>
      </c>
      <c r="O63" s="37">
        <f t="shared" si="7"/>
        <v>0</v>
      </c>
      <c r="P63" s="37" t="str">
        <f t="shared" si="3"/>
        <v>164,20</v>
      </c>
      <c r="Q63" s="38">
        <f t="shared" si="4"/>
        <v>2.9699999999999989</v>
      </c>
      <c r="R63" s="38" t="str">
        <f t="shared" si="5"/>
        <v>161,23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203</v>
      </c>
      <c r="G64" t="s">
        <v>204</v>
      </c>
      <c r="H64" t="s">
        <v>149</v>
      </c>
      <c r="I64" s="41"/>
      <c r="J64" s="42">
        <v>57</v>
      </c>
      <c r="K64" s="36" t="str">
        <f t="shared" ref="K64:L127" si="8">F64</f>
        <v>В34-57</v>
      </c>
      <c r="L64" s="36" t="str">
        <f t="shared" si="8"/>
        <v>163,36</v>
      </c>
      <c r="M64" s="36" t="str">
        <f t="shared" si="2"/>
        <v>89-6(34)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163,36</v>
      </c>
      <c r="Q64" s="38">
        <f t="shared" si="4"/>
        <v>1.6400000000000148</v>
      </c>
      <c r="R64" s="38" t="str">
        <f t="shared" si="5"/>
        <v>161,72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205</v>
      </c>
      <c r="G65" t="s">
        <v>206</v>
      </c>
      <c r="H65" t="s">
        <v>207</v>
      </c>
      <c r="I65" s="41"/>
      <c r="J65" s="42">
        <v>58</v>
      </c>
      <c r="K65" s="36" t="str">
        <f t="shared" si="8"/>
        <v>В34-58</v>
      </c>
      <c r="L65" s="36" t="str">
        <f t="shared" si="8"/>
        <v>161,64</v>
      </c>
      <c r="M65" s="36" t="str">
        <f t="shared" si="2"/>
        <v>89-6(34)</v>
      </c>
      <c r="N65" s="37">
        <f t="shared" si="9"/>
        <v>0</v>
      </c>
      <c r="O65" s="37">
        <f t="shared" si="9"/>
        <v>0</v>
      </c>
      <c r="P65" s="37" t="str">
        <f t="shared" si="3"/>
        <v>161,64</v>
      </c>
      <c r="Q65" s="38">
        <f t="shared" si="4"/>
        <v>1.6699999999999875</v>
      </c>
      <c r="R65" s="38" t="str">
        <f t="shared" si="5"/>
        <v>159,97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208</v>
      </c>
      <c r="G66" t="s">
        <v>209</v>
      </c>
      <c r="H66" t="s">
        <v>210</v>
      </c>
      <c r="I66" s="41"/>
      <c r="J66" s="42">
        <v>59</v>
      </c>
      <c r="K66" s="36" t="str">
        <f t="shared" si="8"/>
        <v>В34-59</v>
      </c>
      <c r="L66" s="36" t="str">
        <f t="shared" si="8"/>
        <v>161,53</v>
      </c>
      <c r="M66" s="36" t="str">
        <f t="shared" si="2"/>
        <v>89-6(34)</v>
      </c>
      <c r="N66" s="37">
        <f t="shared" si="9"/>
        <v>0</v>
      </c>
      <c r="O66" s="37">
        <f t="shared" si="9"/>
        <v>0</v>
      </c>
      <c r="P66" s="37" t="str">
        <f t="shared" si="3"/>
        <v>161,53</v>
      </c>
      <c r="Q66" s="38">
        <f t="shared" si="4"/>
        <v>1.9499999999999886</v>
      </c>
      <c r="R66" s="38" t="str">
        <f t="shared" si="5"/>
        <v>159,58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211</v>
      </c>
      <c r="G67" t="s">
        <v>212</v>
      </c>
      <c r="H67" t="s">
        <v>213</v>
      </c>
      <c r="I67" s="41"/>
      <c r="J67" s="42">
        <v>60</v>
      </c>
      <c r="K67" s="36" t="str">
        <f t="shared" si="8"/>
        <v>В34-60</v>
      </c>
      <c r="L67" s="36" t="str">
        <f t="shared" si="8"/>
        <v>161,34</v>
      </c>
      <c r="M67" s="36" t="str">
        <f t="shared" si="2"/>
        <v>89-6(34)</v>
      </c>
      <c r="N67" s="37">
        <f t="shared" si="9"/>
        <v>0</v>
      </c>
      <c r="O67" s="37">
        <f t="shared" si="9"/>
        <v>0</v>
      </c>
      <c r="P67" s="37" t="str">
        <f t="shared" si="3"/>
        <v>161,34</v>
      </c>
      <c r="Q67" s="38">
        <f t="shared" si="4"/>
        <v>2.1700000000000159</v>
      </c>
      <c r="R67" s="38" t="str">
        <f t="shared" si="5"/>
        <v>159,17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214</v>
      </c>
      <c r="G68" t="s">
        <v>215</v>
      </c>
      <c r="H68" t="s">
        <v>216</v>
      </c>
      <c r="I68" s="41"/>
      <c r="J68" s="42">
        <v>61</v>
      </c>
      <c r="K68" s="36" t="str">
        <f t="shared" si="8"/>
        <v>В34-61</v>
      </c>
      <c r="L68" s="36" t="str">
        <f t="shared" si="8"/>
        <v>160,90</v>
      </c>
      <c r="M68" s="36" t="str">
        <f t="shared" si="2"/>
        <v>89-6(34)</v>
      </c>
      <c r="N68" s="37">
        <f t="shared" si="9"/>
        <v>0</v>
      </c>
      <c r="O68" s="37">
        <f t="shared" si="9"/>
        <v>0</v>
      </c>
      <c r="P68" s="37" t="str">
        <f t="shared" si="3"/>
        <v>160,90</v>
      </c>
      <c r="Q68" s="38">
        <f t="shared" si="4"/>
        <v>1.9000000000000057</v>
      </c>
      <c r="R68" s="38" t="str">
        <f t="shared" si="5"/>
        <v>159,00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217</v>
      </c>
      <c r="G69" t="s">
        <v>218</v>
      </c>
      <c r="H69" t="s">
        <v>219</v>
      </c>
      <c r="I69" s="41"/>
      <c r="J69" s="42">
        <v>62</v>
      </c>
      <c r="K69" s="36" t="str">
        <f t="shared" si="8"/>
        <v>В34-62</v>
      </c>
      <c r="L69" s="36" t="str">
        <f t="shared" si="8"/>
        <v>160,85</v>
      </c>
      <c r="M69" s="36" t="str">
        <f t="shared" si="2"/>
        <v>89-6(34)</v>
      </c>
      <c r="N69" s="37">
        <f t="shared" si="9"/>
        <v>0</v>
      </c>
      <c r="O69" s="37">
        <f t="shared" si="9"/>
        <v>0</v>
      </c>
      <c r="P69" s="37" t="str">
        <f t="shared" si="3"/>
        <v>160,85</v>
      </c>
      <c r="Q69" s="38">
        <f t="shared" si="4"/>
        <v>1.9499999999999886</v>
      </c>
      <c r="R69" s="38" t="str">
        <f t="shared" si="5"/>
        <v>158,90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220</v>
      </c>
      <c r="G70" t="s">
        <v>221</v>
      </c>
      <c r="H70" t="s">
        <v>222</v>
      </c>
      <c r="I70" s="41"/>
      <c r="J70" s="42">
        <v>63</v>
      </c>
      <c r="K70" s="36" t="str">
        <f t="shared" si="8"/>
        <v>В34-63</v>
      </c>
      <c r="L70" s="36" t="str">
        <f t="shared" si="8"/>
        <v>160,40</v>
      </c>
      <c r="M70" s="36" t="str">
        <f t="shared" si="2"/>
        <v>89-6(34)</v>
      </c>
      <c r="N70" s="37">
        <f t="shared" si="9"/>
        <v>0</v>
      </c>
      <c r="O70" s="37">
        <f t="shared" si="9"/>
        <v>0</v>
      </c>
      <c r="P70" s="37" t="str">
        <f t="shared" si="3"/>
        <v>160,40</v>
      </c>
      <c r="Q70" s="38">
        <f t="shared" si="4"/>
        <v>1.9699999999999989</v>
      </c>
      <c r="R70" s="38" t="str">
        <f t="shared" si="5"/>
        <v>158,43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223</v>
      </c>
      <c r="G71" t="s">
        <v>224</v>
      </c>
      <c r="H71" t="s">
        <v>225</v>
      </c>
      <c r="I71" s="41"/>
      <c r="J71" s="42">
        <v>64</v>
      </c>
      <c r="K71" s="36" t="str">
        <f t="shared" si="8"/>
        <v>В34-64</v>
      </c>
      <c r="L71" s="36" t="str">
        <f t="shared" si="8"/>
        <v>160,07</v>
      </c>
      <c r="M71" s="36" t="str">
        <f t="shared" si="2"/>
        <v>89-6(34)</v>
      </c>
      <c r="N71" s="37">
        <f t="shared" si="9"/>
        <v>0</v>
      </c>
      <c r="O71" s="37">
        <f t="shared" si="9"/>
        <v>0</v>
      </c>
      <c r="P71" s="37" t="str">
        <f t="shared" si="3"/>
        <v>160,07</v>
      </c>
      <c r="Q71" s="38">
        <f t="shared" si="4"/>
        <v>1.2999999999999829</v>
      </c>
      <c r="R71" s="38" t="str">
        <f t="shared" si="5"/>
        <v>158,77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226</v>
      </c>
      <c r="G72" t="s">
        <v>100</v>
      </c>
      <c r="H72" t="s">
        <v>227</v>
      </c>
      <c r="I72" s="41"/>
      <c r="J72" s="42">
        <v>65</v>
      </c>
      <c r="K72" s="36" t="str">
        <f t="shared" si="8"/>
        <v>В34-65</v>
      </c>
      <c r="L72" s="36" t="str">
        <f t="shared" si="8"/>
        <v>159,96</v>
      </c>
      <c r="M72" s="36" t="str">
        <f t="shared" si="2"/>
        <v>89-6(34)</v>
      </c>
      <c r="N72" s="37">
        <f t="shared" si="9"/>
        <v>0</v>
      </c>
      <c r="O72" s="37">
        <f t="shared" si="9"/>
        <v>0</v>
      </c>
      <c r="P72" s="37" t="str">
        <f t="shared" si="3"/>
        <v>159,96</v>
      </c>
      <c r="Q72" s="38">
        <f t="shared" si="4"/>
        <v>0.96999999999999886</v>
      </c>
      <c r="R72" s="38" t="str">
        <f t="shared" si="5"/>
        <v>158,99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228</v>
      </c>
      <c r="G73" t="s">
        <v>229</v>
      </c>
      <c r="H73" t="s">
        <v>230</v>
      </c>
      <c r="I73" s="41"/>
      <c r="J73" s="42">
        <v>66</v>
      </c>
      <c r="K73" s="36" t="str">
        <f t="shared" si="8"/>
        <v>В34-66</v>
      </c>
      <c r="L73" s="36" t="str">
        <f t="shared" si="8"/>
        <v>160,35</v>
      </c>
      <c r="M73" s="36" t="str">
        <f t="shared" ref="M73:M136" si="10">$L$2</f>
        <v>89-6(34)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160,35</v>
      </c>
      <c r="Q73" s="38">
        <f t="shared" ref="Q73:Q136" si="12">P73-R73</f>
        <v>0.54999999999998295</v>
      </c>
      <c r="R73" s="38" t="str">
        <f t="shared" ref="R73:R136" si="13">H73</f>
        <v>159,80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231</v>
      </c>
      <c r="G74" t="s">
        <v>232</v>
      </c>
      <c r="H74" t="s">
        <v>233</v>
      </c>
      <c r="I74" s="41"/>
      <c r="J74" s="42">
        <v>67</v>
      </c>
      <c r="K74" s="36" t="str">
        <f t="shared" si="8"/>
        <v>В34-67</v>
      </c>
      <c r="L74" s="36" t="str">
        <f t="shared" si="8"/>
        <v>160,50</v>
      </c>
      <c r="M74" s="36" t="str">
        <f t="shared" si="10"/>
        <v>89-6(34)</v>
      </c>
      <c r="N74" s="37">
        <f t="shared" si="9"/>
        <v>0</v>
      </c>
      <c r="O74" s="37">
        <f t="shared" si="9"/>
        <v>0</v>
      </c>
      <c r="P74" s="37" t="str">
        <f t="shared" si="11"/>
        <v>160,50</v>
      </c>
      <c r="Q74" s="38">
        <f t="shared" si="12"/>
        <v>1.8499999999999943</v>
      </c>
      <c r="R74" s="38" t="str">
        <f t="shared" si="13"/>
        <v>158,65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234</v>
      </c>
      <c r="G75" t="s">
        <v>235</v>
      </c>
      <c r="H75" t="s">
        <v>236</v>
      </c>
      <c r="I75" s="41"/>
      <c r="J75" s="42">
        <v>68</v>
      </c>
      <c r="K75" s="36" t="str">
        <f t="shared" si="8"/>
        <v>В34-68</v>
      </c>
      <c r="L75" s="36" t="str">
        <f t="shared" si="8"/>
        <v>160,46</v>
      </c>
      <c r="M75" s="36" t="str">
        <f t="shared" si="10"/>
        <v>89-6(34)</v>
      </c>
      <c r="N75" s="37">
        <f t="shared" si="9"/>
        <v>0</v>
      </c>
      <c r="O75" s="37">
        <f t="shared" si="9"/>
        <v>0</v>
      </c>
      <c r="P75" s="37" t="str">
        <f t="shared" si="11"/>
        <v>160,46</v>
      </c>
      <c r="Q75" s="38">
        <f t="shared" si="12"/>
        <v>1.7400000000000091</v>
      </c>
      <c r="R75" s="38" t="str">
        <f t="shared" si="13"/>
        <v>158,72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237</v>
      </c>
      <c r="G76" t="s">
        <v>238</v>
      </c>
      <c r="H76" t="s">
        <v>239</v>
      </c>
      <c r="I76" s="41"/>
      <c r="J76" s="42">
        <v>69</v>
      </c>
      <c r="K76" s="36" t="str">
        <f t="shared" si="8"/>
        <v>В34-69</v>
      </c>
      <c r="L76" s="36" t="str">
        <f t="shared" si="8"/>
        <v>159,90</v>
      </c>
      <c r="M76" s="36" t="str">
        <f t="shared" si="10"/>
        <v>89-6(34)</v>
      </c>
      <c r="N76" s="37">
        <f t="shared" si="9"/>
        <v>0</v>
      </c>
      <c r="O76" s="37">
        <f t="shared" si="9"/>
        <v>0</v>
      </c>
      <c r="P76" s="37" t="str">
        <f t="shared" si="11"/>
        <v>159,90</v>
      </c>
      <c r="Q76" s="38">
        <f t="shared" si="12"/>
        <v>2.1700000000000159</v>
      </c>
      <c r="R76" s="38" t="str">
        <f t="shared" si="13"/>
        <v>157,73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240</v>
      </c>
      <c r="G77" t="s">
        <v>241</v>
      </c>
      <c r="H77" t="s">
        <v>242</v>
      </c>
      <c r="I77" s="41"/>
      <c r="J77" s="42">
        <v>70</v>
      </c>
      <c r="K77" s="36" t="str">
        <f t="shared" si="8"/>
        <v>В34-70</v>
      </c>
      <c r="L77" s="36" t="str">
        <f t="shared" si="8"/>
        <v>159,95</v>
      </c>
      <c r="M77" s="36" t="str">
        <f t="shared" si="10"/>
        <v>89-6(34)</v>
      </c>
      <c r="N77" s="37">
        <f t="shared" si="9"/>
        <v>0</v>
      </c>
      <c r="O77" s="37">
        <f t="shared" si="9"/>
        <v>0</v>
      </c>
      <c r="P77" s="37" t="str">
        <f t="shared" si="11"/>
        <v>159,95</v>
      </c>
      <c r="Q77" s="38">
        <f t="shared" si="12"/>
        <v>2.289999999999992</v>
      </c>
      <c r="R77" s="38" t="str">
        <f t="shared" si="13"/>
        <v>157,66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243</v>
      </c>
      <c r="G78" t="s">
        <v>244</v>
      </c>
      <c r="H78" t="s">
        <v>245</v>
      </c>
      <c r="I78" s="41"/>
      <c r="J78" s="42">
        <v>71</v>
      </c>
      <c r="K78" s="36" t="str">
        <f t="shared" si="8"/>
        <v>В34-71</v>
      </c>
      <c r="L78" s="36" t="str">
        <f t="shared" si="8"/>
        <v>159,75</v>
      </c>
      <c r="M78" s="36" t="str">
        <f t="shared" si="10"/>
        <v>89-6(34)</v>
      </c>
      <c r="N78" s="37">
        <f t="shared" si="9"/>
        <v>0</v>
      </c>
      <c r="O78" s="37">
        <f t="shared" si="9"/>
        <v>0</v>
      </c>
      <c r="P78" s="37" t="str">
        <f t="shared" si="11"/>
        <v>159,75</v>
      </c>
      <c r="Q78" s="38">
        <f t="shared" si="12"/>
        <v>2.1999999999999886</v>
      </c>
      <c r="R78" s="38" t="str">
        <f t="shared" si="13"/>
        <v>157,55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246</v>
      </c>
      <c r="G79" t="s">
        <v>247</v>
      </c>
      <c r="H79" t="s">
        <v>248</v>
      </c>
      <c r="I79" s="41"/>
      <c r="J79" s="42">
        <v>72</v>
      </c>
      <c r="K79" s="36" t="str">
        <f t="shared" si="8"/>
        <v>В34-72</v>
      </c>
      <c r="L79" s="36" t="str">
        <f t="shared" si="8"/>
        <v>160,84</v>
      </c>
      <c r="M79" s="36" t="str">
        <f t="shared" si="10"/>
        <v>89-6(34)</v>
      </c>
      <c r="N79" s="37">
        <f t="shared" si="9"/>
        <v>0</v>
      </c>
      <c r="O79" s="37">
        <f t="shared" si="9"/>
        <v>0</v>
      </c>
      <c r="P79" s="37" t="str">
        <f t="shared" si="11"/>
        <v>160,84</v>
      </c>
      <c r="Q79" s="38">
        <f t="shared" si="12"/>
        <v>2.0200000000000102</v>
      </c>
      <c r="R79" s="38" t="str">
        <f t="shared" si="13"/>
        <v>158,82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249</v>
      </c>
      <c r="G80" t="s">
        <v>250</v>
      </c>
      <c r="H80" t="s">
        <v>251</v>
      </c>
      <c r="I80" s="41"/>
      <c r="J80" s="42">
        <v>73</v>
      </c>
      <c r="K80" s="36" t="str">
        <f t="shared" si="8"/>
        <v>В34-73</v>
      </c>
      <c r="L80" s="36" t="str">
        <f t="shared" si="8"/>
        <v>159,59</v>
      </c>
      <c r="M80" s="36" t="str">
        <f t="shared" si="10"/>
        <v>89-6(34)</v>
      </c>
      <c r="N80" s="37">
        <f t="shared" si="9"/>
        <v>0</v>
      </c>
      <c r="O80" s="37">
        <f t="shared" si="9"/>
        <v>0</v>
      </c>
      <c r="P80" s="37" t="str">
        <f t="shared" si="11"/>
        <v>159,59</v>
      </c>
      <c r="Q80" s="38">
        <f t="shared" si="12"/>
        <v>1.8400000000000034</v>
      </c>
      <c r="R80" s="38" t="str">
        <f t="shared" si="13"/>
        <v>157,75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252</v>
      </c>
      <c r="G81" t="s">
        <v>253</v>
      </c>
      <c r="H81" t="s">
        <v>254</v>
      </c>
      <c r="I81" s="41"/>
      <c r="J81" s="42">
        <v>74</v>
      </c>
      <c r="K81" s="36" t="str">
        <f t="shared" si="8"/>
        <v>В34-74</v>
      </c>
      <c r="L81" s="36" t="str">
        <f t="shared" si="8"/>
        <v>159,48</v>
      </c>
      <c r="M81" s="36" t="str">
        <f t="shared" si="10"/>
        <v>89-6(34)</v>
      </c>
      <c r="N81" s="37">
        <f t="shared" si="9"/>
        <v>0</v>
      </c>
      <c r="O81" s="37">
        <f t="shared" si="9"/>
        <v>0</v>
      </c>
      <c r="P81" s="37" t="str">
        <f t="shared" si="11"/>
        <v>159,48</v>
      </c>
      <c r="Q81" s="38">
        <f t="shared" si="12"/>
        <v>1.7699999999999818</v>
      </c>
      <c r="R81" s="38" t="str">
        <f t="shared" si="13"/>
        <v>157,71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255</v>
      </c>
      <c r="G82" t="s">
        <v>250</v>
      </c>
      <c r="H82" t="s">
        <v>239</v>
      </c>
      <c r="I82" s="41"/>
      <c r="J82" s="42">
        <v>75</v>
      </c>
      <c r="K82" s="36" t="str">
        <f t="shared" si="8"/>
        <v>В34-75</v>
      </c>
      <c r="L82" s="36" t="str">
        <f t="shared" si="8"/>
        <v>159,59</v>
      </c>
      <c r="M82" s="36" t="str">
        <f t="shared" si="10"/>
        <v>89-6(34)</v>
      </c>
      <c r="N82" s="37">
        <f t="shared" si="9"/>
        <v>0</v>
      </c>
      <c r="O82" s="37">
        <f t="shared" si="9"/>
        <v>0</v>
      </c>
      <c r="P82" s="37" t="str">
        <f t="shared" si="11"/>
        <v>159,59</v>
      </c>
      <c r="Q82" s="38">
        <f t="shared" si="12"/>
        <v>1.8600000000000136</v>
      </c>
      <c r="R82" s="38" t="str">
        <f t="shared" si="13"/>
        <v>157,73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256</v>
      </c>
      <c r="G83" t="s">
        <v>210</v>
      </c>
      <c r="H83" t="s">
        <v>257</v>
      </c>
      <c r="I83" s="41"/>
      <c r="J83" s="42">
        <v>76</v>
      </c>
      <c r="K83" s="36" t="str">
        <f t="shared" si="8"/>
        <v>В34-76</v>
      </c>
      <c r="L83" s="36" t="str">
        <f t="shared" si="8"/>
        <v>159,58</v>
      </c>
      <c r="M83" s="36" t="str">
        <f t="shared" si="10"/>
        <v>89-6(34)</v>
      </c>
      <c r="N83" s="37">
        <f t="shared" si="9"/>
        <v>0</v>
      </c>
      <c r="O83" s="37">
        <f t="shared" si="9"/>
        <v>0</v>
      </c>
      <c r="P83" s="37" t="str">
        <f t="shared" si="11"/>
        <v>159,58</v>
      </c>
      <c r="Q83" s="38">
        <f t="shared" si="12"/>
        <v>1.8000000000000114</v>
      </c>
      <c r="R83" s="38" t="str">
        <f t="shared" si="13"/>
        <v>157,78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258</v>
      </c>
      <c r="G84" t="s">
        <v>259</v>
      </c>
      <c r="H84" t="s">
        <v>260</v>
      </c>
      <c r="I84" s="41"/>
      <c r="J84" s="42">
        <v>77</v>
      </c>
      <c r="K84" s="36" t="str">
        <f t="shared" si="8"/>
        <v>В34-77</v>
      </c>
      <c r="L84" s="36" t="str">
        <f t="shared" si="8"/>
        <v>161,44</v>
      </c>
      <c r="M84" s="36" t="str">
        <f t="shared" si="10"/>
        <v>89-6(34)</v>
      </c>
      <c r="N84" s="37">
        <f t="shared" si="9"/>
        <v>0</v>
      </c>
      <c r="O84" s="37">
        <f t="shared" si="9"/>
        <v>0</v>
      </c>
      <c r="P84" s="37" t="str">
        <f t="shared" si="11"/>
        <v>161,44</v>
      </c>
      <c r="Q84" s="38">
        <f t="shared" si="12"/>
        <v>2.1500000000000057</v>
      </c>
      <c r="R84" s="38" t="str">
        <f t="shared" si="13"/>
        <v>159,29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261</v>
      </c>
      <c r="G85" t="s">
        <v>137</v>
      </c>
      <c r="H85" t="s">
        <v>262</v>
      </c>
      <c r="I85" s="41"/>
      <c r="J85" s="42">
        <v>78</v>
      </c>
      <c r="K85" s="36" t="str">
        <f t="shared" si="8"/>
        <v>В34-78</v>
      </c>
      <c r="L85" s="36" t="str">
        <f t="shared" si="8"/>
        <v>160,62</v>
      </c>
      <c r="M85" s="36" t="str">
        <f t="shared" si="10"/>
        <v>89-6(34)</v>
      </c>
      <c r="N85" s="37">
        <f t="shared" si="9"/>
        <v>0</v>
      </c>
      <c r="O85" s="37">
        <f t="shared" si="9"/>
        <v>0</v>
      </c>
      <c r="P85" s="37" t="str">
        <f t="shared" si="11"/>
        <v>160,62</v>
      </c>
      <c r="Q85" s="38">
        <f t="shared" si="12"/>
        <v>1.8900000000000148</v>
      </c>
      <c r="R85" s="38" t="str">
        <f t="shared" si="13"/>
        <v>158,73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263</v>
      </c>
      <c r="G86" t="s">
        <v>264</v>
      </c>
      <c r="H86" t="s">
        <v>242</v>
      </c>
      <c r="I86" s="41"/>
      <c r="J86" s="42">
        <v>79</v>
      </c>
      <c r="K86" s="36" t="str">
        <f t="shared" si="8"/>
        <v>В34-79</v>
      </c>
      <c r="L86" s="36" t="str">
        <f t="shared" si="8"/>
        <v>159,70</v>
      </c>
      <c r="M86" s="36" t="str">
        <f t="shared" si="10"/>
        <v>89-6(34)</v>
      </c>
      <c r="N86" s="37">
        <f t="shared" si="9"/>
        <v>0</v>
      </c>
      <c r="O86" s="37">
        <f t="shared" si="9"/>
        <v>0</v>
      </c>
      <c r="P86" s="37" t="str">
        <f t="shared" si="11"/>
        <v>159,70</v>
      </c>
      <c r="Q86" s="38">
        <f t="shared" si="12"/>
        <v>2.039999999999992</v>
      </c>
      <c r="R86" s="38" t="str">
        <f t="shared" si="13"/>
        <v>157,66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265</v>
      </c>
      <c r="G87" t="s">
        <v>266</v>
      </c>
      <c r="H87" t="s">
        <v>267</v>
      </c>
      <c r="I87" s="41"/>
      <c r="J87" s="42">
        <v>80</v>
      </c>
      <c r="K87" s="36" t="str">
        <f t="shared" si="8"/>
        <v>В34-80</v>
      </c>
      <c r="L87" s="36" t="str">
        <f t="shared" si="8"/>
        <v>159,69</v>
      </c>
      <c r="M87" s="36" t="str">
        <f t="shared" si="10"/>
        <v>89-6(34)</v>
      </c>
      <c r="N87" s="37">
        <f t="shared" si="9"/>
        <v>0</v>
      </c>
      <c r="O87" s="37">
        <f t="shared" si="9"/>
        <v>0</v>
      </c>
      <c r="P87" s="37" t="str">
        <f t="shared" si="11"/>
        <v>159,69</v>
      </c>
      <c r="Q87" s="38">
        <f t="shared" si="12"/>
        <v>-7.9000000000000057</v>
      </c>
      <c r="R87" s="38" t="str">
        <f t="shared" si="13"/>
        <v>167,59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268</v>
      </c>
      <c r="G88" t="s">
        <v>269</v>
      </c>
      <c r="H88" t="s">
        <v>270</v>
      </c>
      <c r="I88" s="41"/>
      <c r="J88" s="42">
        <v>81</v>
      </c>
      <c r="K88" s="36" t="str">
        <f t="shared" si="8"/>
        <v>В34-81</v>
      </c>
      <c r="L88" s="36" t="str">
        <f t="shared" si="8"/>
        <v>159,94</v>
      </c>
      <c r="M88" s="36" t="str">
        <f t="shared" si="10"/>
        <v>89-6(34)</v>
      </c>
      <c r="N88" s="37">
        <f t="shared" si="9"/>
        <v>0</v>
      </c>
      <c r="O88" s="37">
        <f t="shared" si="9"/>
        <v>0</v>
      </c>
      <c r="P88" s="37" t="str">
        <f t="shared" si="11"/>
        <v>159,94</v>
      </c>
      <c r="Q88" s="38">
        <f t="shared" si="12"/>
        <v>2.3700000000000045</v>
      </c>
      <c r="R88" s="38" t="str">
        <f t="shared" si="13"/>
        <v>157,57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271</v>
      </c>
      <c r="G89" t="s">
        <v>272</v>
      </c>
      <c r="H89" t="s">
        <v>273</v>
      </c>
      <c r="I89" s="41"/>
      <c r="J89" s="42">
        <v>82</v>
      </c>
      <c r="K89" s="36" t="str">
        <f t="shared" si="8"/>
        <v>В34-82</v>
      </c>
      <c r="L89" s="36" t="str">
        <f t="shared" si="8"/>
        <v>160,01</v>
      </c>
      <c r="M89" s="36" t="str">
        <f t="shared" si="10"/>
        <v>89-6(34)</v>
      </c>
      <c r="N89" s="37">
        <f t="shared" si="9"/>
        <v>0</v>
      </c>
      <c r="O89" s="37">
        <f t="shared" si="9"/>
        <v>0</v>
      </c>
      <c r="P89" s="37" t="str">
        <f t="shared" si="11"/>
        <v>160,01</v>
      </c>
      <c r="Q89" s="38">
        <f t="shared" si="12"/>
        <v>2.25</v>
      </c>
      <c r="R89" s="38" t="str">
        <f t="shared" si="13"/>
        <v>157,76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274</v>
      </c>
      <c r="G90" t="s">
        <v>137</v>
      </c>
      <c r="H90" t="s">
        <v>275</v>
      </c>
      <c r="I90" s="41"/>
      <c r="J90" s="42">
        <v>83</v>
      </c>
      <c r="K90" s="36" t="str">
        <f t="shared" si="8"/>
        <v>В34-83</v>
      </c>
      <c r="L90" s="36" t="str">
        <f t="shared" si="8"/>
        <v>160,62</v>
      </c>
      <c r="M90" s="36" t="str">
        <f t="shared" si="10"/>
        <v>89-6(34)</v>
      </c>
      <c r="N90" s="37">
        <f t="shared" si="9"/>
        <v>0</v>
      </c>
      <c r="O90" s="37">
        <f t="shared" si="9"/>
        <v>0</v>
      </c>
      <c r="P90" s="37" t="str">
        <f t="shared" si="11"/>
        <v>160,62</v>
      </c>
      <c r="Q90" s="38">
        <f t="shared" si="12"/>
        <v>1.9800000000000182</v>
      </c>
      <c r="R90" s="38" t="str">
        <f t="shared" si="13"/>
        <v>158,64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276</v>
      </c>
      <c r="G91" t="s">
        <v>137</v>
      </c>
      <c r="H91" t="s">
        <v>277</v>
      </c>
      <c r="I91" s="41"/>
      <c r="J91" s="42">
        <v>84</v>
      </c>
      <c r="K91" s="36" t="str">
        <f t="shared" si="8"/>
        <v>В34-84</v>
      </c>
      <c r="L91" s="36" t="str">
        <f t="shared" si="8"/>
        <v>160,62</v>
      </c>
      <c r="M91" s="36" t="str">
        <f t="shared" si="10"/>
        <v>89-6(34)</v>
      </c>
      <c r="N91" s="37">
        <f t="shared" si="9"/>
        <v>0</v>
      </c>
      <c r="O91" s="37">
        <f t="shared" si="9"/>
        <v>0</v>
      </c>
      <c r="P91" s="37" t="str">
        <f t="shared" si="11"/>
        <v>160,62</v>
      </c>
      <c r="Q91" s="38">
        <f t="shared" si="12"/>
        <v>1.9500000000000171</v>
      </c>
      <c r="R91" s="38" t="str">
        <f t="shared" si="13"/>
        <v>158,67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278</v>
      </c>
      <c r="G92" t="s">
        <v>279</v>
      </c>
      <c r="H92" t="s">
        <v>280</v>
      </c>
      <c r="I92" s="41"/>
      <c r="J92" s="42">
        <v>85</v>
      </c>
      <c r="K92" s="36" t="str">
        <f t="shared" si="8"/>
        <v>В34-85</v>
      </c>
      <c r="L92" s="36" t="str">
        <f t="shared" si="8"/>
        <v>160,44</v>
      </c>
      <c r="M92" s="36" t="str">
        <f t="shared" si="10"/>
        <v>89-6(34)</v>
      </c>
      <c r="N92" s="37">
        <f t="shared" si="9"/>
        <v>0</v>
      </c>
      <c r="O92" s="37">
        <f t="shared" si="9"/>
        <v>0</v>
      </c>
      <c r="P92" s="37" t="str">
        <f t="shared" si="11"/>
        <v>160,44</v>
      </c>
      <c r="Q92" s="38">
        <f t="shared" si="12"/>
        <v>1.75</v>
      </c>
      <c r="R92" s="38" t="str">
        <f t="shared" si="13"/>
        <v>158,69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281</v>
      </c>
      <c r="G93" t="s">
        <v>282</v>
      </c>
      <c r="H93" t="s">
        <v>283</v>
      </c>
      <c r="I93" s="41"/>
      <c r="J93" s="42">
        <v>86</v>
      </c>
      <c r="K93" s="36" t="str">
        <f t="shared" si="8"/>
        <v>В34-86</v>
      </c>
      <c r="L93" s="36" t="str">
        <f t="shared" si="8"/>
        <v>160,39</v>
      </c>
      <c r="M93" s="36" t="str">
        <f t="shared" si="10"/>
        <v>89-6(34)</v>
      </c>
      <c r="N93" s="37">
        <f t="shared" si="9"/>
        <v>0</v>
      </c>
      <c r="O93" s="37">
        <f t="shared" si="9"/>
        <v>0</v>
      </c>
      <c r="P93" s="37" t="str">
        <f t="shared" si="11"/>
        <v>160,39</v>
      </c>
      <c r="Q93" s="38">
        <f t="shared" si="12"/>
        <v>1.8799999999999955</v>
      </c>
      <c r="R93" s="38" t="str">
        <f t="shared" si="13"/>
        <v>158,51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284</v>
      </c>
      <c r="G94" t="s">
        <v>285</v>
      </c>
      <c r="H94" t="s">
        <v>286</v>
      </c>
      <c r="I94" s="41"/>
      <c r="J94" s="42">
        <v>87</v>
      </c>
      <c r="K94" s="36" t="str">
        <f t="shared" si="8"/>
        <v>В34-87</v>
      </c>
      <c r="L94" s="36" t="str">
        <f t="shared" si="8"/>
        <v>160,33</v>
      </c>
      <c r="M94" s="36" t="str">
        <f t="shared" si="10"/>
        <v>89-6(34)</v>
      </c>
      <c r="N94" s="37">
        <f t="shared" si="9"/>
        <v>0</v>
      </c>
      <c r="O94" s="37">
        <f t="shared" si="9"/>
        <v>0</v>
      </c>
      <c r="P94" s="37" t="str">
        <f t="shared" si="11"/>
        <v>160,33</v>
      </c>
      <c r="Q94" s="38">
        <f t="shared" si="12"/>
        <v>2</v>
      </c>
      <c r="R94" s="38" t="str">
        <f t="shared" si="13"/>
        <v>158,33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287</v>
      </c>
      <c r="G95" t="s">
        <v>106</v>
      </c>
      <c r="H95" t="s">
        <v>98</v>
      </c>
      <c r="I95" s="41"/>
      <c r="J95" s="42">
        <v>88</v>
      </c>
      <c r="K95" s="36" t="str">
        <f t="shared" si="8"/>
        <v>В34-88</v>
      </c>
      <c r="L95" s="36" t="str">
        <f t="shared" si="8"/>
        <v>158,93</v>
      </c>
      <c r="M95" s="36" t="str">
        <f t="shared" si="10"/>
        <v>89-6(34)</v>
      </c>
      <c r="N95" s="37">
        <f t="shared" si="9"/>
        <v>0</v>
      </c>
      <c r="O95" s="37">
        <f t="shared" si="9"/>
        <v>0</v>
      </c>
      <c r="P95" s="37" t="str">
        <f t="shared" si="11"/>
        <v>158,93</v>
      </c>
      <c r="Q95" s="38">
        <f t="shared" si="12"/>
        <v>2.0400000000000205</v>
      </c>
      <c r="R95" s="38" t="str">
        <f t="shared" si="13"/>
        <v>156,89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288</v>
      </c>
      <c r="G96" t="s">
        <v>213</v>
      </c>
      <c r="H96" t="s">
        <v>124</v>
      </c>
      <c r="I96" s="41"/>
      <c r="J96" s="42">
        <v>89</v>
      </c>
      <c r="K96" s="36" t="str">
        <f t="shared" si="8"/>
        <v>В34-89</v>
      </c>
      <c r="L96" s="36" t="str">
        <f t="shared" si="8"/>
        <v>159,17</v>
      </c>
      <c r="M96" s="36" t="str">
        <f t="shared" si="10"/>
        <v>89-6(34)</v>
      </c>
      <c r="N96" s="37">
        <f t="shared" si="9"/>
        <v>0</v>
      </c>
      <c r="O96" s="37">
        <f t="shared" si="9"/>
        <v>0</v>
      </c>
      <c r="P96" s="37" t="str">
        <f t="shared" si="11"/>
        <v>159,17</v>
      </c>
      <c r="Q96" s="38">
        <f t="shared" si="12"/>
        <v>1.9499999999999886</v>
      </c>
      <c r="R96" s="38" t="str">
        <f t="shared" si="13"/>
        <v>157,22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289</v>
      </c>
      <c r="G97" t="s">
        <v>290</v>
      </c>
      <c r="H97" t="s">
        <v>291</v>
      </c>
      <c r="I97" s="41"/>
      <c r="J97" s="42">
        <v>90</v>
      </c>
      <c r="K97" s="36" t="str">
        <f t="shared" si="8"/>
        <v>В34-90</v>
      </c>
      <c r="L97" s="36" t="str">
        <f t="shared" si="8"/>
        <v>159,25</v>
      </c>
      <c r="M97" s="36" t="str">
        <f t="shared" si="10"/>
        <v>89-6(34)</v>
      </c>
      <c r="N97" s="37">
        <f t="shared" si="9"/>
        <v>0</v>
      </c>
      <c r="O97" s="37">
        <f t="shared" si="9"/>
        <v>0</v>
      </c>
      <c r="P97" s="37" t="str">
        <f t="shared" si="11"/>
        <v>159,25</v>
      </c>
      <c r="Q97" s="38">
        <f t="shared" si="12"/>
        <v>1.6100000000000136</v>
      </c>
      <c r="R97" s="38" t="str">
        <f t="shared" si="13"/>
        <v>157,64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292</v>
      </c>
      <c r="G98" t="s">
        <v>293</v>
      </c>
      <c r="H98" t="s">
        <v>113</v>
      </c>
      <c r="I98" s="41"/>
      <c r="J98" s="42">
        <v>91</v>
      </c>
      <c r="K98" s="36" t="str">
        <f t="shared" si="8"/>
        <v>В34-91</v>
      </c>
      <c r="L98" s="36" t="str">
        <f t="shared" si="8"/>
        <v>159,28</v>
      </c>
      <c r="M98" s="36" t="str">
        <f t="shared" si="10"/>
        <v>89-6(34)</v>
      </c>
      <c r="N98" s="37">
        <f t="shared" si="9"/>
        <v>0</v>
      </c>
      <c r="O98" s="37">
        <f t="shared" si="9"/>
        <v>0</v>
      </c>
      <c r="P98" s="37" t="str">
        <f t="shared" si="11"/>
        <v>159,28</v>
      </c>
      <c r="Q98" s="38">
        <f t="shared" si="12"/>
        <v>1.5600000000000023</v>
      </c>
      <c r="R98" s="38" t="str">
        <f t="shared" si="13"/>
        <v>157,72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294</v>
      </c>
      <c r="G99" t="s">
        <v>106</v>
      </c>
      <c r="H99" t="s">
        <v>124</v>
      </c>
      <c r="I99" s="41"/>
      <c r="J99" s="42">
        <v>92</v>
      </c>
      <c r="K99" s="36" t="str">
        <f t="shared" si="8"/>
        <v>В34-92</v>
      </c>
      <c r="L99" s="36" t="str">
        <f t="shared" si="8"/>
        <v>158,93</v>
      </c>
      <c r="M99" s="36" t="str">
        <f t="shared" si="10"/>
        <v>89-6(34)</v>
      </c>
      <c r="N99" s="37">
        <f t="shared" si="9"/>
        <v>0</v>
      </c>
      <c r="O99" s="37">
        <f t="shared" si="9"/>
        <v>0</v>
      </c>
      <c r="P99" s="37" t="str">
        <f t="shared" si="11"/>
        <v>158,93</v>
      </c>
      <c r="Q99" s="38">
        <f t="shared" si="12"/>
        <v>1.710000000000008</v>
      </c>
      <c r="R99" s="38" t="str">
        <f t="shared" si="13"/>
        <v>157,22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295</v>
      </c>
      <c r="G100" t="s">
        <v>213</v>
      </c>
      <c r="H100" t="s">
        <v>296</v>
      </c>
      <c r="I100" s="41"/>
      <c r="J100" s="42">
        <v>93</v>
      </c>
      <c r="K100" s="36" t="str">
        <f t="shared" si="8"/>
        <v>В34-93</v>
      </c>
      <c r="L100" s="36" t="str">
        <f t="shared" si="8"/>
        <v>159,17</v>
      </c>
      <c r="M100" s="36" t="str">
        <f t="shared" si="10"/>
        <v>89-6(34)</v>
      </c>
      <c r="N100" s="37">
        <f t="shared" si="9"/>
        <v>0</v>
      </c>
      <c r="O100" s="37">
        <f t="shared" si="9"/>
        <v>0</v>
      </c>
      <c r="P100" s="37" t="str">
        <f t="shared" si="11"/>
        <v>159,17</v>
      </c>
      <c r="Q100" s="38">
        <f t="shared" si="12"/>
        <v>1.9399999999999977</v>
      </c>
      <c r="R100" s="38" t="str">
        <f t="shared" si="13"/>
        <v>157,23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297</v>
      </c>
      <c r="G101" t="s">
        <v>213</v>
      </c>
      <c r="H101" t="s">
        <v>298</v>
      </c>
      <c r="I101" s="41"/>
      <c r="J101" s="42">
        <v>94</v>
      </c>
      <c r="K101" s="36" t="str">
        <f t="shared" si="8"/>
        <v>В34-94</v>
      </c>
      <c r="L101" s="36" t="str">
        <f t="shared" si="8"/>
        <v>159,17</v>
      </c>
      <c r="M101" s="36" t="str">
        <f t="shared" si="10"/>
        <v>89-6(34)</v>
      </c>
      <c r="N101" s="37">
        <f t="shared" si="9"/>
        <v>0</v>
      </c>
      <c r="O101" s="37">
        <f t="shared" si="9"/>
        <v>0</v>
      </c>
      <c r="P101" s="37" t="str">
        <f t="shared" si="11"/>
        <v>159,17</v>
      </c>
      <c r="Q101" s="38">
        <f t="shared" si="12"/>
        <v>2.0199999999999818</v>
      </c>
      <c r="R101" s="38" t="str">
        <f t="shared" si="13"/>
        <v>157,15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299</v>
      </c>
      <c r="G102" t="s">
        <v>300</v>
      </c>
      <c r="H102" t="s">
        <v>50</v>
      </c>
      <c r="I102" s="41"/>
      <c r="J102" s="42">
        <v>95</v>
      </c>
      <c r="K102" s="36" t="str">
        <f t="shared" si="8"/>
        <v>В34-95</v>
      </c>
      <c r="L102" s="36" t="str">
        <f t="shared" si="8"/>
        <v>159,05</v>
      </c>
      <c r="M102" s="36" t="str">
        <f t="shared" si="10"/>
        <v>89-6(34)</v>
      </c>
      <c r="N102" s="37">
        <f t="shared" si="9"/>
        <v>0</v>
      </c>
      <c r="O102" s="37">
        <f t="shared" si="9"/>
        <v>0</v>
      </c>
      <c r="P102" s="37" t="str">
        <f t="shared" si="11"/>
        <v>159,05</v>
      </c>
      <c r="Q102" s="38">
        <f t="shared" si="12"/>
        <v>1.8800000000000239</v>
      </c>
      <c r="R102" s="38" t="str">
        <f t="shared" si="13"/>
        <v>157,17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301</v>
      </c>
      <c r="G103" t="s">
        <v>302</v>
      </c>
      <c r="H103" t="s">
        <v>303</v>
      </c>
      <c r="I103" s="41"/>
      <c r="J103" s="42">
        <v>96</v>
      </c>
      <c r="K103" s="36" t="str">
        <f t="shared" si="8"/>
        <v>В34-96</v>
      </c>
      <c r="L103" s="36" t="str">
        <f t="shared" si="8"/>
        <v>159,10</v>
      </c>
      <c r="M103" s="36" t="str">
        <f t="shared" si="10"/>
        <v>89-6(34)</v>
      </c>
      <c r="N103" s="37">
        <f t="shared" si="9"/>
        <v>0</v>
      </c>
      <c r="O103" s="37">
        <f t="shared" si="9"/>
        <v>0</v>
      </c>
      <c r="P103" s="37" t="str">
        <f t="shared" si="11"/>
        <v>159,10</v>
      </c>
      <c r="Q103" s="38">
        <f t="shared" si="12"/>
        <v>1.8599999999999852</v>
      </c>
      <c r="R103" s="38" t="str">
        <f t="shared" si="13"/>
        <v>157,24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304</v>
      </c>
      <c r="G104" t="s">
        <v>290</v>
      </c>
      <c r="H104" t="s">
        <v>305</v>
      </c>
      <c r="I104" s="41"/>
      <c r="J104" s="42">
        <v>97</v>
      </c>
      <c r="K104" s="36" t="str">
        <f t="shared" si="8"/>
        <v>В34-97</v>
      </c>
      <c r="L104" s="36" t="str">
        <f t="shared" si="8"/>
        <v>159,25</v>
      </c>
      <c r="M104" s="36" t="str">
        <f t="shared" si="10"/>
        <v>89-6(34)</v>
      </c>
      <c r="N104" s="37">
        <f t="shared" si="9"/>
        <v>0</v>
      </c>
      <c r="O104" s="37">
        <f t="shared" si="9"/>
        <v>0</v>
      </c>
      <c r="P104" s="37" t="str">
        <f t="shared" si="11"/>
        <v>159,25</v>
      </c>
      <c r="Q104" s="38">
        <f t="shared" si="12"/>
        <v>1.8400000000000034</v>
      </c>
      <c r="R104" s="38" t="str">
        <f t="shared" si="13"/>
        <v>157,41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306</v>
      </c>
      <c r="G105" t="s">
        <v>307</v>
      </c>
      <c r="H105" t="s">
        <v>308</v>
      </c>
      <c r="I105" s="41"/>
      <c r="J105" s="42">
        <v>98</v>
      </c>
      <c r="K105" s="36" t="str">
        <f t="shared" si="8"/>
        <v>В34-98</v>
      </c>
      <c r="L105" s="36" t="str">
        <f t="shared" si="8"/>
        <v>156,35</v>
      </c>
      <c r="M105" s="36" t="str">
        <f t="shared" si="10"/>
        <v>89-6(34)</v>
      </c>
      <c r="N105" s="37">
        <f t="shared" si="9"/>
        <v>0</v>
      </c>
      <c r="O105" s="37">
        <f t="shared" si="9"/>
        <v>0</v>
      </c>
      <c r="P105" s="37" t="str">
        <f t="shared" si="11"/>
        <v>156,35</v>
      </c>
      <c r="Q105" s="38">
        <f t="shared" si="12"/>
        <v>0.90999999999999659</v>
      </c>
      <c r="R105" s="38" t="str">
        <f t="shared" si="13"/>
        <v>155,44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309</v>
      </c>
      <c r="G106" t="s">
        <v>310</v>
      </c>
      <c r="H106" t="s">
        <v>311</v>
      </c>
      <c r="I106" s="41"/>
      <c r="J106" s="42">
        <v>99</v>
      </c>
      <c r="K106" s="36" t="str">
        <f t="shared" si="8"/>
        <v>В34-99</v>
      </c>
      <c r="L106" s="36" t="str">
        <f t="shared" si="8"/>
        <v>156,51</v>
      </c>
      <c r="M106" s="36" t="str">
        <f t="shared" si="10"/>
        <v>89-6(34)</v>
      </c>
      <c r="N106" s="37">
        <f t="shared" si="9"/>
        <v>0</v>
      </c>
      <c r="O106" s="37">
        <f t="shared" si="9"/>
        <v>0</v>
      </c>
      <c r="P106" s="37" t="str">
        <f t="shared" si="11"/>
        <v>156,51</v>
      </c>
      <c r="Q106" s="38">
        <f t="shared" si="12"/>
        <v>1.1200000000000045</v>
      </c>
      <c r="R106" s="38" t="str">
        <f t="shared" si="13"/>
        <v>155,39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312</v>
      </c>
      <c r="G107" t="s">
        <v>313</v>
      </c>
      <c r="H107" t="s">
        <v>314</v>
      </c>
      <c r="I107" s="41"/>
      <c r="J107" s="42">
        <v>100</v>
      </c>
      <c r="K107" s="36" t="str">
        <f t="shared" si="8"/>
        <v>В34-100</v>
      </c>
      <c r="L107" s="36" t="str">
        <f t="shared" si="8"/>
        <v>158,71</v>
      </c>
      <c r="M107" s="36" t="str">
        <f t="shared" si="10"/>
        <v>89-6(34)</v>
      </c>
      <c r="N107" s="37">
        <f t="shared" si="9"/>
        <v>0</v>
      </c>
      <c r="O107" s="37">
        <f t="shared" si="9"/>
        <v>0</v>
      </c>
      <c r="P107" s="37" t="str">
        <f t="shared" si="11"/>
        <v>158,71</v>
      </c>
      <c r="Q107" s="38">
        <f t="shared" si="12"/>
        <v>3.7000000000000171</v>
      </c>
      <c r="R107" s="38" t="str">
        <f t="shared" si="13"/>
        <v>155,01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315</v>
      </c>
      <c r="G108" t="s">
        <v>316</v>
      </c>
      <c r="H108" t="s">
        <v>317</v>
      </c>
      <c r="I108" s="41"/>
      <c r="J108" s="42">
        <v>101</v>
      </c>
      <c r="K108" s="36" t="str">
        <f t="shared" si="8"/>
        <v>В34-101</v>
      </c>
      <c r="L108" s="36" t="str">
        <f t="shared" si="8"/>
        <v>158,45</v>
      </c>
      <c r="M108" s="36" t="str">
        <f t="shared" si="10"/>
        <v>89-6(34)</v>
      </c>
      <c r="N108" s="37">
        <f t="shared" si="9"/>
        <v>0</v>
      </c>
      <c r="O108" s="37">
        <f t="shared" si="9"/>
        <v>0</v>
      </c>
      <c r="P108" s="37" t="str">
        <f t="shared" si="11"/>
        <v>158,45</v>
      </c>
      <c r="Q108" s="38">
        <f t="shared" si="12"/>
        <v>1.8499999999999943</v>
      </c>
      <c r="R108" s="38" t="str">
        <f t="shared" si="13"/>
        <v>156,60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318</v>
      </c>
      <c r="G109" t="s">
        <v>319</v>
      </c>
      <c r="H109" t="s">
        <v>317</v>
      </c>
      <c r="I109" s="41"/>
      <c r="J109" s="42">
        <v>102</v>
      </c>
      <c r="K109" s="36" t="str">
        <f t="shared" si="8"/>
        <v>В34-102</v>
      </c>
      <c r="L109" s="36" t="str">
        <f t="shared" si="8"/>
        <v>158,60</v>
      </c>
      <c r="M109" s="36" t="str">
        <f t="shared" si="10"/>
        <v>89-6(34)</v>
      </c>
      <c r="N109" s="37">
        <f t="shared" si="9"/>
        <v>0</v>
      </c>
      <c r="O109" s="37">
        <f t="shared" si="9"/>
        <v>0</v>
      </c>
      <c r="P109" s="37" t="str">
        <f t="shared" si="11"/>
        <v>158,60</v>
      </c>
      <c r="Q109" s="38">
        <f t="shared" si="12"/>
        <v>2</v>
      </c>
      <c r="R109" s="38" t="str">
        <f t="shared" si="13"/>
        <v>156,60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320</v>
      </c>
      <c r="G110" t="s">
        <v>321</v>
      </c>
      <c r="H110" t="s">
        <v>322</v>
      </c>
      <c r="I110" s="41"/>
      <c r="J110" s="42">
        <v>103</v>
      </c>
      <c r="K110" s="36" t="str">
        <f t="shared" si="8"/>
        <v>В34-103</v>
      </c>
      <c r="L110" s="36" t="str">
        <f t="shared" si="8"/>
        <v>158,39</v>
      </c>
      <c r="M110" s="36" t="str">
        <f t="shared" si="10"/>
        <v>89-6(34)</v>
      </c>
      <c r="N110" s="37">
        <f t="shared" si="9"/>
        <v>0</v>
      </c>
      <c r="O110" s="37">
        <f t="shared" si="9"/>
        <v>0</v>
      </c>
      <c r="P110" s="37" t="str">
        <f t="shared" si="11"/>
        <v>158,39</v>
      </c>
      <c r="Q110" s="38">
        <f t="shared" si="12"/>
        <v>2</v>
      </c>
      <c r="R110" s="38" t="str">
        <f t="shared" si="13"/>
        <v>156,39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323</v>
      </c>
      <c r="G111" t="s">
        <v>324</v>
      </c>
      <c r="H111" t="s">
        <v>325</v>
      </c>
      <c r="I111" s="41"/>
      <c r="J111" s="42">
        <v>104</v>
      </c>
      <c r="K111" s="36" t="str">
        <f t="shared" si="8"/>
        <v>В34-104</v>
      </c>
      <c r="L111" s="36" t="str">
        <f t="shared" si="8"/>
        <v>157,44</v>
      </c>
      <c r="M111" s="36" t="str">
        <f t="shared" si="10"/>
        <v>89-6(34)</v>
      </c>
      <c r="N111" s="37">
        <f t="shared" si="9"/>
        <v>0</v>
      </c>
      <c r="O111" s="37">
        <f t="shared" si="9"/>
        <v>0</v>
      </c>
      <c r="P111" s="37" t="str">
        <f t="shared" si="11"/>
        <v>157,44</v>
      </c>
      <c r="Q111" s="38">
        <f t="shared" si="12"/>
        <v>2.1099999999999852</v>
      </c>
      <c r="R111" s="38" t="str">
        <f t="shared" si="13"/>
        <v>155,33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326</v>
      </c>
      <c r="G112" t="s">
        <v>327</v>
      </c>
      <c r="H112" t="s">
        <v>328</v>
      </c>
      <c r="I112" s="41"/>
      <c r="J112" s="42">
        <v>105</v>
      </c>
      <c r="K112" s="36" t="str">
        <f t="shared" si="8"/>
        <v>В34-105</v>
      </c>
      <c r="L112" s="36" t="str">
        <f t="shared" si="8"/>
        <v>158,54</v>
      </c>
      <c r="M112" s="36" t="str">
        <f t="shared" si="10"/>
        <v>89-6(34)</v>
      </c>
      <c r="N112" s="37">
        <f t="shared" si="9"/>
        <v>0</v>
      </c>
      <c r="O112" s="37">
        <f t="shared" si="9"/>
        <v>0</v>
      </c>
      <c r="P112" s="37" t="str">
        <f t="shared" si="11"/>
        <v>158,54</v>
      </c>
      <c r="Q112" s="38">
        <f t="shared" si="12"/>
        <v>3.9099999999999966</v>
      </c>
      <c r="R112" s="38" t="str">
        <f t="shared" si="13"/>
        <v>154,63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329</v>
      </c>
      <c r="G113" t="s">
        <v>330</v>
      </c>
      <c r="H113" t="s">
        <v>331</v>
      </c>
      <c r="I113" s="41"/>
      <c r="J113" s="42">
        <v>106</v>
      </c>
      <c r="K113" s="36" t="str">
        <f t="shared" si="8"/>
        <v>В34-106</v>
      </c>
      <c r="L113" s="36" t="str">
        <f t="shared" si="8"/>
        <v>153,85</v>
      </c>
      <c r="M113" s="36" t="str">
        <f t="shared" si="10"/>
        <v>89-6(34)</v>
      </c>
      <c r="N113" s="37">
        <f t="shared" si="9"/>
        <v>0</v>
      </c>
      <c r="O113" s="37">
        <f t="shared" si="9"/>
        <v>0</v>
      </c>
      <c r="P113" s="37" t="str">
        <f t="shared" si="11"/>
        <v>153,85</v>
      </c>
      <c r="Q113" s="38">
        <f t="shared" si="12"/>
        <v>1.5600000000000023</v>
      </c>
      <c r="R113" s="38" t="str">
        <f t="shared" si="13"/>
        <v>152,29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332</v>
      </c>
      <c r="G114" t="s">
        <v>333</v>
      </c>
      <c r="H114" t="s">
        <v>331</v>
      </c>
      <c r="I114" s="41"/>
      <c r="J114" s="42">
        <v>107</v>
      </c>
      <c r="K114" s="36" t="str">
        <f t="shared" si="8"/>
        <v>В34-107</v>
      </c>
      <c r="L114" s="36" t="str">
        <f t="shared" si="8"/>
        <v>153,79</v>
      </c>
      <c r="M114" s="36" t="str">
        <f t="shared" si="10"/>
        <v>89-6(34)</v>
      </c>
      <c r="N114" s="37">
        <f t="shared" si="9"/>
        <v>0</v>
      </c>
      <c r="O114" s="37">
        <f t="shared" si="9"/>
        <v>0</v>
      </c>
      <c r="P114" s="37" t="str">
        <f t="shared" si="11"/>
        <v>153,79</v>
      </c>
      <c r="Q114" s="38">
        <f t="shared" si="12"/>
        <v>1.5</v>
      </c>
      <c r="R114" s="38" t="str">
        <f t="shared" si="13"/>
        <v>152,29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334</v>
      </c>
      <c r="G115" t="s">
        <v>335</v>
      </c>
      <c r="H115" t="s">
        <v>336</v>
      </c>
      <c r="I115" s="41"/>
      <c r="J115" s="42">
        <v>108</v>
      </c>
      <c r="K115" s="36" t="str">
        <f t="shared" si="8"/>
        <v>В34-108</v>
      </c>
      <c r="L115" s="36" t="str">
        <f t="shared" si="8"/>
        <v>155,43</v>
      </c>
      <c r="M115" s="36" t="str">
        <f t="shared" si="10"/>
        <v>89-6(34)</v>
      </c>
      <c r="N115" s="37">
        <f t="shared" si="9"/>
        <v>0</v>
      </c>
      <c r="O115" s="37">
        <f t="shared" si="9"/>
        <v>0</v>
      </c>
      <c r="P115" s="37" t="str">
        <f t="shared" si="11"/>
        <v>155,43</v>
      </c>
      <c r="Q115" s="38">
        <f t="shared" si="12"/>
        <v>2.210000000000008</v>
      </c>
      <c r="R115" s="38" t="str">
        <f t="shared" si="13"/>
        <v>153,22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337</v>
      </c>
      <c r="G116" t="s">
        <v>270</v>
      </c>
      <c r="H116" t="s">
        <v>338</v>
      </c>
      <c r="I116" s="41"/>
      <c r="J116" s="42">
        <v>109</v>
      </c>
      <c r="K116" s="36" t="str">
        <f t="shared" si="8"/>
        <v>В34-109</v>
      </c>
      <c r="L116" s="36" t="str">
        <f t="shared" si="8"/>
        <v>157,57</v>
      </c>
      <c r="M116" s="36" t="str">
        <f t="shared" si="10"/>
        <v>89-6(34)</v>
      </c>
      <c r="N116" s="37">
        <f t="shared" si="9"/>
        <v>0</v>
      </c>
      <c r="O116" s="37">
        <f t="shared" si="9"/>
        <v>0</v>
      </c>
      <c r="P116" s="37" t="str">
        <f t="shared" si="11"/>
        <v>157,57</v>
      </c>
      <c r="Q116" s="38">
        <f t="shared" si="12"/>
        <v>1.5300000000000011</v>
      </c>
      <c r="R116" s="38" t="str">
        <f t="shared" si="13"/>
        <v>156,04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339</v>
      </c>
      <c r="G117" t="s">
        <v>340</v>
      </c>
      <c r="H117" t="s">
        <v>341</v>
      </c>
      <c r="I117" s="41"/>
      <c r="J117" s="42">
        <v>110</v>
      </c>
      <c r="K117" s="36" t="str">
        <f t="shared" si="8"/>
        <v>В34-110</v>
      </c>
      <c r="L117" s="36" t="str">
        <f t="shared" si="8"/>
        <v>159,39</v>
      </c>
      <c r="M117" s="36" t="str">
        <f t="shared" si="10"/>
        <v>89-6(34)</v>
      </c>
      <c r="N117" s="37">
        <f t="shared" si="9"/>
        <v>0</v>
      </c>
      <c r="O117" s="37">
        <f t="shared" si="9"/>
        <v>0</v>
      </c>
      <c r="P117" s="37" t="str">
        <f t="shared" si="11"/>
        <v>159,39</v>
      </c>
      <c r="Q117" s="38">
        <f t="shared" si="12"/>
        <v>1.7999999999999829</v>
      </c>
      <c r="R117" s="38" t="str">
        <f t="shared" si="13"/>
        <v>157,59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342</v>
      </c>
      <c r="G118" t="s">
        <v>321</v>
      </c>
      <c r="H118" t="s">
        <v>307</v>
      </c>
      <c r="I118" s="41"/>
      <c r="J118" s="42">
        <v>111</v>
      </c>
      <c r="K118" s="36" t="str">
        <f t="shared" si="8"/>
        <v>В34-111</v>
      </c>
      <c r="L118" s="36" t="str">
        <f t="shared" si="8"/>
        <v>158,39</v>
      </c>
      <c r="M118" s="36" t="str">
        <f t="shared" si="10"/>
        <v>89-6(34)</v>
      </c>
      <c r="N118" s="37">
        <f t="shared" si="9"/>
        <v>0</v>
      </c>
      <c r="O118" s="37">
        <f t="shared" si="9"/>
        <v>0</v>
      </c>
      <c r="P118" s="37" t="str">
        <f t="shared" si="11"/>
        <v>158,39</v>
      </c>
      <c r="Q118" s="38">
        <f t="shared" si="12"/>
        <v>2.039999999999992</v>
      </c>
      <c r="R118" s="38" t="str">
        <f t="shared" si="13"/>
        <v>156,35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343</v>
      </c>
      <c r="G119" t="s">
        <v>302</v>
      </c>
      <c r="H119" t="s">
        <v>344</v>
      </c>
      <c r="I119" s="41"/>
      <c r="J119" s="42">
        <v>112</v>
      </c>
      <c r="K119" s="36" t="str">
        <f t="shared" si="8"/>
        <v>В34-112</v>
      </c>
      <c r="L119" s="36" t="str">
        <f t="shared" si="8"/>
        <v>159,10</v>
      </c>
      <c r="M119" s="36" t="str">
        <f t="shared" si="10"/>
        <v>89-6(34)</v>
      </c>
      <c r="N119" s="37">
        <f t="shared" si="9"/>
        <v>0</v>
      </c>
      <c r="O119" s="37">
        <f t="shared" si="9"/>
        <v>0</v>
      </c>
      <c r="P119" s="37" t="str">
        <f t="shared" si="11"/>
        <v>159,10</v>
      </c>
      <c r="Q119" s="38">
        <f t="shared" si="12"/>
        <v>1.9899999999999807</v>
      </c>
      <c r="R119" s="38" t="str">
        <f t="shared" si="13"/>
        <v>157,11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345</v>
      </c>
      <c r="G120" t="s">
        <v>346</v>
      </c>
      <c r="I120" s="41"/>
      <c r="J120" s="42">
        <v>113</v>
      </c>
      <c r="K120" s="36" t="str">
        <f t="shared" si="8"/>
        <v>В34-113</v>
      </c>
      <c r="L120" s="36" t="str">
        <f t="shared" si="8"/>
        <v>156,40</v>
      </c>
      <c r="M120" s="36" t="str">
        <f t="shared" si="10"/>
        <v>89-6(34)</v>
      </c>
      <c r="N120" s="37">
        <f t="shared" si="9"/>
        <v>0</v>
      </c>
      <c r="O120" s="37">
        <f t="shared" si="9"/>
        <v>0</v>
      </c>
      <c r="P120" s="37" t="str">
        <f t="shared" si="11"/>
        <v>156,40</v>
      </c>
      <c r="Q120" s="38">
        <f t="shared" si="12"/>
        <v>156.4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347</v>
      </c>
      <c r="G121" t="s">
        <v>348</v>
      </c>
      <c r="H121" t="s">
        <v>349</v>
      </c>
      <c r="I121" s="41"/>
      <c r="J121" s="42">
        <v>114</v>
      </c>
      <c r="K121" s="36" t="str">
        <f t="shared" si="8"/>
        <v>В34-114</v>
      </c>
      <c r="L121" s="36" t="str">
        <f t="shared" si="8"/>
        <v>159,51</v>
      </c>
      <c r="M121" s="36" t="str">
        <f t="shared" si="10"/>
        <v>89-6(34)</v>
      </c>
      <c r="N121" s="37">
        <f t="shared" si="9"/>
        <v>0</v>
      </c>
      <c r="O121" s="37">
        <f t="shared" si="9"/>
        <v>0</v>
      </c>
      <c r="P121" s="37" t="str">
        <f t="shared" si="11"/>
        <v>159,51</v>
      </c>
      <c r="Q121" s="38">
        <f t="shared" si="12"/>
        <v>2.0199999999999818</v>
      </c>
      <c r="R121" s="38" t="str">
        <f t="shared" si="13"/>
        <v>157,49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350</v>
      </c>
      <c r="G122" t="s">
        <v>351</v>
      </c>
      <c r="H122" t="s">
        <v>352</v>
      </c>
      <c r="I122" s="41"/>
      <c r="J122" s="42">
        <v>115</v>
      </c>
      <c r="K122" s="36" t="str">
        <f t="shared" si="8"/>
        <v>В34-115</v>
      </c>
      <c r="L122" s="36" t="str">
        <f t="shared" si="8"/>
        <v>159,52</v>
      </c>
      <c r="M122" s="36" t="str">
        <f t="shared" si="10"/>
        <v>89-6(34)</v>
      </c>
      <c r="N122" s="37">
        <f t="shared" si="9"/>
        <v>0</v>
      </c>
      <c r="O122" s="37">
        <f t="shared" si="9"/>
        <v>0</v>
      </c>
      <c r="P122" s="37" t="str">
        <f t="shared" si="11"/>
        <v>159,52</v>
      </c>
      <c r="Q122" s="38">
        <f t="shared" si="12"/>
        <v>1.8700000000000045</v>
      </c>
      <c r="R122" s="38" t="str">
        <f t="shared" si="13"/>
        <v>157,65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353</v>
      </c>
      <c r="G123" t="s">
        <v>354</v>
      </c>
      <c r="H123" t="s">
        <v>355</v>
      </c>
      <c r="I123" s="41"/>
      <c r="J123" s="42">
        <v>116</v>
      </c>
      <c r="K123" s="36" t="str">
        <f t="shared" si="8"/>
        <v>В34-116</v>
      </c>
      <c r="L123" s="36" t="str">
        <f t="shared" si="8"/>
        <v>160,32</v>
      </c>
      <c r="M123" s="36" t="str">
        <f t="shared" si="10"/>
        <v>89-6(34)</v>
      </c>
      <c r="N123" s="37">
        <f t="shared" si="9"/>
        <v>0</v>
      </c>
      <c r="O123" s="37">
        <f t="shared" si="9"/>
        <v>0</v>
      </c>
      <c r="P123" s="37" t="str">
        <f t="shared" si="11"/>
        <v>160,32</v>
      </c>
      <c r="Q123" s="38">
        <f t="shared" si="12"/>
        <v>1.9499999999999886</v>
      </c>
      <c r="R123" s="38" t="str">
        <f t="shared" si="13"/>
        <v>158,37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356</v>
      </c>
      <c r="G124" t="s">
        <v>357</v>
      </c>
      <c r="H124" t="s">
        <v>358</v>
      </c>
      <c r="I124" s="41"/>
      <c r="J124" s="42">
        <v>117</v>
      </c>
      <c r="K124" s="36" t="str">
        <f t="shared" si="8"/>
        <v>В34-117</v>
      </c>
      <c r="L124" s="36" t="str">
        <f t="shared" si="8"/>
        <v>159,63</v>
      </c>
      <c r="M124" s="36" t="str">
        <f t="shared" si="10"/>
        <v>89-6(34)</v>
      </c>
      <c r="N124" s="37">
        <f t="shared" si="9"/>
        <v>0</v>
      </c>
      <c r="O124" s="37">
        <f t="shared" si="9"/>
        <v>0</v>
      </c>
      <c r="P124" s="37" t="str">
        <f t="shared" si="11"/>
        <v>159,63</v>
      </c>
      <c r="Q124" s="38">
        <f t="shared" si="12"/>
        <v>2.0999999999999943</v>
      </c>
      <c r="R124" s="38" t="str">
        <f t="shared" si="13"/>
        <v>157,53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359</v>
      </c>
      <c r="G125" t="s">
        <v>360</v>
      </c>
      <c r="H125" t="s">
        <v>254</v>
      </c>
      <c r="I125" s="41"/>
      <c r="J125" s="42">
        <v>118</v>
      </c>
      <c r="K125" s="36" t="str">
        <f t="shared" si="8"/>
        <v>В34-118</v>
      </c>
      <c r="L125" s="36" t="str">
        <f t="shared" si="8"/>
        <v>159,71</v>
      </c>
      <c r="M125" s="36" t="str">
        <f t="shared" si="10"/>
        <v>89-6(34)</v>
      </c>
      <c r="N125" s="37">
        <f t="shared" si="9"/>
        <v>0</v>
      </c>
      <c r="O125" s="37">
        <f t="shared" si="9"/>
        <v>0</v>
      </c>
      <c r="P125" s="37" t="str">
        <f t="shared" si="11"/>
        <v>159,71</v>
      </c>
      <c r="Q125" s="38">
        <f t="shared" si="12"/>
        <v>2</v>
      </c>
      <c r="R125" s="38" t="str">
        <f t="shared" si="13"/>
        <v>157,71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361</v>
      </c>
      <c r="G126" t="s">
        <v>362</v>
      </c>
      <c r="H126" t="s">
        <v>363</v>
      </c>
      <c r="I126" s="41"/>
      <c r="J126" s="42">
        <v>119</v>
      </c>
      <c r="K126" s="36" t="str">
        <f t="shared" si="8"/>
        <v>В34-119</v>
      </c>
      <c r="L126" s="36" t="str">
        <f t="shared" si="8"/>
        <v>158,24</v>
      </c>
      <c r="M126" s="36" t="str">
        <f t="shared" si="10"/>
        <v>89-6(34)</v>
      </c>
      <c r="N126" s="37">
        <f t="shared" si="9"/>
        <v>0</v>
      </c>
      <c r="O126" s="37">
        <f t="shared" si="9"/>
        <v>0</v>
      </c>
      <c r="P126" s="37" t="str">
        <f t="shared" si="11"/>
        <v>158,24</v>
      </c>
      <c r="Q126" s="38">
        <f t="shared" si="12"/>
        <v>1.8200000000000216</v>
      </c>
      <c r="R126" s="38" t="str">
        <f t="shared" si="13"/>
        <v>156,42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364</v>
      </c>
      <c r="G127" t="s">
        <v>112</v>
      </c>
      <c r="H127" t="s">
        <v>365</v>
      </c>
      <c r="I127" s="41"/>
      <c r="J127" s="42">
        <v>120</v>
      </c>
      <c r="K127" s="36" t="str">
        <f t="shared" si="8"/>
        <v>В34-120</v>
      </c>
      <c r="L127" s="36" t="str">
        <f t="shared" si="8"/>
        <v>159,55</v>
      </c>
      <c r="M127" s="36" t="str">
        <f t="shared" si="10"/>
        <v>89-6(34)</v>
      </c>
      <c r="N127" s="37">
        <f t="shared" si="9"/>
        <v>0</v>
      </c>
      <c r="O127" s="37">
        <f t="shared" si="9"/>
        <v>0</v>
      </c>
      <c r="P127" s="37" t="str">
        <f t="shared" si="11"/>
        <v>159,55</v>
      </c>
      <c r="Q127" s="38">
        <f t="shared" si="12"/>
        <v>2.2000000000000171</v>
      </c>
      <c r="R127" s="38" t="str">
        <f t="shared" si="13"/>
        <v>157,35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366</v>
      </c>
      <c r="G128" t="s">
        <v>367</v>
      </c>
      <c r="H128" t="s">
        <v>368</v>
      </c>
      <c r="I128" s="41"/>
      <c r="J128" s="42">
        <v>121</v>
      </c>
      <c r="K128" s="36" t="str">
        <f t="shared" ref="K128:L191" si="14">F128</f>
        <v>В34-121</v>
      </c>
      <c r="L128" s="36" t="str">
        <f t="shared" si="14"/>
        <v>159,65</v>
      </c>
      <c r="M128" s="36" t="str">
        <f t="shared" si="10"/>
        <v>89-6(34)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159,65</v>
      </c>
      <c r="Q128" s="38">
        <f t="shared" si="12"/>
        <v>2.1700000000000159</v>
      </c>
      <c r="R128" s="38" t="str">
        <f t="shared" si="13"/>
        <v>157,48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369</v>
      </c>
      <c r="G129" t="s">
        <v>370</v>
      </c>
      <c r="H129" t="s">
        <v>371</v>
      </c>
      <c r="I129" s="41"/>
      <c r="J129" s="42">
        <v>122</v>
      </c>
      <c r="K129" s="36" t="str">
        <f t="shared" si="14"/>
        <v>В34-122</v>
      </c>
      <c r="L129" s="36" t="str">
        <f t="shared" si="14"/>
        <v>159,84</v>
      </c>
      <c r="M129" s="36" t="str">
        <f t="shared" si="10"/>
        <v>89-6(34)</v>
      </c>
      <c r="N129" s="37">
        <f t="shared" si="15"/>
        <v>0</v>
      </c>
      <c r="O129" s="37">
        <f t="shared" si="15"/>
        <v>0</v>
      </c>
      <c r="P129" s="37" t="str">
        <f t="shared" si="11"/>
        <v>159,84</v>
      </c>
      <c r="Q129" s="38">
        <f t="shared" si="12"/>
        <v>2.2299999999999898</v>
      </c>
      <c r="R129" s="38" t="str">
        <f t="shared" si="13"/>
        <v>157,61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372</v>
      </c>
      <c r="G130" t="s">
        <v>230</v>
      </c>
      <c r="H130" t="s">
        <v>373</v>
      </c>
      <c r="I130" s="41"/>
      <c r="J130" s="42">
        <v>123</v>
      </c>
      <c r="K130" s="36" t="str">
        <f t="shared" si="14"/>
        <v>В34-123</v>
      </c>
      <c r="L130" s="36" t="str">
        <f t="shared" si="14"/>
        <v>159,80</v>
      </c>
      <c r="M130" s="36" t="str">
        <f t="shared" si="10"/>
        <v>89-6(34)</v>
      </c>
      <c r="N130" s="37">
        <f t="shared" si="15"/>
        <v>0</v>
      </c>
      <c r="O130" s="37">
        <f t="shared" si="15"/>
        <v>0</v>
      </c>
      <c r="P130" s="37" t="str">
        <f t="shared" si="11"/>
        <v>159,80</v>
      </c>
      <c r="Q130" s="38">
        <f t="shared" si="12"/>
        <v>2.1000000000000227</v>
      </c>
      <c r="R130" s="38" t="str">
        <f t="shared" si="13"/>
        <v>157,70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374</v>
      </c>
      <c r="G131" t="s">
        <v>375</v>
      </c>
      <c r="H131" t="s">
        <v>341</v>
      </c>
      <c r="I131" s="41"/>
      <c r="J131" s="42">
        <v>124</v>
      </c>
      <c r="K131" s="36" t="str">
        <f t="shared" si="14"/>
        <v>В34-124</v>
      </c>
      <c r="L131" s="36" t="str">
        <f t="shared" si="14"/>
        <v>159,82</v>
      </c>
      <c r="M131" s="36" t="str">
        <f t="shared" si="10"/>
        <v>89-6(34)</v>
      </c>
      <c r="N131" s="37">
        <f t="shared" si="15"/>
        <v>0</v>
      </c>
      <c r="O131" s="37">
        <f t="shared" si="15"/>
        <v>0</v>
      </c>
      <c r="P131" s="37" t="str">
        <f t="shared" si="11"/>
        <v>159,82</v>
      </c>
      <c r="Q131" s="38">
        <f t="shared" si="12"/>
        <v>2.2299999999999898</v>
      </c>
      <c r="R131" s="38" t="str">
        <f t="shared" si="13"/>
        <v>157,59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376</v>
      </c>
      <c r="G132" t="s">
        <v>377</v>
      </c>
      <c r="H132" t="s">
        <v>242</v>
      </c>
      <c r="I132" s="41"/>
      <c r="J132" s="42">
        <v>125</v>
      </c>
      <c r="K132" s="36" t="str">
        <f t="shared" si="14"/>
        <v>В34-125</v>
      </c>
      <c r="L132" s="36" t="str">
        <f t="shared" si="14"/>
        <v>159,99</v>
      </c>
      <c r="M132" s="36" t="str">
        <f t="shared" si="10"/>
        <v>89-6(34)</v>
      </c>
      <c r="N132" s="37">
        <f t="shared" si="15"/>
        <v>0</v>
      </c>
      <c r="O132" s="37">
        <f t="shared" si="15"/>
        <v>0</v>
      </c>
      <c r="P132" s="37" t="str">
        <f t="shared" si="11"/>
        <v>159,99</v>
      </c>
      <c r="Q132" s="38">
        <f t="shared" si="12"/>
        <v>2.3300000000000125</v>
      </c>
      <c r="R132" s="38" t="str">
        <f t="shared" si="13"/>
        <v>157,66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379</v>
      </c>
      <c r="H133" t="s">
        <v>380</v>
      </c>
      <c r="I133" s="41"/>
      <c r="J133" s="42">
        <v>126</v>
      </c>
      <c r="K133" s="36" t="str">
        <f t="shared" si="14"/>
        <v>В34-126</v>
      </c>
      <c r="L133" s="36" t="str">
        <f t="shared" si="14"/>
        <v>160,15</v>
      </c>
      <c r="M133" s="36" t="str">
        <f t="shared" si="10"/>
        <v>89-6(34)</v>
      </c>
      <c r="N133" s="37">
        <f t="shared" si="15"/>
        <v>0</v>
      </c>
      <c r="O133" s="37">
        <f t="shared" si="15"/>
        <v>0</v>
      </c>
      <c r="P133" s="37" t="str">
        <f t="shared" si="11"/>
        <v>160,15</v>
      </c>
      <c r="Q133" s="38">
        <f t="shared" si="12"/>
        <v>1.8700000000000045</v>
      </c>
      <c r="R133" s="38" t="str">
        <f t="shared" si="13"/>
        <v>158,28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381</v>
      </c>
      <c r="G134" t="s">
        <v>115</v>
      </c>
      <c r="H134" t="s">
        <v>382</v>
      </c>
      <c r="I134" s="41"/>
      <c r="J134" s="42">
        <v>127</v>
      </c>
      <c r="K134" s="36" t="str">
        <f t="shared" si="14"/>
        <v>В34-127</v>
      </c>
      <c r="L134" s="36" t="str">
        <f t="shared" si="14"/>
        <v>160,05</v>
      </c>
      <c r="M134" s="36" t="str">
        <f t="shared" si="10"/>
        <v>89-6(34)</v>
      </c>
      <c r="N134" s="37">
        <f t="shared" si="15"/>
        <v>0</v>
      </c>
      <c r="O134" s="37">
        <f t="shared" si="15"/>
        <v>0</v>
      </c>
      <c r="P134" s="37" t="str">
        <f t="shared" si="11"/>
        <v>160,05</v>
      </c>
      <c r="Q134" s="38">
        <f t="shared" si="12"/>
        <v>2.2000000000000171</v>
      </c>
      <c r="R134" s="38" t="str">
        <f t="shared" si="13"/>
        <v>157,85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383</v>
      </c>
      <c r="G135" t="s">
        <v>384</v>
      </c>
      <c r="H135" t="s">
        <v>385</v>
      </c>
      <c r="I135" s="41"/>
      <c r="J135" s="42">
        <v>128</v>
      </c>
      <c r="K135" s="36" t="str">
        <f t="shared" si="14"/>
        <v>В34-128</v>
      </c>
      <c r="L135" s="36" t="str">
        <f t="shared" si="14"/>
        <v>161,05</v>
      </c>
      <c r="M135" s="36" t="str">
        <f t="shared" si="10"/>
        <v>89-6(34)</v>
      </c>
      <c r="N135" s="37">
        <f t="shared" si="15"/>
        <v>0</v>
      </c>
      <c r="O135" s="37">
        <f t="shared" si="15"/>
        <v>0</v>
      </c>
      <c r="P135" s="37" t="str">
        <f t="shared" si="11"/>
        <v>161,05</v>
      </c>
      <c r="Q135" s="38">
        <f t="shared" si="12"/>
        <v>1.9300000000000068</v>
      </c>
      <c r="R135" s="38" t="str">
        <f t="shared" si="13"/>
        <v>159,12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386</v>
      </c>
      <c r="G136" t="s">
        <v>387</v>
      </c>
      <c r="I136" s="41"/>
      <c r="J136" s="42">
        <v>129</v>
      </c>
      <c r="K136" s="36" t="str">
        <f t="shared" si="14"/>
        <v>В34-129</v>
      </c>
      <c r="L136" s="36" t="str">
        <f t="shared" si="14"/>
        <v>159,83</v>
      </c>
      <c r="M136" s="36" t="str">
        <f t="shared" si="10"/>
        <v>89-6(34)</v>
      </c>
      <c r="N136" s="37">
        <f t="shared" si="15"/>
        <v>0</v>
      </c>
      <c r="O136" s="37">
        <f t="shared" si="15"/>
        <v>0</v>
      </c>
      <c r="P136" s="37" t="str">
        <f t="shared" si="11"/>
        <v>159,83</v>
      </c>
      <c r="Q136" s="38">
        <f t="shared" si="12"/>
        <v>159.83000000000001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388</v>
      </c>
      <c r="G137" t="s">
        <v>389</v>
      </c>
      <c r="H137" t="s">
        <v>390</v>
      </c>
      <c r="I137" s="41"/>
      <c r="J137" s="42">
        <v>130</v>
      </c>
      <c r="K137" s="36" t="str">
        <f t="shared" si="14"/>
        <v>В34-130</v>
      </c>
      <c r="L137" s="36" t="str">
        <f t="shared" si="14"/>
        <v>159,57</v>
      </c>
      <c r="M137" s="36" t="str">
        <f t="shared" ref="M137:M200" si="16">$L$2</f>
        <v>89-6(34)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159,57</v>
      </c>
      <c r="Q137" s="38">
        <f t="shared" ref="Q137:Q200" si="18">P137-R137</f>
        <v>1.8799999999999955</v>
      </c>
      <c r="R137" s="38" t="str">
        <f t="shared" ref="R137:R200" si="19">H137</f>
        <v>157,69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391</v>
      </c>
      <c r="G138" t="s">
        <v>392</v>
      </c>
      <c r="H138" t="s">
        <v>245</v>
      </c>
      <c r="I138" s="41"/>
      <c r="J138" s="42">
        <v>131</v>
      </c>
      <c r="K138" s="36" t="str">
        <f t="shared" si="14"/>
        <v>В34-131</v>
      </c>
      <c r="L138" s="36" t="str">
        <f t="shared" si="14"/>
        <v>159,46</v>
      </c>
      <c r="M138" s="36" t="str">
        <f t="shared" si="16"/>
        <v>89-6(34)</v>
      </c>
      <c r="N138" s="37">
        <f t="shared" si="15"/>
        <v>0</v>
      </c>
      <c r="O138" s="37">
        <f t="shared" si="15"/>
        <v>0</v>
      </c>
      <c r="P138" s="37" t="str">
        <f t="shared" si="17"/>
        <v>159,46</v>
      </c>
      <c r="Q138" s="38">
        <f t="shared" si="18"/>
        <v>1.9099999999999966</v>
      </c>
      <c r="R138" s="38" t="str">
        <f t="shared" si="19"/>
        <v>157,55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393</v>
      </c>
      <c r="G139" t="s">
        <v>103</v>
      </c>
      <c r="H139" t="s">
        <v>394</v>
      </c>
      <c r="I139" s="41"/>
      <c r="J139" s="42">
        <v>132</v>
      </c>
      <c r="K139" s="36" t="str">
        <f t="shared" si="14"/>
        <v>В34-132</v>
      </c>
      <c r="L139" s="36" t="str">
        <f t="shared" si="14"/>
        <v>159,20</v>
      </c>
      <c r="M139" s="36" t="str">
        <f t="shared" si="16"/>
        <v>89-6(34)</v>
      </c>
      <c r="N139" s="37">
        <f t="shared" si="15"/>
        <v>0</v>
      </c>
      <c r="O139" s="37">
        <f t="shared" si="15"/>
        <v>0</v>
      </c>
      <c r="P139" s="37" t="str">
        <f t="shared" si="17"/>
        <v>159,20</v>
      </c>
      <c r="Q139" s="38">
        <f t="shared" si="18"/>
        <v>1.8999999999999773</v>
      </c>
      <c r="R139" s="38" t="str">
        <f t="shared" si="19"/>
        <v>157,30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395</v>
      </c>
      <c r="G140" t="s">
        <v>396</v>
      </c>
      <c r="I140" s="41"/>
      <c r="J140" s="42">
        <v>133</v>
      </c>
      <c r="K140" s="36" t="str">
        <f t="shared" si="14"/>
        <v>В34-133</v>
      </c>
      <c r="L140" s="36" t="str">
        <f t="shared" si="14"/>
        <v>158,50</v>
      </c>
      <c r="M140" s="36" t="str">
        <f t="shared" si="16"/>
        <v>89-6(34)</v>
      </c>
      <c r="N140" s="37">
        <f t="shared" si="15"/>
        <v>0</v>
      </c>
      <c r="O140" s="37">
        <f t="shared" si="15"/>
        <v>0</v>
      </c>
      <c r="P140" s="37" t="str">
        <f t="shared" si="17"/>
        <v>158,50</v>
      </c>
      <c r="Q140" s="38">
        <f t="shared" si="18"/>
        <v>158.5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397</v>
      </c>
      <c r="G141" t="s">
        <v>398</v>
      </c>
      <c r="H141" t="s">
        <v>273</v>
      </c>
      <c r="I141" s="41"/>
      <c r="J141" s="42">
        <v>134</v>
      </c>
      <c r="K141" s="36" t="str">
        <f t="shared" si="14"/>
        <v>В34-134</v>
      </c>
      <c r="L141" s="36" t="str">
        <f t="shared" si="14"/>
        <v>159,56</v>
      </c>
      <c r="M141" s="36" t="str">
        <f t="shared" si="16"/>
        <v>89-6(34)</v>
      </c>
      <c r="N141" s="37">
        <f t="shared" si="15"/>
        <v>0</v>
      </c>
      <c r="O141" s="37">
        <f t="shared" si="15"/>
        <v>0</v>
      </c>
      <c r="P141" s="37" t="str">
        <f t="shared" si="17"/>
        <v>159,56</v>
      </c>
      <c r="Q141" s="38">
        <f t="shared" si="18"/>
        <v>1.8000000000000114</v>
      </c>
      <c r="R141" s="38" t="str">
        <f t="shared" si="19"/>
        <v>157,76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399</v>
      </c>
      <c r="G142" t="s">
        <v>123</v>
      </c>
      <c r="H142" t="s">
        <v>400</v>
      </c>
      <c r="J142" s="42">
        <v>135</v>
      </c>
      <c r="K142" s="36" t="str">
        <f t="shared" si="14"/>
        <v>В34-135</v>
      </c>
      <c r="L142" s="36" t="str">
        <f t="shared" si="14"/>
        <v>159,64</v>
      </c>
      <c r="M142" s="36" t="str">
        <f t="shared" si="16"/>
        <v>89-6(34)</v>
      </c>
      <c r="N142" s="37">
        <f t="shared" si="15"/>
        <v>0</v>
      </c>
      <c r="O142" s="37">
        <f t="shared" si="15"/>
        <v>0</v>
      </c>
      <c r="P142" s="37" t="str">
        <f t="shared" si="17"/>
        <v>159,64</v>
      </c>
      <c r="Q142" s="38">
        <f t="shared" si="18"/>
        <v>1.7999999999999829</v>
      </c>
      <c r="R142" s="38" t="str">
        <f t="shared" si="19"/>
        <v>157,84</v>
      </c>
      <c r="S142" s="44"/>
    </row>
    <row r="143" spans="2:26">
      <c r="B143" s="34">
        <v>136</v>
      </c>
      <c r="C143" s="35"/>
      <c r="D143" s="35"/>
      <c r="E143" s="35"/>
      <c r="F143" t="s">
        <v>401</v>
      </c>
      <c r="G143" t="s">
        <v>402</v>
      </c>
      <c r="H143" t="s">
        <v>245</v>
      </c>
      <c r="J143" s="42">
        <v>136</v>
      </c>
      <c r="K143" s="36" t="str">
        <f t="shared" si="14"/>
        <v>В34-136</v>
      </c>
      <c r="L143" s="36" t="str">
        <f t="shared" si="14"/>
        <v>159,45</v>
      </c>
      <c r="M143" s="36" t="str">
        <f t="shared" si="16"/>
        <v>89-6(34)</v>
      </c>
      <c r="N143" s="37">
        <f t="shared" si="15"/>
        <v>0</v>
      </c>
      <c r="O143" s="37">
        <f t="shared" si="15"/>
        <v>0</v>
      </c>
      <c r="P143" s="37" t="str">
        <f t="shared" si="17"/>
        <v>159,45</v>
      </c>
      <c r="Q143" s="38">
        <f t="shared" si="18"/>
        <v>1.8999999999999773</v>
      </c>
      <c r="R143" s="38" t="str">
        <f t="shared" si="19"/>
        <v>157,55</v>
      </c>
      <c r="S143" s="44"/>
    </row>
    <row r="144" spans="2:26">
      <c r="B144" s="34">
        <v>137</v>
      </c>
      <c r="C144" s="35"/>
      <c r="D144" s="35"/>
      <c r="E144" s="35"/>
      <c r="F144" t="s">
        <v>403</v>
      </c>
      <c r="G144" t="s">
        <v>404</v>
      </c>
      <c r="J144" s="42">
        <v>137</v>
      </c>
      <c r="K144" s="36" t="str">
        <f t="shared" si="14"/>
        <v>В34-137</v>
      </c>
      <c r="L144" s="36" t="str">
        <f t="shared" si="14"/>
        <v>158,88</v>
      </c>
      <c r="M144" s="36" t="str">
        <f t="shared" si="16"/>
        <v>89-6(34)</v>
      </c>
      <c r="N144" s="37">
        <f t="shared" si="15"/>
        <v>0</v>
      </c>
      <c r="O144" s="37">
        <f t="shared" si="15"/>
        <v>0</v>
      </c>
      <c r="P144" s="37" t="str">
        <f t="shared" si="17"/>
        <v>158,88</v>
      </c>
      <c r="Q144" s="38">
        <f t="shared" si="18"/>
        <v>158.88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F145" t="s">
        <v>405</v>
      </c>
      <c r="G145" t="s">
        <v>253</v>
      </c>
      <c r="H145" t="s">
        <v>406</v>
      </c>
      <c r="J145" s="42">
        <v>138</v>
      </c>
      <c r="K145" s="36" t="str">
        <f t="shared" si="14"/>
        <v>В34-138</v>
      </c>
      <c r="L145" s="36" t="str">
        <f t="shared" si="14"/>
        <v>159,48</v>
      </c>
      <c r="M145" s="36" t="str">
        <f t="shared" si="16"/>
        <v>89-6(34)</v>
      </c>
      <c r="N145" s="37">
        <f t="shared" si="15"/>
        <v>0</v>
      </c>
      <c r="O145" s="37">
        <f t="shared" si="15"/>
        <v>0</v>
      </c>
      <c r="P145" s="37" t="str">
        <f t="shared" si="17"/>
        <v>159,48</v>
      </c>
      <c r="Q145" s="38">
        <f t="shared" si="18"/>
        <v>1.7399999999999807</v>
      </c>
      <c r="R145" s="38" t="str">
        <f t="shared" si="19"/>
        <v>157,74</v>
      </c>
      <c r="S145" s="44"/>
    </row>
    <row r="146" spans="2:19">
      <c r="B146" s="34">
        <v>139</v>
      </c>
      <c r="C146" s="35"/>
      <c r="D146" s="35"/>
      <c r="E146" s="35"/>
      <c r="F146" t="s">
        <v>407</v>
      </c>
      <c r="G146" t="s">
        <v>408</v>
      </c>
      <c r="J146" s="42">
        <v>139</v>
      </c>
      <c r="K146" s="36" t="str">
        <f t="shared" si="14"/>
        <v>В34-139</v>
      </c>
      <c r="L146" s="36" t="str">
        <f t="shared" si="14"/>
        <v>159,38</v>
      </c>
      <c r="M146" s="36" t="str">
        <f t="shared" si="16"/>
        <v>89-6(34)</v>
      </c>
      <c r="N146" s="37">
        <f t="shared" si="15"/>
        <v>0</v>
      </c>
      <c r="O146" s="37">
        <f t="shared" si="15"/>
        <v>0</v>
      </c>
      <c r="P146" s="37" t="str">
        <f t="shared" si="17"/>
        <v>159,38</v>
      </c>
      <c r="Q146" s="38">
        <f t="shared" si="18"/>
        <v>159.38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F147" t="s">
        <v>409</v>
      </c>
      <c r="G147" t="s">
        <v>141</v>
      </c>
      <c r="H147" t="s">
        <v>410</v>
      </c>
      <c r="J147" s="42">
        <v>140</v>
      </c>
      <c r="K147" s="36" t="str">
        <f t="shared" si="14"/>
        <v>В34-140</v>
      </c>
      <c r="L147" s="36" t="str">
        <f t="shared" si="14"/>
        <v>159,60</v>
      </c>
      <c r="M147" s="36" t="str">
        <f t="shared" si="16"/>
        <v>89-6(34)</v>
      </c>
      <c r="N147" s="37">
        <f t="shared" si="15"/>
        <v>0</v>
      </c>
      <c r="O147" s="37">
        <f t="shared" si="15"/>
        <v>0</v>
      </c>
      <c r="P147" s="37" t="str">
        <f t="shared" si="17"/>
        <v>159,60</v>
      </c>
      <c r="Q147" s="38">
        <f t="shared" si="18"/>
        <v>1.7699999999999818</v>
      </c>
      <c r="R147" s="38" t="str">
        <f t="shared" si="19"/>
        <v>157,83</v>
      </c>
      <c r="S147" s="44"/>
    </row>
    <row r="148" spans="2:19">
      <c r="B148" s="34">
        <v>141</v>
      </c>
      <c r="C148" s="35"/>
      <c r="D148" s="35"/>
      <c r="E148" s="35"/>
      <c r="F148" t="s">
        <v>411</v>
      </c>
      <c r="G148" t="s">
        <v>360</v>
      </c>
      <c r="H148" t="s">
        <v>412</v>
      </c>
      <c r="J148" s="42">
        <v>141</v>
      </c>
      <c r="K148" s="36" t="str">
        <f t="shared" si="14"/>
        <v>В34-141</v>
      </c>
      <c r="L148" s="36" t="str">
        <f t="shared" si="14"/>
        <v>159,71</v>
      </c>
      <c r="M148" s="36" t="str">
        <f t="shared" si="16"/>
        <v>89-6(34)</v>
      </c>
      <c r="N148" s="37">
        <f t="shared" si="15"/>
        <v>0</v>
      </c>
      <c r="O148" s="37">
        <f t="shared" si="15"/>
        <v>0</v>
      </c>
      <c r="P148" s="37" t="str">
        <f t="shared" si="17"/>
        <v>159,71</v>
      </c>
      <c r="Q148" s="38">
        <f t="shared" si="18"/>
        <v>1.7000000000000171</v>
      </c>
      <c r="R148" s="38" t="str">
        <f t="shared" si="19"/>
        <v>158,01</v>
      </c>
      <c r="S148" s="44"/>
    </row>
    <row r="149" spans="2:19">
      <c r="B149" s="34">
        <v>142</v>
      </c>
      <c r="C149" s="35"/>
      <c r="D149" s="35"/>
      <c r="E149" s="35"/>
      <c r="F149" t="s">
        <v>413</v>
      </c>
      <c r="G149" t="s">
        <v>414</v>
      </c>
      <c r="H149" t="s">
        <v>415</v>
      </c>
      <c r="J149" s="42">
        <v>142</v>
      </c>
      <c r="K149" s="36" t="str">
        <f t="shared" si="14"/>
        <v>В34-142</v>
      </c>
      <c r="L149" s="36" t="str">
        <f t="shared" si="14"/>
        <v>159,73</v>
      </c>
      <c r="M149" s="36" t="str">
        <f t="shared" si="16"/>
        <v>89-6(34)</v>
      </c>
      <c r="N149" s="37">
        <f t="shared" si="15"/>
        <v>0</v>
      </c>
      <c r="O149" s="37">
        <f t="shared" si="15"/>
        <v>0</v>
      </c>
      <c r="P149" s="37" t="str">
        <f t="shared" si="17"/>
        <v>159,73</v>
      </c>
      <c r="Q149" s="38">
        <f t="shared" si="18"/>
        <v>1.6799999999999784</v>
      </c>
      <c r="R149" s="38" t="str">
        <f t="shared" si="19"/>
        <v>158,05</v>
      </c>
      <c r="S149" s="44"/>
    </row>
    <row r="150" spans="2:19">
      <c r="B150" s="34">
        <v>143</v>
      </c>
      <c r="C150" s="35"/>
      <c r="D150" s="35"/>
      <c r="E150" s="35"/>
      <c r="F150" t="s">
        <v>416</v>
      </c>
      <c r="G150" t="s">
        <v>417</v>
      </c>
      <c r="H150" t="s">
        <v>418</v>
      </c>
      <c r="J150" s="42">
        <v>143</v>
      </c>
      <c r="K150" s="36" t="str">
        <f t="shared" si="14"/>
        <v>В34-143</v>
      </c>
      <c r="L150" s="36" t="str">
        <f t="shared" si="14"/>
        <v>159,92</v>
      </c>
      <c r="M150" s="36" t="str">
        <f t="shared" si="16"/>
        <v>89-6(34)</v>
      </c>
      <c r="N150" s="37">
        <f t="shared" si="15"/>
        <v>0</v>
      </c>
      <c r="O150" s="37">
        <f t="shared" si="15"/>
        <v>0</v>
      </c>
      <c r="P150" s="37" t="str">
        <f t="shared" si="17"/>
        <v>159,92</v>
      </c>
      <c r="Q150" s="38">
        <f t="shared" si="18"/>
        <v>0.94999999999998863</v>
      </c>
      <c r="R150" s="38" t="str">
        <f t="shared" si="19"/>
        <v>158,97</v>
      </c>
      <c r="S150" s="44"/>
    </row>
    <row r="151" spans="2:19">
      <c r="B151" s="34">
        <v>144</v>
      </c>
      <c r="C151" s="35"/>
      <c r="D151" s="35"/>
      <c r="E151" s="35"/>
      <c r="F151" t="s">
        <v>419</v>
      </c>
      <c r="G151" t="s">
        <v>420</v>
      </c>
      <c r="H151" t="s">
        <v>421</v>
      </c>
      <c r="J151" s="42">
        <v>144</v>
      </c>
      <c r="K151" s="36" t="str">
        <f t="shared" si="14"/>
        <v>В34-144</v>
      </c>
      <c r="L151" s="36" t="str">
        <f t="shared" si="14"/>
        <v>160,00</v>
      </c>
      <c r="M151" s="36" t="str">
        <f t="shared" si="16"/>
        <v>89-6(34)</v>
      </c>
      <c r="N151" s="37">
        <f t="shared" si="15"/>
        <v>0</v>
      </c>
      <c r="O151" s="37">
        <f t="shared" si="15"/>
        <v>0</v>
      </c>
      <c r="P151" s="37" t="str">
        <f t="shared" si="17"/>
        <v>160,00</v>
      </c>
      <c r="Q151" s="38">
        <f t="shared" si="18"/>
        <v>1.6599999999999966</v>
      </c>
      <c r="R151" s="38" t="str">
        <f t="shared" si="19"/>
        <v>158,34</v>
      </c>
      <c r="S151" s="44"/>
    </row>
    <row r="152" spans="2:19">
      <c r="B152" s="34">
        <v>145</v>
      </c>
      <c r="C152" s="35"/>
      <c r="D152" s="35"/>
      <c r="E152" s="35"/>
      <c r="F152" t="s">
        <v>422</v>
      </c>
      <c r="G152" t="s">
        <v>423</v>
      </c>
      <c r="H152" t="s">
        <v>121</v>
      </c>
      <c r="J152" s="42">
        <v>145</v>
      </c>
      <c r="K152" s="36" t="str">
        <f t="shared" si="14"/>
        <v>В34-145</v>
      </c>
      <c r="L152" s="36" t="str">
        <f t="shared" si="14"/>
        <v>161,00</v>
      </c>
      <c r="M152" s="36" t="str">
        <f t="shared" si="16"/>
        <v>89-6(34)</v>
      </c>
      <c r="N152" s="37">
        <f t="shared" si="15"/>
        <v>0</v>
      </c>
      <c r="O152" s="37">
        <f t="shared" si="15"/>
        <v>0</v>
      </c>
      <c r="P152" s="37" t="str">
        <f t="shared" si="17"/>
        <v>161,00</v>
      </c>
      <c r="Q152" s="38">
        <f t="shared" si="18"/>
        <v>3</v>
      </c>
      <c r="R152" s="38" t="str">
        <f t="shared" si="19"/>
        <v>158,00</v>
      </c>
      <c r="S152" s="44"/>
    </row>
    <row r="153" spans="2:19">
      <c r="B153" s="34">
        <v>146</v>
      </c>
      <c r="C153" s="35"/>
      <c r="D153" s="35"/>
      <c r="E153" s="35"/>
      <c r="F153" t="s">
        <v>424</v>
      </c>
      <c r="G153" t="s">
        <v>215</v>
      </c>
      <c r="H153" t="s">
        <v>302</v>
      </c>
      <c r="J153" s="42">
        <v>146</v>
      </c>
      <c r="K153" s="36" t="str">
        <f t="shared" si="14"/>
        <v>В34-146</v>
      </c>
      <c r="L153" s="36" t="str">
        <f t="shared" si="14"/>
        <v>160,90</v>
      </c>
      <c r="M153" s="36" t="str">
        <f t="shared" si="16"/>
        <v>89-6(34)</v>
      </c>
      <c r="N153" s="37">
        <f t="shared" si="15"/>
        <v>0</v>
      </c>
      <c r="O153" s="37">
        <f t="shared" si="15"/>
        <v>0</v>
      </c>
      <c r="P153" s="37" t="str">
        <f t="shared" si="17"/>
        <v>160,90</v>
      </c>
      <c r="Q153" s="38">
        <f t="shared" si="18"/>
        <v>1.8000000000000114</v>
      </c>
      <c r="R153" s="38" t="str">
        <f t="shared" si="19"/>
        <v>159,10</v>
      </c>
      <c r="S153" s="44"/>
    </row>
    <row r="154" spans="2:19">
      <c r="B154" s="34">
        <v>147</v>
      </c>
      <c r="C154" s="35"/>
      <c r="D154" s="35"/>
      <c r="E154" s="35"/>
      <c r="F154" t="s">
        <v>425</v>
      </c>
      <c r="G154" t="s">
        <v>426</v>
      </c>
      <c r="H154" t="s">
        <v>293</v>
      </c>
      <c r="J154" s="42">
        <v>147</v>
      </c>
      <c r="K154" s="36" t="str">
        <f t="shared" si="14"/>
        <v>В34-147</v>
      </c>
      <c r="L154" s="36" t="str">
        <f t="shared" si="14"/>
        <v>161,08</v>
      </c>
      <c r="M154" s="36" t="str">
        <f t="shared" si="16"/>
        <v>89-6(34)</v>
      </c>
      <c r="N154" s="37">
        <f t="shared" si="15"/>
        <v>0</v>
      </c>
      <c r="O154" s="37">
        <f t="shared" si="15"/>
        <v>0</v>
      </c>
      <c r="P154" s="37" t="str">
        <f t="shared" si="17"/>
        <v>161,08</v>
      </c>
      <c r="Q154" s="38">
        <f t="shared" si="18"/>
        <v>1.8000000000000114</v>
      </c>
      <c r="R154" s="38" t="str">
        <f t="shared" si="19"/>
        <v>159,28</v>
      </c>
      <c r="S154" s="44"/>
    </row>
    <row r="155" spans="2:19">
      <c r="B155" s="34">
        <v>148</v>
      </c>
      <c r="C155" s="35"/>
      <c r="D155" s="35"/>
      <c r="E155" s="35"/>
      <c r="F155" t="s">
        <v>427</v>
      </c>
      <c r="G155" t="s">
        <v>428</v>
      </c>
      <c r="H155" t="s">
        <v>429</v>
      </c>
      <c r="J155" s="42">
        <v>148</v>
      </c>
      <c r="K155" s="36" t="str">
        <f t="shared" si="14"/>
        <v>В34-148</v>
      </c>
      <c r="L155" s="36" t="str">
        <f t="shared" si="14"/>
        <v>160,76</v>
      </c>
      <c r="M155" s="36" t="str">
        <f t="shared" si="16"/>
        <v>89-6(34)</v>
      </c>
      <c r="N155" s="37">
        <f t="shared" si="15"/>
        <v>0</v>
      </c>
      <c r="O155" s="37">
        <f t="shared" si="15"/>
        <v>0</v>
      </c>
      <c r="P155" s="37" t="str">
        <f t="shared" si="17"/>
        <v>160,76</v>
      </c>
      <c r="Q155" s="38">
        <f t="shared" si="18"/>
        <v>1.8999999999999773</v>
      </c>
      <c r="R155" s="38" t="str">
        <f t="shared" si="19"/>
        <v>158,86</v>
      </c>
      <c r="S155" s="44"/>
    </row>
    <row r="156" spans="2:19">
      <c r="B156" s="34">
        <v>149</v>
      </c>
      <c r="C156" s="35"/>
      <c r="D156" s="35"/>
      <c r="E156" s="35"/>
      <c r="F156" t="s">
        <v>430</v>
      </c>
      <c r="G156" t="s">
        <v>431</v>
      </c>
      <c r="H156" t="s">
        <v>216</v>
      </c>
      <c r="J156" s="42">
        <v>149</v>
      </c>
      <c r="K156" s="36" t="str">
        <f t="shared" si="14"/>
        <v>В34-149</v>
      </c>
      <c r="L156" s="36" t="str">
        <f t="shared" si="14"/>
        <v>160,60</v>
      </c>
      <c r="M156" s="36" t="str">
        <f t="shared" si="16"/>
        <v>89-6(34)</v>
      </c>
      <c r="N156" s="37">
        <f t="shared" si="15"/>
        <v>0</v>
      </c>
      <c r="O156" s="37">
        <f t="shared" si="15"/>
        <v>0</v>
      </c>
      <c r="P156" s="37" t="str">
        <f t="shared" si="17"/>
        <v>160,60</v>
      </c>
      <c r="Q156" s="38">
        <f t="shared" si="18"/>
        <v>1.5999999999999943</v>
      </c>
      <c r="R156" s="38" t="str">
        <f t="shared" si="19"/>
        <v>159,00</v>
      </c>
      <c r="S156" s="44"/>
    </row>
    <row r="157" spans="2:19">
      <c r="B157" s="34">
        <v>150</v>
      </c>
      <c r="C157" s="35"/>
      <c r="D157" s="35"/>
      <c r="E157" s="35"/>
      <c r="F157" t="s">
        <v>432</v>
      </c>
      <c r="G157" t="s">
        <v>229</v>
      </c>
      <c r="H157" t="s">
        <v>321</v>
      </c>
      <c r="J157" s="42">
        <v>150</v>
      </c>
      <c r="K157" s="36" t="str">
        <f t="shared" si="14"/>
        <v>В34-150</v>
      </c>
      <c r="L157" s="36" t="str">
        <f t="shared" si="14"/>
        <v>160,35</v>
      </c>
      <c r="M157" s="36" t="str">
        <f t="shared" si="16"/>
        <v>89-6(34)</v>
      </c>
      <c r="N157" s="37">
        <f t="shared" si="15"/>
        <v>0</v>
      </c>
      <c r="O157" s="37">
        <f t="shared" si="15"/>
        <v>0</v>
      </c>
      <c r="P157" s="37" t="str">
        <f t="shared" si="17"/>
        <v>160,35</v>
      </c>
      <c r="Q157" s="38">
        <f t="shared" si="18"/>
        <v>1.960000000000008</v>
      </c>
      <c r="R157" s="38" t="str">
        <f t="shared" si="19"/>
        <v>158,39</v>
      </c>
      <c r="S157" s="44"/>
    </row>
    <row r="158" spans="2:19">
      <c r="B158" s="34">
        <v>151</v>
      </c>
      <c r="C158" s="35"/>
      <c r="D158" s="35"/>
      <c r="E158" s="35"/>
      <c r="F158" t="s">
        <v>433</v>
      </c>
      <c r="G158" t="s">
        <v>248</v>
      </c>
      <c r="H158" t="s">
        <v>434</v>
      </c>
      <c r="J158" s="42">
        <v>151</v>
      </c>
      <c r="K158" s="36" t="str">
        <f t="shared" si="14"/>
        <v>В34-151</v>
      </c>
      <c r="L158" s="36" t="str">
        <f t="shared" si="14"/>
        <v>158,82</v>
      </c>
      <c r="M158" s="36" t="str">
        <f t="shared" si="16"/>
        <v>89-6(34)</v>
      </c>
      <c r="N158" s="37">
        <f t="shared" si="15"/>
        <v>0</v>
      </c>
      <c r="O158" s="37">
        <f t="shared" si="15"/>
        <v>0</v>
      </c>
      <c r="P158" s="37" t="str">
        <f t="shared" si="17"/>
        <v>158,82</v>
      </c>
      <c r="Q158" s="38">
        <f t="shared" si="18"/>
        <v>2.0199999999999818</v>
      </c>
      <c r="R158" s="38" t="str">
        <f t="shared" si="19"/>
        <v>156,80</v>
      </c>
      <c r="S158" s="44"/>
    </row>
    <row r="159" spans="2:19">
      <c r="B159" s="34">
        <v>152</v>
      </c>
      <c r="C159" s="35"/>
      <c r="D159" s="35"/>
      <c r="E159" s="35"/>
      <c r="F159" t="s">
        <v>435</v>
      </c>
      <c r="G159" t="s">
        <v>436</v>
      </c>
      <c r="H159" t="s">
        <v>317</v>
      </c>
      <c r="J159" s="42">
        <v>152</v>
      </c>
      <c r="K159" s="36" t="str">
        <f t="shared" si="14"/>
        <v>В34-152</v>
      </c>
      <c r="L159" s="36" t="str">
        <f t="shared" si="14"/>
        <v>158,30</v>
      </c>
      <c r="M159" s="36" t="str">
        <f t="shared" si="16"/>
        <v>89-6(34)</v>
      </c>
      <c r="N159" s="37">
        <f t="shared" si="15"/>
        <v>0</v>
      </c>
      <c r="O159" s="37">
        <f t="shared" si="15"/>
        <v>0</v>
      </c>
      <c r="P159" s="37" t="str">
        <f t="shared" si="17"/>
        <v>158,30</v>
      </c>
      <c r="Q159" s="38">
        <f t="shared" si="18"/>
        <v>1.7000000000000171</v>
      </c>
      <c r="R159" s="38" t="str">
        <f t="shared" si="19"/>
        <v>156,60</v>
      </c>
      <c r="S159" s="44"/>
    </row>
    <row r="160" spans="2:19">
      <c r="B160" s="34">
        <v>153</v>
      </c>
      <c r="C160" s="35"/>
      <c r="D160" s="35"/>
      <c r="E160" s="35"/>
      <c r="F160" t="s">
        <v>437</v>
      </c>
      <c r="G160" t="s">
        <v>438</v>
      </c>
      <c r="H160" t="s">
        <v>439</v>
      </c>
      <c r="J160" s="42">
        <v>153</v>
      </c>
      <c r="K160" s="36" t="str">
        <f t="shared" si="14"/>
        <v>В34-153</v>
      </c>
      <c r="L160" s="36" t="str">
        <f t="shared" si="14"/>
        <v>158,55</v>
      </c>
      <c r="M160" s="36" t="str">
        <f t="shared" si="16"/>
        <v>89-6(34)</v>
      </c>
      <c r="N160" s="37">
        <f t="shared" si="15"/>
        <v>0</v>
      </c>
      <c r="O160" s="37">
        <f t="shared" si="15"/>
        <v>0</v>
      </c>
      <c r="P160" s="37" t="str">
        <f t="shared" si="17"/>
        <v>158,55</v>
      </c>
      <c r="Q160" s="38">
        <f t="shared" si="18"/>
        <v>2.3400000000000034</v>
      </c>
      <c r="R160" s="38" t="str">
        <f t="shared" si="19"/>
        <v>156,21</v>
      </c>
      <c r="S160" s="44"/>
    </row>
    <row r="161" spans="2:19">
      <c r="B161" s="34">
        <v>154</v>
      </c>
      <c r="C161" s="35"/>
      <c r="D161" s="35"/>
      <c r="E161" s="35"/>
      <c r="F161" t="s">
        <v>440</v>
      </c>
      <c r="G161" t="s">
        <v>319</v>
      </c>
      <c r="H161" t="s">
        <v>441</v>
      </c>
      <c r="J161" s="42">
        <v>154</v>
      </c>
      <c r="K161" s="36" t="str">
        <f t="shared" si="14"/>
        <v>В34-154</v>
      </c>
      <c r="L161" s="36" t="str">
        <f t="shared" si="14"/>
        <v>158,60</v>
      </c>
      <c r="M161" s="36" t="str">
        <f t="shared" si="16"/>
        <v>89-6(34)</v>
      </c>
      <c r="N161" s="37">
        <f t="shared" si="15"/>
        <v>0</v>
      </c>
      <c r="O161" s="37">
        <f t="shared" si="15"/>
        <v>0</v>
      </c>
      <c r="P161" s="37" t="str">
        <f t="shared" si="17"/>
        <v>158,60</v>
      </c>
      <c r="Q161" s="38">
        <f t="shared" si="18"/>
        <v>1.9899999999999807</v>
      </c>
      <c r="R161" s="38" t="str">
        <f t="shared" si="19"/>
        <v>156,61</v>
      </c>
      <c r="S161" s="44"/>
    </row>
    <row r="162" spans="2:19">
      <c r="B162" s="34">
        <v>155</v>
      </c>
      <c r="C162" s="35"/>
      <c r="D162" s="35"/>
      <c r="E162" s="35"/>
      <c r="F162" t="s">
        <v>442</v>
      </c>
      <c r="G162" t="s">
        <v>230</v>
      </c>
      <c r="H162" t="s">
        <v>61</v>
      </c>
      <c r="J162" s="42">
        <v>155</v>
      </c>
      <c r="K162" s="36" t="str">
        <f t="shared" si="14"/>
        <v>В34-155</v>
      </c>
      <c r="L162" s="36" t="str">
        <f t="shared" si="14"/>
        <v>159,80</v>
      </c>
      <c r="M162" s="36" t="str">
        <f t="shared" si="16"/>
        <v>89-6(34)</v>
      </c>
      <c r="N162" s="37">
        <f t="shared" si="15"/>
        <v>0</v>
      </c>
      <c r="O162" s="37">
        <f t="shared" si="15"/>
        <v>0</v>
      </c>
      <c r="P162" s="37" t="str">
        <f t="shared" si="17"/>
        <v>159,80</v>
      </c>
      <c r="Q162" s="38">
        <f t="shared" si="18"/>
        <v>2.9900000000000091</v>
      </c>
      <c r="R162" s="38" t="str">
        <f t="shared" si="19"/>
        <v>156,81</v>
      </c>
      <c r="S162" s="44"/>
    </row>
    <row r="163" spans="2:19">
      <c r="B163" s="34">
        <v>156</v>
      </c>
      <c r="C163" s="35"/>
      <c r="D163" s="35"/>
      <c r="E163" s="35"/>
      <c r="F163" t="s">
        <v>443</v>
      </c>
      <c r="G163" t="s">
        <v>248</v>
      </c>
      <c r="H163" t="s">
        <v>444</v>
      </c>
      <c r="J163" s="42">
        <v>156</v>
      </c>
      <c r="K163" s="36" t="str">
        <f t="shared" si="14"/>
        <v>В34-156</v>
      </c>
      <c r="L163" s="36" t="str">
        <f t="shared" si="14"/>
        <v>158,82</v>
      </c>
      <c r="M163" s="36" t="str">
        <f t="shared" si="16"/>
        <v>89-6(34)</v>
      </c>
      <c r="N163" s="37">
        <f t="shared" si="15"/>
        <v>0</v>
      </c>
      <c r="O163" s="37">
        <f t="shared" si="15"/>
        <v>0</v>
      </c>
      <c r="P163" s="37" t="str">
        <f t="shared" si="17"/>
        <v>158,82</v>
      </c>
      <c r="Q163" s="38">
        <f t="shared" si="18"/>
        <v>2</v>
      </c>
      <c r="R163" s="38" t="str">
        <f t="shared" si="19"/>
        <v>156,82</v>
      </c>
      <c r="S163" s="44"/>
    </row>
    <row r="164" spans="2:19">
      <c r="B164" s="34">
        <v>157</v>
      </c>
      <c r="C164" s="35"/>
      <c r="D164" s="35"/>
      <c r="E164" s="35"/>
      <c r="F164" t="s">
        <v>445</v>
      </c>
      <c r="G164" t="s">
        <v>446</v>
      </c>
      <c r="H164" t="s">
        <v>447</v>
      </c>
      <c r="J164" s="42">
        <v>157</v>
      </c>
      <c r="K164" s="36" t="str">
        <f t="shared" si="14"/>
        <v>В34-157</v>
      </c>
      <c r="L164" s="36" t="str">
        <f t="shared" si="14"/>
        <v>158,79</v>
      </c>
      <c r="M164" s="36" t="str">
        <f t="shared" si="16"/>
        <v>89-6(34)</v>
      </c>
      <c r="N164" s="37">
        <f t="shared" si="15"/>
        <v>0</v>
      </c>
      <c r="O164" s="37">
        <f t="shared" si="15"/>
        <v>0</v>
      </c>
      <c r="P164" s="37" t="str">
        <f t="shared" si="17"/>
        <v>158,79</v>
      </c>
      <c r="Q164" s="38">
        <f t="shared" si="18"/>
        <v>1.9599999999999795</v>
      </c>
      <c r="R164" s="38" t="str">
        <f t="shared" si="19"/>
        <v>156,83</v>
      </c>
      <c r="S164" s="44"/>
    </row>
    <row r="165" spans="2:19">
      <c r="B165" s="34">
        <v>158</v>
      </c>
      <c r="C165" s="35"/>
      <c r="D165" s="35"/>
      <c r="E165" s="35"/>
      <c r="F165" t="s">
        <v>448</v>
      </c>
      <c r="G165" t="s">
        <v>449</v>
      </c>
      <c r="H165" t="s">
        <v>450</v>
      </c>
      <c r="J165" s="42">
        <v>158</v>
      </c>
      <c r="K165" s="36" t="str">
        <f t="shared" si="14"/>
        <v>В34-158</v>
      </c>
      <c r="L165" s="36" t="str">
        <f t="shared" si="14"/>
        <v>159,23</v>
      </c>
      <c r="M165" s="36" t="str">
        <f t="shared" si="16"/>
        <v>89-6(34)</v>
      </c>
      <c r="N165" s="37">
        <f t="shared" si="15"/>
        <v>0</v>
      </c>
      <c r="O165" s="37">
        <f t="shared" si="15"/>
        <v>0</v>
      </c>
      <c r="P165" s="37" t="str">
        <f t="shared" si="17"/>
        <v>159,23</v>
      </c>
      <c r="Q165" s="38">
        <f t="shared" si="18"/>
        <v>2.0199999999999818</v>
      </c>
      <c r="R165" s="38" t="str">
        <f t="shared" si="19"/>
        <v>157,21</v>
      </c>
      <c r="S165" s="44"/>
    </row>
    <row r="166" spans="2:19">
      <c r="B166" s="34">
        <v>159</v>
      </c>
      <c r="C166" s="35"/>
      <c r="D166" s="35"/>
      <c r="E166" s="35"/>
      <c r="F166" t="s">
        <v>451</v>
      </c>
      <c r="G166" t="s">
        <v>452</v>
      </c>
      <c r="H166" t="s">
        <v>453</v>
      </c>
      <c r="J166" s="42">
        <v>159</v>
      </c>
      <c r="K166" s="36" t="str">
        <f t="shared" si="14"/>
        <v>В34-159</v>
      </c>
      <c r="L166" s="36" t="str">
        <f t="shared" si="14"/>
        <v>159,14</v>
      </c>
      <c r="M166" s="36" t="str">
        <f t="shared" si="16"/>
        <v>89-6(34)</v>
      </c>
      <c r="N166" s="37">
        <f t="shared" si="15"/>
        <v>0</v>
      </c>
      <c r="O166" s="37">
        <f t="shared" si="15"/>
        <v>0</v>
      </c>
      <c r="P166" s="37" t="str">
        <f t="shared" si="17"/>
        <v>159,14</v>
      </c>
      <c r="Q166" s="38">
        <f t="shared" si="18"/>
        <v>2.0999999999999943</v>
      </c>
      <c r="R166" s="38" t="str">
        <f t="shared" si="19"/>
        <v>157,04</v>
      </c>
      <c r="S166" s="44"/>
    </row>
    <row r="167" spans="2:19">
      <c r="B167" s="34">
        <v>160</v>
      </c>
      <c r="C167" s="35"/>
      <c r="D167" s="35"/>
      <c r="E167" s="35"/>
      <c r="F167" t="s">
        <v>454</v>
      </c>
      <c r="G167" t="s">
        <v>455</v>
      </c>
      <c r="H167" t="s">
        <v>44</v>
      </c>
      <c r="J167" s="42">
        <v>160</v>
      </c>
      <c r="K167" s="36" t="str">
        <f t="shared" si="14"/>
        <v>В34-160</v>
      </c>
      <c r="L167" s="36" t="str">
        <f t="shared" si="14"/>
        <v>158,84</v>
      </c>
      <c r="M167" s="36" t="str">
        <f t="shared" si="16"/>
        <v>89-6(34)</v>
      </c>
      <c r="N167" s="37">
        <f t="shared" si="15"/>
        <v>0</v>
      </c>
      <c r="O167" s="37">
        <f t="shared" si="15"/>
        <v>0</v>
      </c>
      <c r="P167" s="37" t="str">
        <f t="shared" si="17"/>
        <v>158,84</v>
      </c>
      <c r="Q167" s="38">
        <f t="shared" si="18"/>
        <v>2</v>
      </c>
      <c r="R167" s="38" t="str">
        <f t="shared" si="19"/>
        <v>156,84</v>
      </c>
      <c r="S167" s="44"/>
    </row>
    <row r="168" spans="2:19">
      <c r="B168" s="34">
        <v>161</v>
      </c>
      <c r="C168" s="35"/>
      <c r="D168" s="35"/>
      <c r="E168" s="35"/>
      <c r="F168" t="s">
        <v>456</v>
      </c>
      <c r="G168" t="s">
        <v>457</v>
      </c>
      <c r="H168" t="s">
        <v>458</v>
      </c>
      <c r="J168" s="42">
        <v>161</v>
      </c>
      <c r="K168" s="36" t="str">
        <f t="shared" si="14"/>
        <v>В34-161</v>
      </c>
      <c r="L168" s="36" t="str">
        <f t="shared" si="14"/>
        <v>158,92</v>
      </c>
      <c r="M168" s="36" t="str">
        <f t="shared" si="16"/>
        <v>89-6(34)</v>
      </c>
      <c r="N168" s="37">
        <f t="shared" si="15"/>
        <v>0</v>
      </c>
      <c r="O168" s="37">
        <f t="shared" si="15"/>
        <v>0</v>
      </c>
      <c r="P168" s="37" t="str">
        <f t="shared" si="17"/>
        <v>158,92</v>
      </c>
      <c r="Q168" s="38">
        <f t="shared" si="18"/>
        <v>2.1499999999999773</v>
      </c>
      <c r="R168" s="38" t="str">
        <f t="shared" si="19"/>
        <v>156,77</v>
      </c>
      <c r="S168" s="44"/>
    </row>
    <row r="169" spans="2:19">
      <c r="B169" s="34">
        <v>162</v>
      </c>
      <c r="C169" s="35"/>
      <c r="D169" s="35"/>
      <c r="E169" s="35"/>
      <c r="F169" t="s">
        <v>459</v>
      </c>
      <c r="G169" t="s">
        <v>460</v>
      </c>
      <c r="H169" t="s">
        <v>461</v>
      </c>
      <c r="J169" s="42">
        <v>162</v>
      </c>
      <c r="K169" s="36" t="str">
        <f t="shared" si="14"/>
        <v>В34-162</v>
      </c>
      <c r="L169" s="36" t="str">
        <f t="shared" si="14"/>
        <v>158,74</v>
      </c>
      <c r="M169" s="36" t="str">
        <f t="shared" si="16"/>
        <v>89-6(34)</v>
      </c>
      <c r="N169" s="37">
        <f t="shared" si="15"/>
        <v>0</v>
      </c>
      <c r="O169" s="37">
        <f t="shared" si="15"/>
        <v>0</v>
      </c>
      <c r="P169" s="37" t="str">
        <f t="shared" si="17"/>
        <v>158,74</v>
      </c>
      <c r="Q169" s="38">
        <f t="shared" si="18"/>
        <v>2.0200000000000102</v>
      </c>
      <c r="R169" s="38" t="str">
        <f t="shared" si="19"/>
        <v>156,72</v>
      </c>
      <c r="S169" s="44"/>
    </row>
    <row r="170" spans="2:19">
      <c r="B170" s="34">
        <v>163</v>
      </c>
      <c r="C170" s="35"/>
      <c r="D170" s="35"/>
      <c r="E170" s="35"/>
      <c r="F170" t="s">
        <v>462</v>
      </c>
      <c r="G170" t="s">
        <v>41</v>
      </c>
      <c r="H170" t="s">
        <v>363</v>
      </c>
      <c r="J170" s="42">
        <v>163</v>
      </c>
      <c r="K170" s="36" t="str">
        <f t="shared" si="14"/>
        <v>В34-163</v>
      </c>
      <c r="L170" s="36" t="str">
        <f t="shared" si="14"/>
        <v>158,35</v>
      </c>
      <c r="M170" s="36" t="str">
        <f t="shared" si="16"/>
        <v>89-6(34)</v>
      </c>
      <c r="N170" s="37">
        <f t="shared" si="15"/>
        <v>0</v>
      </c>
      <c r="O170" s="37">
        <f t="shared" si="15"/>
        <v>0</v>
      </c>
      <c r="P170" s="37" t="str">
        <f t="shared" si="17"/>
        <v>158,35</v>
      </c>
      <c r="Q170" s="38">
        <f t="shared" si="18"/>
        <v>1.9300000000000068</v>
      </c>
      <c r="R170" s="38" t="str">
        <f t="shared" si="19"/>
        <v>156,42</v>
      </c>
      <c r="S170" s="44"/>
    </row>
    <row r="171" spans="2:19">
      <c r="B171" s="34">
        <v>164</v>
      </c>
      <c r="C171" s="35"/>
      <c r="D171" s="35"/>
      <c r="E171" s="35"/>
      <c r="F171" t="s">
        <v>463</v>
      </c>
      <c r="G171" t="s">
        <v>436</v>
      </c>
      <c r="H171" t="s">
        <v>363</v>
      </c>
      <c r="J171" s="42">
        <v>164</v>
      </c>
      <c r="K171" s="36" t="str">
        <f t="shared" si="14"/>
        <v>В34-164</v>
      </c>
      <c r="L171" s="36" t="str">
        <f t="shared" si="14"/>
        <v>158,30</v>
      </c>
      <c r="M171" s="36" t="str">
        <f t="shared" si="16"/>
        <v>89-6(34)</v>
      </c>
      <c r="N171" s="37">
        <f t="shared" si="15"/>
        <v>0</v>
      </c>
      <c r="O171" s="37">
        <f t="shared" si="15"/>
        <v>0</v>
      </c>
      <c r="P171" s="37" t="str">
        <f t="shared" si="17"/>
        <v>158,30</v>
      </c>
      <c r="Q171" s="38">
        <f t="shared" si="18"/>
        <v>1.8800000000000239</v>
      </c>
      <c r="R171" s="38" t="str">
        <f t="shared" si="19"/>
        <v>156,42</v>
      </c>
      <c r="S171" s="44"/>
    </row>
    <row r="172" spans="2:19">
      <c r="B172" s="34">
        <v>165</v>
      </c>
      <c r="C172" s="35"/>
      <c r="D172" s="35"/>
      <c r="E172" s="35"/>
      <c r="F172" t="s">
        <v>464</v>
      </c>
      <c r="G172" t="s">
        <v>465</v>
      </c>
      <c r="H172" t="s">
        <v>466</v>
      </c>
      <c r="J172" s="42">
        <v>165</v>
      </c>
      <c r="K172" s="36" t="str">
        <f t="shared" si="14"/>
        <v>В34-165</v>
      </c>
      <c r="L172" s="36" t="str">
        <f t="shared" si="14"/>
        <v>156,23</v>
      </c>
      <c r="M172" s="36" t="str">
        <f t="shared" si="16"/>
        <v>89-6(34)</v>
      </c>
      <c r="N172" s="37">
        <f t="shared" si="15"/>
        <v>0</v>
      </c>
      <c r="O172" s="37">
        <f t="shared" si="15"/>
        <v>0</v>
      </c>
      <c r="P172" s="37" t="str">
        <f t="shared" si="17"/>
        <v>156,23</v>
      </c>
      <c r="Q172" s="38">
        <f t="shared" si="18"/>
        <v>-0.23000000000001819</v>
      </c>
      <c r="R172" s="38" t="str">
        <f t="shared" si="19"/>
        <v>156,46</v>
      </c>
      <c r="S172" s="44"/>
    </row>
    <row r="173" spans="2:19">
      <c r="B173" s="34">
        <v>166</v>
      </c>
      <c r="C173" s="35"/>
      <c r="D173" s="35"/>
      <c r="E173" s="35"/>
      <c r="F173" t="s">
        <v>467</v>
      </c>
      <c r="G173" t="s">
        <v>438</v>
      </c>
      <c r="H173" t="s">
        <v>307</v>
      </c>
      <c r="J173" s="42">
        <v>166</v>
      </c>
      <c r="K173" s="36" t="str">
        <f t="shared" si="14"/>
        <v>В34-166</v>
      </c>
      <c r="L173" s="36" t="str">
        <f t="shared" si="14"/>
        <v>158,55</v>
      </c>
      <c r="M173" s="36" t="str">
        <f t="shared" si="16"/>
        <v>89-6(34)</v>
      </c>
      <c r="N173" s="37">
        <f t="shared" si="15"/>
        <v>0</v>
      </c>
      <c r="O173" s="37">
        <f t="shared" si="15"/>
        <v>0</v>
      </c>
      <c r="P173" s="37" t="str">
        <f t="shared" si="17"/>
        <v>158,55</v>
      </c>
      <c r="Q173" s="38">
        <f t="shared" si="18"/>
        <v>2.2000000000000171</v>
      </c>
      <c r="R173" s="38" t="str">
        <f t="shared" si="19"/>
        <v>156,35</v>
      </c>
      <c r="S173" s="44"/>
    </row>
    <row r="174" spans="2:19">
      <c r="B174" s="34">
        <v>167</v>
      </c>
      <c r="C174" s="35"/>
      <c r="D174" s="35"/>
      <c r="E174" s="35"/>
      <c r="F174" t="s">
        <v>468</v>
      </c>
      <c r="G174" t="s">
        <v>469</v>
      </c>
      <c r="H174" t="s">
        <v>346</v>
      </c>
      <c r="J174" s="42">
        <v>167</v>
      </c>
      <c r="K174" s="36" t="str">
        <f t="shared" si="14"/>
        <v>В34-167</v>
      </c>
      <c r="L174" s="36" t="str">
        <f t="shared" si="14"/>
        <v>158,66</v>
      </c>
      <c r="M174" s="36" t="str">
        <f t="shared" si="16"/>
        <v>89-6(34)</v>
      </c>
      <c r="N174" s="37">
        <f t="shared" si="15"/>
        <v>0</v>
      </c>
      <c r="O174" s="37">
        <f t="shared" si="15"/>
        <v>0</v>
      </c>
      <c r="P174" s="37" t="str">
        <f t="shared" si="17"/>
        <v>158,66</v>
      </c>
      <c r="Q174" s="38">
        <f t="shared" si="18"/>
        <v>2.2599999999999909</v>
      </c>
      <c r="R174" s="38" t="str">
        <f t="shared" si="19"/>
        <v>156,40</v>
      </c>
      <c r="S174" s="44"/>
    </row>
    <row r="175" spans="2:19">
      <c r="B175" s="34">
        <v>168</v>
      </c>
      <c r="C175" s="35"/>
      <c r="D175" s="35"/>
      <c r="E175" s="35"/>
      <c r="F175" t="s">
        <v>470</v>
      </c>
      <c r="G175" t="s">
        <v>471</v>
      </c>
      <c r="H175" t="s">
        <v>472</v>
      </c>
      <c r="J175" s="42">
        <v>168</v>
      </c>
      <c r="K175" s="36" t="str">
        <f t="shared" si="14"/>
        <v>В34-168</v>
      </c>
      <c r="L175" s="36" t="str">
        <f t="shared" si="14"/>
        <v>158,27</v>
      </c>
      <c r="M175" s="36" t="str">
        <f t="shared" si="16"/>
        <v>89-6(34)</v>
      </c>
      <c r="N175" s="37">
        <f t="shared" si="15"/>
        <v>0</v>
      </c>
      <c r="O175" s="37">
        <f t="shared" si="15"/>
        <v>0</v>
      </c>
      <c r="P175" s="37" t="str">
        <f t="shared" si="17"/>
        <v>158,27</v>
      </c>
      <c r="Q175" s="38">
        <f t="shared" si="18"/>
        <v>1.8000000000000114</v>
      </c>
      <c r="R175" s="38" t="str">
        <f t="shared" si="19"/>
        <v>156,47</v>
      </c>
      <c r="S175" s="44"/>
    </row>
    <row r="176" spans="2:19">
      <c r="B176" s="34">
        <v>169</v>
      </c>
      <c r="C176" s="35"/>
      <c r="D176" s="35"/>
      <c r="E176" s="35"/>
      <c r="F176" t="s">
        <v>473</v>
      </c>
      <c r="G176" t="s">
        <v>474</v>
      </c>
      <c r="H176" t="s">
        <v>475</v>
      </c>
      <c r="J176" s="42">
        <v>169</v>
      </c>
      <c r="K176" s="36" t="str">
        <f t="shared" si="14"/>
        <v>В34-169</v>
      </c>
      <c r="L176" s="36" t="str">
        <f t="shared" si="14"/>
        <v>159,30</v>
      </c>
      <c r="M176" s="36" t="str">
        <f t="shared" si="16"/>
        <v>89-6(34)</v>
      </c>
      <c r="N176" s="37">
        <f t="shared" si="15"/>
        <v>0</v>
      </c>
      <c r="O176" s="37">
        <f t="shared" si="15"/>
        <v>0</v>
      </c>
      <c r="P176" s="37" t="str">
        <f t="shared" si="17"/>
        <v>159,30</v>
      </c>
      <c r="Q176" s="38">
        <f t="shared" si="18"/>
        <v>1.2000000000000171</v>
      </c>
      <c r="R176" s="38" t="str">
        <f t="shared" si="19"/>
        <v>158,10</v>
      </c>
      <c r="S176" s="44"/>
    </row>
    <row r="177" spans="2:19">
      <c r="B177" s="34">
        <v>170</v>
      </c>
      <c r="C177" s="35"/>
      <c r="D177" s="35"/>
      <c r="E177" s="35"/>
      <c r="F177" t="s">
        <v>476</v>
      </c>
      <c r="G177" t="s">
        <v>264</v>
      </c>
      <c r="H177" t="s">
        <v>436</v>
      </c>
      <c r="J177" s="42">
        <v>170</v>
      </c>
      <c r="K177" s="36" t="str">
        <f t="shared" si="14"/>
        <v>В34-170</v>
      </c>
      <c r="L177" s="36" t="str">
        <f t="shared" si="14"/>
        <v>159,70</v>
      </c>
      <c r="M177" s="36" t="str">
        <f t="shared" si="16"/>
        <v>89-6(34)</v>
      </c>
      <c r="N177" s="37">
        <f t="shared" si="15"/>
        <v>0</v>
      </c>
      <c r="O177" s="37">
        <f t="shared" si="15"/>
        <v>0</v>
      </c>
      <c r="P177" s="37" t="str">
        <f t="shared" si="17"/>
        <v>159,70</v>
      </c>
      <c r="Q177" s="38">
        <f t="shared" si="18"/>
        <v>1.3999999999999773</v>
      </c>
      <c r="R177" s="38" t="str">
        <f t="shared" si="19"/>
        <v>158,30</v>
      </c>
      <c r="S177" s="44"/>
    </row>
    <row r="178" spans="2:19">
      <c r="B178" s="34">
        <v>171</v>
      </c>
      <c r="C178" s="35"/>
      <c r="D178" s="35"/>
      <c r="E178" s="35"/>
      <c r="F178" t="s">
        <v>477</v>
      </c>
      <c r="G178" t="s">
        <v>478</v>
      </c>
      <c r="H178" t="s">
        <v>479</v>
      </c>
      <c r="J178" s="42">
        <v>171</v>
      </c>
      <c r="K178" s="36" t="str">
        <f t="shared" si="14"/>
        <v>В34-171</v>
      </c>
      <c r="L178" s="36" t="str">
        <f t="shared" si="14"/>
        <v>158,19</v>
      </c>
      <c r="M178" s="36" t="str">
        <f t="shared" si="16"/>
        <v>89-6(34)</v>
      </c>
      <c r="N178" s="37">
        <f t="shared" si="15"/>
        <v>0</v>
      </c>
      <c r="O178" s="37">
        <f t="shared" si="15"/>
        <v>0</v>
      </c>
      <c r="P178" s="37" t="str">
        <f t="shared" si="17"/>
        <v>158,19</v>
      </c>
      <c r="Q178" s="38">
        <f t="shared" si="18"/>
        <v>1.8499999999999943</v>
      </c>
      <c r="R178" s="38" t="str">
        <f t="shared" si="19"/>
        <v>156,34</v>
      </c>
      <c r="S178" s="44"/>
    </row>
    <row r="179" spans="2:19">
      <c r="B179" s="34">
        <v>172</v>
      </c>
      <c r="C179" s="35"/>
      <c r="D179" s="35"/>
      <c r="E179" s="35"/>
      <c r="F179" t="s">
        <v>480</v>
      </c>
      <c r="G179" t="s">
        <v>481</v>
      </c>
      <c r="H179" t="s">
        <v>482</v>
      </c>
      <c r="J179" s="42">
        <v>172</v>
      </c>
      <c r="K179" s="36" t="str">
        <f t="shared" si="14"/>
        <v>В34-172</v>
      </c>
      <c r="L179" s="36" t="str">
        <f t="shared" si="14"/>
        <v>157,63</v>
      </c>
      <c r="M179" s="36" t="str">
        <f t="shared" si="16"/>
        <v>89-6(34)</v>
      </c>
      <c r="N179" s="37">
        <f t="shared" si="15"/>
        <v>0</v>
      </c>
      <c r="O179" s="37">
        <f t="shared" si="15"/>
        <v>0</v>
      </c>
      <c r="P179" s="37" t="str">
        <f t="shared" si="17"/>
        <v>157,63</v>
      </c>
      <c r="Q179" s="38">
        <f t="shared" si="18"/>
        <v>1.7800000000000011</v>
      </c>
      <c r="R179" s="38" t="str">
        <f t="shared" si="19"/>
        <v>155,85</v>
      </c>
      <c r="S179" s="44"/>
    </row>
    <row r="180" spans="2:19">
      <c r="B180" s="34">
        <v>173</v>
      </c>
      <c r="C180" s="35"/>
      <c r="D180" s="35"/>
      <c r="E180" s="35"/>
      <c r="F180" t="s">
        <v>483</v>
      </c>
      <c r="G180" t="s">
        <v>484</v>
      </c>
      <c r="H180" t="s">
        <v>307</v>
      </c>
      <c r="J180" s="42">
        <v>173</v>
      </c>
      <c r="K180" s="36" t="str">
        <f t="shared" si="14"/>
        <v>В34-173</v>
      </c>
      <c r="L180" s="36" t="str">
        <f t="shared" si="14"/>
        <v>157,47</v>
      </c>
      <c r="M180" s="36" t="str">
        <f t="shared" si="16"/>
        <v>89-6(34)</v>
      </c>
      <c r="N180" s="37">
        <f t="shared" si="15"/>
        <v>0</v>
      </c>
      <c r="O180" s="37">
        <f t="shared" si="15"/>
        <v>0</v>
      </c>
      <c r="P180" s="37" t="str">
        <f t="shared" si="17"/>
        <v>157,47</v>
      </c>
      <c r="Q180" s="38">
        <f t="shared" si="18"/>
        <v>1.1200000000000045</v>
      </c>
      <c r="R180" s="38" t="str">
        <f t="shared" si="19"/>
        <v>156,35</v>
      </c>
      <c r="S180" s="44"/>
    </row>
    <row r="181" spans="2:19">
      <c r="B181" s="34">
        <v>174</v>
      </c>
      <c r="C181" s="35"/>
      <c r="D181" s="35"/>
      <c r="E181" s="35"/>
      <c r="F181" t="s">
        <v>485</v>
      </c>
      <c r="G181" t="s">
        <v>486</v>
      </c>
      <c r="H181" t="s">
        <v>487</v>
      </c>
      <c r="J181" s="42">
        <v>174</v>
      </c>
      <c r="K181" s="36" t="str">
        <f t="shared" si="14"/>
        <v>В34-174</v>
      </c>
      <c r="L181" s="36" t="str">
        <f t="shared" si="14"/>
        <v>157,86</v>
      </c>
      <c r="M181" s="36" t="str">
        <f t="shared" si="16"/>
        <v>89-6(34)</v>
      </c>
      <c r="N181" s="37">
        <f t="shared" si="15"/>
        <v>0</v>
      </c>
      <c r="O181" s="37">
        <f t="shared" si="15"/>
        <v>0</v>
      </c>
      <c r="P181" s="37" t="str">
        <f t="shared" si="17"/>
        <v>157,86</v>
      </c>
      <c r="Q181" s="38">
        <f t="shared" si="18"/>
        <v>1.5500000000000114</v>
      </c>
      <c r="R181" s="38" t="str">
        <f t="shared" si="19"/>
        <v>156,31</v>
      </c>
      <c r="S181" s="44"/>
    </row>
    <row r="182" spans="2:19">
      <c r="B182" s="34">
        <v>175</v>
      </c>
      <c r="C182" s="35"/>
      <c r="D182" s="35"/>
      <c r="E182" s="35"/>
      <c r="F182" t="s">
        <v>488</v>
      </c>
      <c r="G182" t="s">
        <v>489</v>
      </c>
      <c r="H182" t="s">
        <v>487</v>
      </c>
      <c r="J182" s="42">
        <v>175</v>
      </c>
      <c r="K182" s="36" t="str">
        <f t="shared" si="14"/>
        <v>В34-175</v>
      </c>
      <c r="L182" s="36" t="str">
        <f t="shared" si="14"/>
        <v>157,32</v>
      </c>
      <c r="M182" s="36" t="str">
        <f t="shared" si="16"/>
        <v>89-6(34)</v>
      </c>
      <c r="N182" s="37">
        <f t="shared" si="15"/>
        <v>0</v>
      </c>
      <c r="O182" s="37">
        <f t="shared" si="15"/>
        <v>0</v>
      </c>
      <c r="P182" s="37" t="str">
        <f t="shared" si="17"/>
        <v>157,32</v>
      </c>
      <c r="Q182" s="38">
        <f t="shared" si="18"/>
        <v>1.0099999999999909</v>
      </c>
      <c r="R182" s="38" t="str">
        <f t="shared" si="19"/>
        <v>156,31</v>
      </c>
      <c r="S182" s="44"/>
    </row>
    <row r="183" spans="2:19">
      <c r="B183" s="34">
        <v>176</v>
      </c>
      <c r="C183" s="35"/>
      <c r="D183" s="35"/>
      <c r="E183" s="35"/>
      <c r="F183" t="s">
        <v>490</v>
      </c>
      <c r="G183" t="s">
        <v>242</v>
      </c>
      <c r="H183" t="s">
        <v>491</v>
      </c>
      <c r="J183" s="42">
        <v>176</v>
      </c>
      <c r="K183" s="36" t="str">
        <f t="shared" si="14"/>
        <v>В34-176</v>
      </c>
      <c r="L183" s="36" t="str">
        <f t="shared" si="14"/>
        <v>157,66</v>
      </c>
      <c r="M183" s="36" t="str">
        <f t="shared" si="16"/>
        <v>89-6(34)</v>
      </c>
      <c r="N183" s="37">
        <f t="shared" si="15"/>
        <v>0</v>
      </c>
      <c r="O183" s="37">
        <f t="shared" si="15"/>
        <v>0</v>
      </c>
      <c r="P183" s="37" t="str">
        <f t="shared" si="17"/>
        <v>157,66</v>
      </c>
      <c r="Q183" s="38">
        <f t="shared" si="18"/>
        <v>2.2400000000000091</v>
      </c>
      <c r="R183" s="38" t="str">
        <f t="shared" si="19"/>
        <v>155,42</v>
      </c>
      <c r="S183" s="44"/>
    </row>
    <row r="184" spans="2:19">
      <c r="B184" s="34">
        <v>177</v>
      </c>
      <c r="C184" s="35"/>
      <c r="D184" s="35"/>
      <c r="E184" s="35"/>
      <c r="F184" t="s">
        <v>492</v>
      </c>
      <c r="G184" t="s">
        <v>493</v>
      </c>
      <c r="H184" t="s">
        <v>92</v>
      </c>
      <c r="J184" s="42">
        <v>177</v>
      </c>
      <c r="K184" s="36" t="str">
        <f t="shared" si="14"/>
        <v>В34-177</v>
      </c>
      <c r="L184" s="36" t="str">
        <f t="shared" si="14"/>
        <v>157,60</v>
      </c>
      <c r="M184" s="36" t="str">
        <f t="shared" si="16"/>
        <v>89-6(34)</v>
      </c>
      <c r="N184" s="37">
        <f t="shared" si="15"/>
        <v>0</v>
      </c>
      <c r="O184" s="37">
        <f t="shared" si="15"/>
        <v>0</v>
      </c>
      <c r="P184" s="37" t="str">
        <f t="shared" si="17"/>
        <v>157,60</v>
      </c>
      <c r="Q184" s="38">
        <f t="shared" si="18"/>
        <v>1.3799999999999955</v>
      </c>
      <c r="R184" s="38" t="str">
        <f t="shared" si="19"/>
        <v>156,22</v>
      </c>
      <c r="S184" s="44"/>
    </row>
    <row r="185" spans="2:19">
      <c r="B185" s="34">
        <v>178</v>
      </c>
      <c r="C185" s="35"/>
      <c r="D185" s="35"/>
      <c r="E185" s="35"/>
      <c r="F185" t="s">
        <v>494</v>
      </c>
      <c r="G185" t="s">
        <v>495</v>
      </c>
      <c r="H185" t="s">
        <v>496</v>
      </c>
      <c r="J185" s="42">
        <v>178</v>
      </c>
      <c r="K185" s="36" t="str">
        <f t="shared" si="14"/>
        <v>В34-178</v>
      </c>
      <c r="L185" s="36" t="str">
        <f t="shared" si="14"/>
        <v>156,90</v>
      </c>
      <c r="M185" s="36" t="str">
        <f t="shared" si="16"/>
        <v>89-6(34)</v>
      </c>
      <c r="N185" s="37">
        <f t="shared" si="15"/>
        <v>0</v>
      </c>
      <c r="O185" s="37">
        <f t="shared" si="15"/>
        <v>0</v>
      </c>
      <c r="P185" s="37" t="str">
        <f t="shared" si="17"/>
        <v>156,90</v>
      </c>
      <c r="Q185" s="38">
        <f t="shared" si="18"/>
        <v>1.7000000000000171</v>
      </c>
      <c r="R185" s="38" t="str">
        <f t="shared" si="19"/>
        <v>155,20</v>
      </c>
      <c r="S185" s="44"/>
    </row>
    <row r="186" spans="2:19">
      <c r="B186" s="34">
        <v>179</v>
      </c>
      <c r="C186" s="35"/>
      <c r="D186" s="35"/>
      <c r="E186" s="35"/>
      <c r="F186" t="s">
        <v>497</v>
      </c>
      <c r="G186" t="s">
        <v>498</v>
      </c>
      <c r="H186" t="s">
        <v>499</v>
      </c>
      <c r="J186" s="42">
        <v>179</v>
      </c>
      <c r="K186" s="36" t="str">
        <f t="shared" si="14"/>
        <v>В34-179</v>
      </c>
      <c r="L186" s="36" t="str">
        <f t="shared" si="14"/>
        <v>158,17</v>
      </c>
      <c r="M186" s="36" t="str">
        <f t="shared" si="16"/>
        <v>89-6(34)</v>
      </c>
      <c r="N186" s="37">
        <f t="shared" si="15"/>
        <v>0</v>
      </c>
      <c r="O186" s="37">
        <f t="shared" si="15"/>
        <v>0</v>
      </c>
      <c r="P186" s="37" t="str">
        <f t="shared" si="17"/>
        <v>158,17</v>
      </c>
      <c r="Q186" s="38">
        <f t="shared" si="18"/>
        <v>1.5499999999999829</v>
      </c>
      <c r="R186" s="38" t="str">
        <f t="shared" si="19"/>
        <v>156,62</v>
      </c>
      <c r="S186" s="44"/>
    </row>
    <row r="187" spans="2:19">
      <c r="B187" s="34">
        <v>180</v>
      </c>
      <c r="C187" s="35"/>
      <c r="D187" s="35"/>
      <c r="E187" s="35"/>
      <c r="F187" t="s">
        <v>500</v>
      </c>
      <c r="G187" t="s">
        <v>501</v>
      </c>
      <c r="H187" t="s">
        <v>502</v>
      </c>
      <c r="J187" s="42">
        <v>180</v>
      </c>
      <c r="K187" s="36" t="str">
        <f t="shared" si="14"/>
        <v>В34-180</v>
      </c>
      <c r="L187" s="36" t="str">
        <f t="shared" si="14"/>
        <v>156,09</v>
      </c>
      <c r="M187" s="36" t="str">
        <f t="shared" si="16"/>
        <v>89-6(34)</v>
      </c>
      <c r="N187" s="37">
        <f t="shared" si="15"/>
        <v>0</v>
      </c>
      <c r="O187" s="37">
        <f t="shared" si="15"/>
        <v>0</v>
      </c>
      <c r="P187" s="37" t="str">
        <f t="shared" si="17"/>
        <v>156,09</v>
      </c>
      <c r="Q187" s="38">
        <f t="shared" si="18"/>
        <v>1.4000000000000057</v>
      </c>
      <c r="R187" s="38" t="str">
        <f t="shared" si="19"/>
        <v>154,69</v>
      </c>
      <c r="S187" s="44"/>
    </row>
    <row r="188" spans="2:19">
      <c r="B188" s="34">
        <v>181</v>
      </c>
      <c r="C188" s="35"/>
      <c r="D188" s="35"/>
      <c r="E188" s="35"/>
      <c r="F188" t="s">
        <v>503</v>
      </c>
      <c r="G188" t="s">
        <v>247</v>
      </c>
      <c r="H188" t="s">
        <v>327</v>
      </c>
      <c r="J188" s="42">
        <v>181</v>
      </c>
      <c r="K188" s="36" t="str">
        <f t="shared" si="14"/>
        <v>В34-181</v>
      </c>
      <c r="L188" s="36" t="str">
        <f t="shared" si="14"/>
        <v>160,84</v>
      </c>
      <c r="M188" s="36" t="str">
        <f t="shared" si="16"/>
        <v>89-6(34)</v>
      </c>
      <c r="N188" s="37">
        <f t="shared" si="15"/>
        <v>0</v>
      </c>
      <c r="O188" s="37">
        <f t="shared" si="15"/>
        <v>0</v>
      </c>
      <c r="P188" s="37" t="str">
        <f t="shared" si="17"/>
        <v>160,84</v>
      </c>
      <c r="Q188" s="38">
        <f t="shared" si="18"/>
        <v>2.3000000000000114</v>
      </c>
      <c r="R188" s="38" t="str">
        <f t="shared" si="19"/>
        <v>158,54</v>
      </c>
      <c r="S188" s="44"/>
    </row>
    <row r="189" spans="2:19">
      <c r="B189" s="34">
        <v>182</v>
      </c>
      <c r="C189" s="35"/>
      <c r="D189" s="35"/>
      <c r="E189" s="35"/>
      <c r="F189" t="s">
        <v>504</v>
      </c>
      <c r="G189" t="s">
        <v>505</v>
      </c>
      <c r="J189" s="42">
        <v>182</v>
      </c>
      <c r="K189" s="36" t="str">
        <f t="shared" si="14"/>
        <v>В34-182</v>
      </c>
      <c r="L189" s="36" t="str">
        <f t="shared" si="14"/>
        <v>161,56</v>
      </c>
      <c r="M189" s="36" t="str">
        <f t="shared" si="16"/>
        <v>89-6(34)</v>
      </c>
      <c r="N189" s="37">
        <f t="shared" si="15"/>
        <v>0</v>
      </c>
      <c r="O189" s="37">
        <f t="shared" si="15"/>
        <v>0</v>
      </c>
      <c r="P189" s="37" t="str">
        <f t="shared" si="17"/>
        <v>161,56</v>
      </c>
      <c r="Q189" s="38">
        <f t="shared" si="18"/>
        <v>161.56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F190" t="s">
        <v>506</v>
      </c>
      <c r="G190" t="s">
        <v>507</v>
      </c>
      <c r="H190" t="s">
        <v>508</v>
      </c>
      <c r="J190" s="42">
        <v>183</v>
      </c>
      <c r="K190" s="36" t="str">
        <f t="shared" si="14"/>
        <v>В34-183</v>
      </c>
      <c r="L190" s="36" t="str">
        <f t="shared" si="14"/>
        <v>161,85</v>
      </c>
      <c r="M190" s="36" t="str">
        <f t="shared" si="16"/>
        <v>89-6(34)</v>
      </c>
      <c r="N190" s="37">
        <f t="shared" si="15"/>
        <v>0</v>
      </c>
      <c r="O190" s="37">
        <f t="shared" si="15"/>
        <v>0</v>
      </c>
      <c r="P190" s="37" t="str">
        <f t="shared" si="17"/>
        <v>161,85</v>
      </c>
      <c r="Q190" s="38">
        <f t="shared" si="18"/>
        <v>2.4399999999999977</v>
      </c>
      <c r="R190" s="38" t="str">
        <f t="shared" si="19"/>
        <v>159,41</v>
      </c>
      <c r="S190" s="44"/>
    </row>
    <row r="191" spans="2:19">
      <c r="B191" s="34">
        <v>184</v>
      </c>
      <c r="C191" s="35"/>
      <c r="D191" s="35"/>
      <c r="E191" s="35"/>
      <c r="F191" t="s">
        <v>509</v>
      </c>
      <c r="G191" t="s">
        <v>510</v>
      </c>
      <c r="H191" t="s">
        <v>138</v>
      </c>
      <c r="J191" s="42">
        <v>184</v>
      </c>
      <c r="K191" s="36" t="str">
        <f t="shared" si="14"/>
        <v>В34-184</v>
      </c>
      <c r="L191" s="36" t="str">
        <f t="shared" si="14"/>
        <v>161,50</v>
      </c>
      <c r="M191" s="36" t="str">
        <f t="shared" si="16"/>
        <v>89-6(34)</v>
      </c>
      <c r="N191" s="37">
        <f t="shared" si="15"/>
        <v>0</v>
      </c>
      <c r="O191" s="37">
        <f t="shared" si="15"/>
        <v>0</v>
      </c>
      <c r="P191" s="37" t="str">
        <f t="shared" si="17"/>
        <v>161,50</v>
      </c>
      <c r="Q191" s="38">
        <f t="shared" si="18"/>
        <v>2.0999999999999943</v>
      </c>
      <c r="R191" s="38" t="str">
        <f t="shared" si="19"/>
        <v>159,40</v>
      </c>
      <c r="S191" s="44"/>
    </row>
    <row r="192" spans="2:19">
      <c r="B192" s="34">
        <v>185</v>
      </c>
      <c r="C192" s="35"/>
      <c r="D192" s="35"/>
      <c r="E192" s="35"/>
      <c r="F192" t="s">
        <v>511</v>
      </c>
      <c r="G192" t="s">
        <v>218</v>
      </c>
      <c r="H192" t="s">
        <v>512</v>
      </c>
      <c r="J192" s="42">
        <v>185</v>
      </c>
      <c r="K192" s="36" t="str">
        <f t="shared" ref="K192:L207" si="20">F192</f>
        <v>В34-185</v>
      </c>
      <c r="L192" s="36" t="str">
        <f t="shared" si="20"/>
        <v>160,85</v>
      </c>
      <c r="M192" s="36" t="str">
        <f t="shared" si="16"/>
        <v>89-6(34)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160,85</v>
      </c>
      <c r="Q192" s="38">
        <f t="shared" si="18"/>
        <v>1.5300000000000011</v>
      </c>
      <c r="R192" s="38" t="str">
        <f t="shared" si="19"/>
        <v>159,32</v>
      </c>
      <c r="S192" s="44"/>
    </row>
    <row r="193" spans="2:19">
      <c r="B193" s="34">
        <v>186</v>
      </c>
      <c r="C193" s="35"/>
      <c r="D193" s="35"/>
      <c r="E193" s="35"/>
      <c r="F193" t="s">
        <v>513</v>
      </c>
      <c r="G193" t="s">
        <v>514</v>
      </c>
      <c r="H193" t="s">
        <v>515</v>
      </c>
      <c r="J193" s="42">
        <v>186</v>
      </c>
      <c r="K193" s="36" t="str">
        <f t="shared" si="20"/>
        <v>В34-186</v>
      </c>
      <c r="L193" s="36" t="str">
        <f t="shared" si="20"/>
        <v>160,86</v>
      </c>
      <c r="M193" s="36" t="str">
        <f t="shared" si="16"/>
        <v>89-6(34)</v>
      </c>
      <c r="N193" s="37">
        <f t="shared" si="21"/>
        <v>0</v>
      </c>
      <c r="O193" s="37">
        <f t="shared" si="21"/>
        <v>0</v>
      </c>
      <c r="P193" s="37" t="str">
        <f t="shared" si="17"/>
        <v>160,86</v>
      </c>
      <c r="Q193" s="38">
        <f t="shared" si="18"/>
        <v>1</v>
      </c>
      <c r="R193" s="38" t="str">
        <f t="shared" si="19"/>
        <v>159,86</v>
      </c>
      <c r="S193" s="44"/>
    </row>
    <row r="194" spans="2:19">
      <c r="B194" s="34">
        <v>187</v>
      </c>
      <c r="C194" s="35"/>
      <c r="D194" s="35"/>
      <c r="E194" s="35"/>
      <c r="F194" t="s">
        <v>516</v>
      </c>
      <c r="G194" t="s">
        <v>247</v>
      </c>
      <c r="H194" t="s">
        <v>327</v>
      </c>
      <c r="J194" s="42">
        <v>187</v>
      </c>
      <c r="K194" s="36" t="str">
        <f t="shared" si="20"/>
        <v>В34-187</v>
      </c>
      <c r="L194" s="36" t="str">
        <f t="shared" si="20"/>
        <v>160,84</v>
      </c>
      <c r="M194" s="36" t="str">
        <f t="shared" si="16"/>
        <v>89-6(34)</v>
      </c>
      <c r="N194" s="37">
        <f t="shared" si="21"/>
        <v>0</v>
      </c>
      <c r="O194" s="37">
        <f t="shared" si="21"/>
        <v>0</v>
      </c>
      <c r="P194" s="37" t="str">
        <f t="shared" si="17"/>
        <v>160,84</v>
      </c>
      <c r="Q194" s="38">
        <f t="shared" si="18"/>
        <v>2.3000000000000114</v>
      </c>
      <c r="R194" s="38" t="str">
        <f t="shared" si="19"/>
        <v>158,54</v>
      </c>
      <c r="S194" s="44"/>
    </row>
    <row r="195" spans="2:19">
      <c r="B195" s="34">
        <v>188</v>
      </c>
      <c r="C195" s="35"/>
      <c r="D195" s="35"/>
      <c r="E195" s="35"/>
      <c r="F195" t="s">
        <v>517</v>
      </c>
      <c r="G195" t="s">
        <v>132</v>
      </c>
      <c r="J195" s="42">
        <v>188</v>
      </c>
      <c r="K195" s="36" t="str">
        <f t="shared" si="20"/>
        <v>В34-188</v>
      </c>
      <c r="L195" s="36" t="str">
        <f t="shared" si="20"/>
        <v>160,54</v>
      </c>
      <c r="M195" s="36" t="str">
        <f t="shared" si="16"/>
        <v>89-6(34)</v>
      </c>
      <c r="N195" s="37">
        <f t="shared" si="21"/>
        <v>0</v>
      </c>
      <c r="O195" s="37">
        <f t="shared" si="21"/>
        <v>0</v>
      </c>
      <c r="P195" s="37" t="str">
        <f t="shared" si="17"/>
        <v>160,54</v>
      </c>
      <c r="Q195" s="38">
        <f t="shared" si="18"/>
        <v>160.54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F196" t="s">
        <v>518</v>
      </c>
      <c r="G196" t="s">
        <v>264</v>
      </c>
      <c r="H196" t="s">
        <v>121</v>
      </c>
      <c r="J196" s="42">
        <v>189</v>
      </c>
      <c r="K196" s="36" t="str">
        <f t="shared" si="20"/>
        <v>В34-189</v>
      </c>
      <c r="L196" s="36" t="str">
        <f t="shared" si="20"/>
        <v>159,70</v>
      </c>
      <c r="M196" s="36" t="str">
        <f t="shared" si="16"/>
        <v>89-6(34)</v>
      </c>
      <c r="N196" s="37">
        <f t="shared" si="21"/>
        <v>0</v>
      </c>
      <c r="O196" s="37">
        <f t="shared" si="21"/>
        <v>0</v>
      </c>
      <c r="P196" s="37" t="str">
        <f t="shared" si="17"/>
        <v>159,70</v>
      </c>
      <c r="Q196" s="38">
        <f t="shared" si="18"/>
        <v>1.6999999999999886</v>
      </c>
      <c r="R196" s="38" t="str">
        <f t="shared" si="19"/>
        <v>158,00</v>
      </c>
      <c r="S196" s="44"/>
    </row>
    <row r="197" spans="2:19">
      <c r="B197" s="34">
        <v>190</v>
      </c>
      <c r="C197" s="35"/>
      <c r="D197" s="35"/>
      <c r="E197" s="35"/>
      <c r="F197" t="s">
        <v>519</v>
      </c>
      <c r="G197" t="s">
        <v>520</v>
      </c>
      <c r="H197" t="s">
        <v>56</v>
      </c>
      <c r="J197" s="42">
        <v>190</v>
      </c>
      <c r="K197" s="36" t="str">
        <f t="shared" si="20"/>
        <v>В34-190</v>
      </c>
      <c r="L197" s="36" t="str">
        <f t="shared" si="20"/>
        <v>159,09</v>
      </c>
      <c r="M197" s="36" t="str">
        <f t="shared" si="16"/>
        <v>89-6(34)</v>
      </c>
      <c r="N197" s="37">
        <f t="shared" si="21"/>
        <v>0</v>
      </c>
      <c r="O197" s="37">
        <f t="shared" si="21"/>
        <v>0</v>
      </c>
      <c r="P197" s="37" t="str">
        <f t="shared" si="17"/>
        <v>159,09</v>
      </c>
      <c r="Q197" s="38">
        <f t="shared" si="18"/>
        <v>2.0099999999999909</v>
      </c>
      <c r="R197" s="38" t="str">
        <f t="shared" si="19"/>
        <v>157,08</v>
      </c>
      <c r="S197" s="44"/>
    </row>
    <row r="198" spans="2:19">
      <c r="B198" s="34">
        <v>191</v>
      </c>
      <c r="C198" s="35"/>
      <c r="D198" s="35"/>
      <c r="E198" s="35"/>
      <c r="F198" t="s">
        <v>521</v>
      </c>
      <c r="G198" t="s">
        <v>385</v>
      </c>
      <c r="H198" t="s">
        <v>522</v>
      </c>
      <c r="J198" s="42">
        <v>191</v>
      </c>
      <c r="K198" s="36" t="str">
        <f t="shared" si="20"/>
        <v>В34-191</v>
      </c>
      <c r="L198" s="36" t="str">
        <f t="shared" si="20"/>
        <v>159,12</v>
      </c>
      <c r="M198" s="36" t="str">
        <f t="shared" si="16"/>
        <v>89-6(34)</v>
      </c>
      <c r="N198" s="37">
        <f t="shared" si="21"/>
        <v>0</v>
      </c>
      <c r="O198" s="37">
        <f t="shared" si="21"/>
        <v>0</v>
      </c>
      <c r="P198" s="37" t="str">
        <f t="shared" si="17"/>
        <v>159,12</v>
      </c>
      <c r="Q198" s="38">
        <f t="shared" si="18"/>
        <v>1.8700000000000045</v>
      </c>
      <c r="R198" s="38" t="str">
        <f t="shared" si="19"/>
        <v>157,25</v>
      </c>
      <c r="S198" s="44"/>
    </row>
    <row r="199" spans="2:19">
      <c r="B199" s="34">
        <v>192</v>
      </c>
      <c r="C199" s="35"/>
      <c r="D199" s="35"/>
      <c r="E199" s="35"/>
      <c r="F199" t="s">
        <v>523</v>
      </c>
      <c r="G199" t="s">
        <v>300</v>
      </c>
      <c r="H199" t="s">
        <v>524</v>
      </c>
      <c r="J199" s="42">
        <v>192</v>
      </c>
      <c r="K199" s="36" t="str">
        <f t="shared" si="20"/>
        <v>В34-192</v>
      </c>
      <c r="L199" s="36" t="str">
        <f t="shared" si="20"/>
        <v>159,05</v>
      </c>
      <c r="M199" s="36" t="str">
        <f t="shared" si="16"/>
        <v>89-6(34)</v>
      </c>
      <c r="N199" s="37">
        <f t="shared" si="21"/>
        <v>0</v>
      </c>
      <c r="O199" s="37">
        <f t="shared" si="21"/>
        <v>0</v>
      </c>
      <c r="P199" s="37" t="str">
        <f t="shared" si="17"/>
        <v>159,05</v>
      </c>
      <c r="Q199" s="38">
        <f t="shared" si="18"/>
        <v>1.7900000000000205</v>
      </c>
      <c r="R199" s="38" t="str">
        <f t="shared" si="19"/>
        <v>157,26</v>
      </c>
      <c r="S199" s="44"/>
    </row>
    <row r="200" spans="2:19">
      <c r="B200" s="34">
        <v>193</v>
      </c>
      <c r="C200" s="35"/>
      <c r="D200" s="35"/>
      <c r="E200" s="35"/>
      <c r="F200" t="s">
        <v>525</v>
      </c>
      <c r="G200" t="s">
        <v>526</v>
      </c>
      <c r="J200" s="42">
        <v>193</v>
      </c>
      <c r="K200" s="36" t="str">
        <f t="shared" si="20"/>
        <v>В34-193</v>
      </c>
      <c r="L200" s="36" t="str">
        <f t="shared" si="20"/>
        <v>159,36</v>
      </c>
      <c r="M200" s="36" t="str">
        <f t="shared" si="16"/>
        <v>89-6(34)</v>
      </c>
      <c r="N200" s="37">
        <f t="shared" si="21"/>
        <v>0</v>
      </c>
      <c r="O200" s="37">
        <f t="shared" si="21"/>
        <v>0</v>
      </c>
      <c r="P200" s="37" t="str">
        <f t="shared" si="17"/>
        <v>159,36</v>
      </c>
      <c r="Q200" s="38">
        <f t="shared" si="18"/>
        <v>159.36000000000001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F201" t="s">
        <v>527</v>
      </c>
      <c r="G201" t="s">
        <v>264</v>
      </c>
      <c r="H201" t="s">
        <v>365</v>
      </c>
      <c r="J201" s="42">
        <v>194</v>
      </c>
      <c r="K201" s="36" t="str">
        <f t="shared" si="20"/>
        <v>В34-194</v>
      </c>
      <c r="L201" s="36" t="str">
        <f t="shared" si="20"/>
        <v>159,70</v>
      </c>
      <c r="M201" s="36" t="str">
        <f t="shared" ref="M201:M207" si="22">$L$2</f>
        <v>89-6(34)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159,70</v>
      </c>
      <c r="Q201" s="38">
        <f t="shared" ref="Q201:Q207" si="24">P201-R201</f>
        <v>2.3499999999999943</v>
      </c>
      <c r="R201" s="38" t="str">
        <f t="shared" ref="R201:R207" si="25">H201</f>
        <v>157,35</v>
      </c>
      <c r="S201" s="44"/>
    </row>
    <row r="202" spans="2:19">
      <c r="B202" s="34">
        <v>195</v>
      </c>
      <c r="C202" s="35"/>
      <c r="D202" s="35"/>
      <c r="E202" s="35"/>
      <c r="F202" t="s">
        <v>528</v>
      </c>
      <c r="G202" t="s">
        <v>264</v>
      </c>
      <c r="H202" t="s">
        <v>529</v>
      </c>
      <c r="J202" s="42">
        <v>195</v>
      </c>
      <c r="K202" s="36" t="str">
        <f t="shared" si="20"/>
        <v>В34-195</v>
      </c>
      <c r="L202" s="36" t="str">
        <f t="shared" si="20"/>
        <v>159,70</v>
      </c>
      <c r="M202" s="36" t="str">
        <f t="shared" si="22"/>
        <v>89-6(34)</v>
      </c>
      <c r="N202" s="37">
        <f t="shared" si="21"/>
        <v>0</v>
      </c>
      <c r="O202" s="37">
        <f t="shared" si="21"/>
        <v>0</v>
      </c>
      <c r="P202" s="37" t="str">
        <f t="shared" si="23"/>
        <v>159,70</v>
      </c>
      <c r="Q202" s="38">
        <f t="shared" si="24"/>
        <v>2.2999999999999829</v>
      </c>
      <c r="R202" s="38" t="str">
        <f t="shared" si="25"/>
        <v>157,40</v>
      </c>
      <c r="S202" s="44"/>
    </row>
    <row r="203" spans="2:19">
      <c r="B203" s="34">
        <v>196</v>
      </c>
      <c r="C203" s="35"/>
      <c r="D203" s="35"/>
      <c r="E203" s="35"/>
      <c r="F203" t="s">
        <v>530</v>
      </c>
      <c r="G203" t="s">
        <v>531</v>
      </c>
      <c r="H203" t="s">
        <v>305</v>
      </c>
      <c r="J203" s="42">
        <v>196</v>
      </c>
      <c r="K203" s="36" t="str">
        <f t="shared" si="20"/>
        <v>В34-196</v>
      </c>
      <c r="L203" s="36" t="str">
        <f t="shared" si="20"/>
        <v>159,91</v>
      </c>
      <c r="M203" s="36" t="str">
        <f t="shared" si="22"/>
        <v>89-6(34)</v>
      </c>
      <c r="N203" s="37">
        <f t="shared" si="21"/>
        <v>0</v>
      </c>
      <c r="O203" s="37">
        <f t="shared" si="21"/>
        <v>0</v>
      </c>
      <c r="P203" s="37" t="str">
        <f t="shared" si="23"/>
        <v>159,91</v>
      </c>
      <c r="Q203" s="38">
        <f t="shared" si="24"/>
        <v>2.5</v>
      </c>
      <c r="R203" s="38" t="str">
        <f t="shared" si="25"/>
        <v>157,41</v>
      </c>
      <c r="S203" s="44"/>
    </row>
    <row r="204" spans="2:19">
      <c r="B204" s="34">
        <v>197</v>
      </c>
      <c r="C204" s="35"/>
      <c r="D204" s="35"/>
      <c r="E204" s="35"/>
      <c r="F204" t="s">
        <v>532</v>
      </c>
      <c r="G204" t="s">
        <v>340</v>
      </c>
      <c r="H204" t="s">
        <v>484</v>
      </c>
      <c r="J204" s="42">
        <v>197</v>
      </c>
      <c r="K204" s="36" t="str">
        <f t="shared" si="20"/>
        <v>В34-197</v>
      </c>
      <c r="L204" s="36" t="str">
        <f t="shared" si="20"/>
        <v>159,39</v>
      </c>
      <c r="M204" s="36" t="str">
        <f t="shared" si="22"/>
        <v>89-6(34)</v>
      </c>
      <c r="N204" s="37">
        <f t="shared" si="21"/>
        <v>0</v>
      </c>
      <c r="O204" s="37">
        <f t="shared" si="21"/>
        <v>0</v>
      </c>
      <c r="P204" s="37" t="str">
        <f t="shared" si="23"/>
        <v>159,39</v>
      </c>
      <c r="Q204" s="38">
        <f t="shared" si="24"/>
        <v>1.9199999999999875</v>
      </c>
      <c r="R204" s="38" t="str">
        <f t="shared" si="25"/>
        <v>157,47</v>
      </c>
      <c r="S204" s="44"/>
    </row>
    <row r="205" spans="2:19">
      <c r="B205" s="34">
        <v>198</v>
      </c>
      <c r="C205" s="35"/>
      <c r="D205" s="35"/>
      <c r="E205" s="35"/>
      <c r="F205" t="s">
        <v>533</v>
      </c>
      <c r="G205" t="s">
        <v>272</v>
      </c>
      <c r="H205" t="s">
        <v>254</v>
      </c>
      <c r="J205" s="42">
        <v>198</v>
      </c>
      <c r="K205" s="36" t="str">
        <f t="shared" si="20"/>
        <v>В34-198</v>
      </c>
      <c r="L205" s="36" t="str">
        <f t="shared" si="20"/>
        <v>160,01</v>
      </c>
      <c r="M205" s="36" t="str">
        <f t="shared" si="22"/>
        <v>89-6(34)</v>
      </c>
      <c r="N205" s="37">
        <f t="shared" si="21"/>
        <v>0</v>
      </c>
      <c r="O205" s="37">
        <f t="shared" si="21"/>
        <v>0</v>
      </c>
      <c r="P205" s="37" t="str">
        <f t="shared" si="23"/>
        <v>160,01</v>
      </c>
      <c r="Q205" s="38">
        <f t="shared" si="24"/>
        <v>2.2999999999999829</v>
      </c>
      <c r="R205" s="38" t="str">
        <f t="shared" si="25"/>
        <v>157,71</v>
      </c>
      <c r="S205" s="44"/>
    </row>
    <row r="206" spans="2:19">
      <c r="B206" s="34">
        <v>199</v>
      </c>
      <c r="C206" s="35"/>
      <c r="D206" s="35"/>
      <c r="E206" s="35"/>
      <c r="F206" t="s">
        <v>534</v>
      </c>
      <c r="G206" t="s">
        <v>535</v>
      </c>
      <c r="H206" t="s">
        <v>270</v>
      </c>
      <c r="J206" s="42">
        <v>199</v>
      </c>
      <c r="K206" s="36" t="str">
        <f t="shared" si="20"/>
        <v>В34-199</v>
      </c>
      <c r="L206" s="36" t="str">
        <f t="shared" si="20"/>
        <v>159,74</v>
      </c>
      <c r="M206" s="36" t="str">
        <f t="shared" si="22"/>
        <v>89-6(34)</v>
      </c>
      <c r="N206" s="37">
        <f t="shared" si="21"/>
        <v>0</v>
      </c>
      <c r="O206" s="37">
        <f t="shared" si="21"/>
        <v>0</v>
      </c>
      <c r="P206" s="37" t="str">
        <f t="shared" si="23"/>
        <v>159,74</v>
      </c>
      <c r="Q206" s="38">
        <f t="shared" si="24"/>
        <v>2.1700000000000159</v>
      </c>
      <c r="R206" s="38" t="str">
        <f t="shared" si="25"/>
        <v>157,57</v>
      </c>
      <c r="S206" s="44"/>
    </row>
    <row r="207" spans="2:19">
      <c r="B207" s="34">
        <v>200</v>
      </c>
      <c r="C207" s="35"/>
      <c r="D207" s="35"/>
      <c r="E207" s="35"/>
      <c r="F207" t="s">
        <v>536</v>
      </c>
      <c r="G207" t="s">
        <v>537</v>
      </c>
      <c r="H207" t="s">
        <v>270</v>
      </c>
      <c r="I207" s="45"/>
      <c r="J207" s="42">
        <v>200</v>
      </c>
      <c r="K207" s="36" t="str">
        <f t="shared" si="20"/>
        <v>В34-200</v>
      </c>
      <c r="L207" s="36" t="str">
        <f t="shared" si="20"/>
        <v>159,77</v>
      </c>
      <c r="M207" s="36" t="str">
        <f t="shared" si="22"/>
        <v>89-6(34)</v>
      </c>
      <c r="N207" s="37">
        <f t="shared" si="21"/>
        <v>0</v>
      </c>
      <c r="O207" s="37">
        <f t="shared" si="21"/>
        <v>0</v>
      </c>
      <c r="P207" s="37" t="str">
        <f t="shared" si="23"/>
        <v>159,77</v>
      </c>
      <c r="Q207" s="38">
        <f t="shared" si="24"/>
        <v>2.2000000000000171</v>
      </c>
      <c r="R207" s="38" t="str">
        <f t="shared" si="25"/>
        <v>157,57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Заріччя'!K164</f>
        <v>В34-157</v>
      </c>
      <c r="B4" s="74"/>
      <c r="C4" s="2" t="str">
        <f>'GPS точки Заріччя'!M117</f>
        <v>89-6(34)</v>
      </c>
      <c r="D4" s="51" t="str">
        <f>'GPS точки Заріччя'!L164</f>
        <v>158,79</v>
      </c>
      <c r="E4" s="51" t="str">
        <f>'GPS точки Заріччя'!R164</f>
        <v>156,83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50</v>
      </c>
      <c r="D9" s="69" t="s">
        <v>540</v>
      </c>
      <c r="E9" s="69"/>
      <c r="F9" s="3"/>
    </row>
    <row r="10" spans="1:9" ht="15">
      <c r="A10" s="16">
        <v>3</v>
      </c>
      <c r="B10" s="16">
        <v>2</v>
      </c>
      <c r="C10" s="16">
        <v>25</v>
      </c>
      <c r="D10" s="69" t="s">
        <v>540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50</v>
      </c>
      <c r="C27" s="15" t="s">
        <v>541</v>
      </c>
      <c r="D27" s="67"/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580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5" t="s">
        <v>1</v>
      </c>
      <c r="D3" s="75" t="s">
        <v>7</v>
      </c>
      <c r="E3" s="76"/>
      <c r="F3" s="3"/>
    </row>
    <row r="4" spans="1:9" ht="20.25" customHeight="1">
      <c r="A4" s="73" t="s">
        <v>448</v>
      </c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/>
      <c r="C8" s="16"/>
      <c r="D8" s="67"/>
      <c r="E8" s="67"/>
      <c r="F8" s="3"/>
    </row>
    <row r="9" spans="1:9" ht="15">
      <c r="A9" s="16">
        <v>2</v>
      </c>
      <c r="B9" s="16"/>
      <c r="C9" s="16"/>
      <c r="D9" s="69"/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5" t="s">
        <v>1</v>
      </c>
      <c r="D3" s="75" t="s">
        <v>7</v>
      </c>
      <c r="E3" s="76"/>
      <c r="F3" s="3"/>
    </row>
    <row r="4" spans="1:9" ht="20.25" customHeight="1">
      <c r="A4" s="73" t="s">
        <v>451</v>
      </c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/>
      <c r="C8" s="16"/>
      <c r="D8" s="67"/>
      <c r="E8" s="67"/>
      <c r="F8" s="3"/>
    </row>
    <row r="9" spans="1:9" ht="15">
      <c r="A9" s="16">
        <v>2</v>
      </c>
      <c r="B9" s="16"/>
      <c r="C9" s="16"/>
      <c r="D9" s="69"/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583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5" t="s">
        <v>1</v>
      </c>
      <c r="D3" s="75" t="s">
        <v>7</v>
      </c>
      <c r="E3" s="76"/>
      <c r="F3" s="3"/>
    </row>
    <row r="4" spans="1:9" ht="20.25" customHeight="1">
      <c r="A4" s="73" t="s">
        <v>454</v>
      </c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/>
      <c r="C8" s="16"/>
      <c r="D8" s="67"/>
      <c r="E8" s="67"/>
      <c r="F8" s="3"/>
    </row>
    <row r="9" spans="1:9" ht="15">
      <c r="A9" s="16">
        <v>2</v>
      </c>
      <c r="B9" s="16"/>
      <c r="C9" s="16"/>
      <c r="D9" s="69"/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Заріччя'!K168</f>
        <v>В34-161</v>
      </c>
      <c r="B4" s="74"/>
      <c r="C4" s="2" t="str">
        <f>'GPS точки Заріччя'!M117</f>
        <v>89-6(34)</v>
      </c>
      <c r="D4" s="15" t="str">
        <f>'GPS точки Заріччя'!L168</f>
        <v>158,92</v>
      </c>
      <c r="E4" s="51" t="str">
        <f>'GPS точки Заріччя'!R168</f>
        <v>156,77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3</v>
      </c>
      <c r="C9" s="16">
        <v>25</v>
      </c>
      <c r="D9" s="69" t="s">
        <v>563</v>
      </c>
      <c r="E9" s="69"/>
      <c r="F9" s="3"/>
    </row>
    <row r="10" spans="1:9" ht="15">
      <c r="A10" s="16">
        <v>3</v>
      </c>
      <c r="B10" s="16">
        <v>3</v>
      </c>
      <c r="C10" s="16">
        <v>25</v>
      </c>
      <c r="D10" s="69" t="s">
        <v>563</v>
      </c>
      <c r="E10" s="69"/>
      <c r="F10" s="3"/>
    </row>
    <row r="11" spans="1:9" ht="15">
      <c r="A11" s="16">
        <v>4</v>
      </c>
      <c r="B11" s="16">
        <v>3</v>
      </c>
      <c r="C11" s="16">
        <v>25</v>
      </c>
      <c r="D11" s="69" t="s">
        <v>540</v>
      </c>
      <c r="E11" s="69"/>
      <c r="F11" s="3"/>
    </row>
    <row r="12" spans="1:9" ht="15">
      <c r="A12" s="16">
        <v>5</v>
      </c>
      <c r="B12" s="16">
        <v>3</v>
      </c>
      <c r="C12" s="16">
        <v>25</v>
      </c>
      <c r="D12" s="69" t="s">
        <v>540</v>
      </c>
      <c r="E12" s="69"/>
      <c r="F12" s="3"/>
    </row>
    <row r="13" spans="1:9" ht="15">
      <c r="A13" s="16">
        <v>6</v>
      </c>
      <c r="B13" s="16">
        <v>3</v>
      </c>
      <c r="C13" s="16">
        <v>25</v>
      </c>
      <c r="D13" s="69" t="s">
        <v>540</v>
      </c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539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 t="s">
        <v>585</v>
      </c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586</v>
      </c>
      <c r="E28" s="67"/>
      <c r="F28" s="3"/>
    </row>
    <row r="29" spans="1:6" ht="15">
      <c r="A29" s="16">
        <v>4</v>
      </c>
      <c r="B29" s="16">
        <v>25</v>
      </c>
      <c r="C29" s="15" t="s">
        <v>541</v>
      </c>
      <c r="D29" s="67" t="s">
        <v>587</v>
      </c>
      <c r="E29" s="67"/>
      <c r="F29" s="3"/>
    </row>
    <row r="30" spans="1:6" ht="15">
      <c r="A30" s="16">
        <v>5</v>
      </c>
      <c r="B30" s="16">
        <v>25</v>
      </c>
      <c r="C30" s="15" t="s">
        <v>541</v>
      </c>
      <c r="D30" s="67" t="s">
        <v>588</v>
      </c>
      <c r="E30" s="67"/>
      <c r="F30" s="3"/>
    </row>
    <row r="31" spans="1:6" ht="15">
      <c r="A31" s="16">
        <v>6</v>
      </c>
      <c r="B31" s="16">
        <v>25</v>
      </c>
      <c r="C31" s="15" t="s">
        <v>541</v>
      </c>
      <c r="D31" s="67" t="s">
        <v>588</v>
      </c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2" sqref="H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Заріччя'!K169</f>
        <v>В34-162</v>
      </c>
      <c r="B4" s="74"/>
      <c r="C4" s="2" t="str">
        <f>'GPS точки Заріччя'!M117</f>
        <v>89-6(34)</v>
      </c>
      <c r="D4" s="15" t="str">
        <f>'GPS точки Заріччя'!L169</f>
        <v>158,74</v>
      </c>
      <c r="E4" s="51" t="str">
        <f>'GPS точки Заріччя'!R169</f>
        <v>156,72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3</v>
      </c>
      <c r="C9" s="16">
        <v>20</v>
      </c>
      <c r="D9" s="69" t="s">
        <v>563</v>
      </c>
      <c r="E9" s="69"/>
      <c r="F9" s="3"/>
    </row>
    <row r="10" spans="1:9" ht="15">
      <c r="A10" s="16">
        <v>3</v>
      </c>
      <c r="B10" s="16">
        <v>3</v>
      </c>
      <c r="C10" s="16">
        <v>25</v>
      </c>
      <c r="D10" s="69" t="s">
        <v>563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539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20</v>
      </c>
      <c r="C27" s="15" t="s">
        <v>541</v>
      </c>
      <c r="D27" s="67" t="s">
        <v>594</v>
      </c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595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">
        <v>597</v>
      </c>
      <c r="B4" s="74"/>
      <c r="C4" s="2" t="str">
        <f>'GPS точки Заріччя'!M117</f>
        <v>89-6(34)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3</v>
      </c>
      <c r="C9" s="16">
        <v>25</v>
      </c>
      <c r="D9" s="69" t="s">
        <v>540</v>
      </c>
      <c r="E9" s="69"/>
      <c r="F9" s="3"/>
    </row>
    <row r="10" spans="1:9" ht="15">
      <c r="A10" s="16">
        <v>3</v>
      </c>
      <c r="B10" s="16">
        <v>3</v>
      </c>
      <c r="C10" s="16">
        <v>20</v>
      </c>
      <c r="D10" s="69" t="s">
        <v>563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 t="s">
        <v>598</v>
      </c>
      <c r="E27" s="67"/>
      <c r="F27" s="3"/>
    </row>
    <row r="28" spans="1:6" ht="15">
      <c r="A28" s="16">
        <v>3</v>
      </c>
      <c r="B28" s="16">
        <v>20</v>
      </c>
      <c r="C28" s="15" t="s">
        <v>541</v>
      </c>
      <c r="D28" s="67" t="s">
        <v>595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5" sqref="P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">
        <v>590</v>
      </c>
      <c r="B4" s="74"/>
      <c r="C4" s="2" t="str">
        <f>'GPS точки Заріччя'!M117</f>
        <v>89-6(34)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3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3</v>
      </c>
      <c r="C9" s="16">
        <v>25</v>
      </c>
      <c r="D9" s="69" t="s">
        <v>563</v>
      </c>
      <c r="E9" s="69"/>
      <c r="F9" s="3"/>
    </row>
    <row r="10" spans="1:9" ht="15">
      <c r="A10" s="16">
        <v>3</v>
      </c>
      <c r="B10" s="16">
        <v>3</v>
      </c>
      <c r="C10" s="16">
        <v>25</v>
      </c>
      <c r="D10" s="69" t="s">
        <v>563</v>
      </c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 t="s">
        <v>591</v>
      </c>
      <c r="E27" s="67"/>
      <c r="F27" s="3"/>
    </row>
    <row r="28" spans="1:6" ht="15">
      <c r="A28" s="16">
        <v>3</v>
      </c>
      <c r="B28" s="16">
        <v>25</v>
      </c>
      <c r="C28" s="15" t="s">
        <v>541</v>
      </c>
      <c r="D28" s="67" t="s">
        <v>592</v>
      </c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5" t="s">
        <v>1</v>
      </c>
      <c r="D3" s="75" t="s">
        <v>7</v>
      </c>
      <c r="E3" s="76"/>
      <c r="F3" s="3"/>
    </row>
    <row r="4" spans="1:9" ht="20.25" customHeight="1">
      <c r="A4" s="73" t="s">
        <v>462</v>
      </c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/>
      <c r="C8" s="16"/>
      <c r="D8" s="67"/>
      <c r="E8" s="67"/>
      <c r="F8" s="3"/>
    </row>
    <row r="9" spans="1:9" ht="15">
      <c r="A9" s="16">
        <v>2</v>
      </c>
      <c r="B9" s="16"/>
      <c r="C9" s="16"/>
      <c r="D9" s="69"/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/>
      <c r="B18" s="16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/>
      <c r="B22" s="16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/>
      <c r="C27" s="15"/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625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Заріччя'!K171</f>
        <v>В34-164</v>
      </c>
      <c r="B4" s="74"/>
      <c r="C4" s="2" t="str">
        <f>'GPS точки Заріччя'!M117</f>
        <v>89-6(34)</v>
      </c>
      <c r="D4" s="55" t="str">
        <f>'GPS точки Заріччя'!L171</f>
        <v>158,30</v>
      </c>
      <c r="E4" s="51" t="str">
        <f>'GPS точки Заріччя'!R171</f>
        <v>156,42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/>
      <c r="C9" s="53" t="s">
        <v>544</v>
      </c>
      <c r="D9" s="69" t="s">
        <v>616</v>
      </c>
      <c r="E9" s="69"/>
      <c r="F9" s="3"/>
    </row>
    <row r="10" spans="1:9" ht="15">
      <c r="A10" s="53">
        <v>3</v>
      </c>
      <c r="B10" s="77">
        <v>3</v>
      </c>
      <c r="C10" s="53">
        <v>50</v>
      </c>
      <c r="D10" s="69" t="s">
        <v>540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540</v>
      </c>
      <c r="E11" s="69"/>
      <c r="F11" s="3"/>
    </row>
    <row r="12" spans="1:9" ht="15">
      <c r="A12" s="53">
        <v>5</v>
      </c>
      <c r="B12" s="77">
        <v>3</v>
      </c>
      <c r="C12" s="53">
        <v>25</v>
      </c>
      <c r="D12" s="69" t="s">
        <v>563</v>
      </c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>
        <v>50</v>
      </c>
      <c r="C28" s="55" t="s">
        <v>541</v>
      </c>
      <c r="D28" s="67" t="s">
        <v>626</v>
      </c>
      <c r="E28" s="67"/>
      <c r="F28" s="3"/>
    </row>
    <row r="29" spans="1:6" ht="15">
      <c r="A29" s="53">
        <v>4</v>
      </c>
      <c r="B29" s="53">
        <v>25</v>
      </c>
      <c r="C29" s="55" t="s">
        <v>541</v>
      </c>
      <c r="D29" s="67" t="s">
        <v>611</v>
      </c>
      <c r="E29" s="67"/>
      <c r="F29" s="3"/>
    </row>
    <row r="30" spans="1:6" ht="15">
      <c r="A30" s="53">
        <v>5</v>
      </c>
      <c r="B30" s="53">
        <v>25</v>
      </c>
      <c r="C30" s="55" t="s">
        <v>541</v>
      </c>
      <c r="D30" s="67" t="s">
        <v>627</v>
      </c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Заріччя'!K94</f>
        <v>В34-87</v>
      </c>
      <c r="B4" s="74"/>
      <c r="C4" s="2" t="str">
        <f>'GPS точки Заріччя'!M117</f>
        <v>89-6(34)</v>
      </c>
      <c r="D4" s="55" t="str">
        <f>'GPS точки Заріччя'!L94</f>
        <v>160,33</v>
      </c>
      <c r="E4" s="51" t="str">
        <f>'GPS точки Заріччя'!R94</f>
        <v>158,33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150</v>
      </c>
      <c r="D8" s="67" t="s">
        <v>545</v>
      </c>
      <c r="E8" s="67"/>
      <c r="F8" s="3"/>
    </row>
    <row r="9" spans="1:9" ht="15">
      <c r="A9" s="53">
        <v>2</v>
      </c>
      <c r="B9" s="77">
        <v>2</v>
      </c>
      <c r="C9" s="53">
        <v>150</v>
      </c>
      <c r="D9" s="69" t="s">
        <v>540</v>
      </c>
      <c r="E9" s="69"/>
      <c r="F9" s="3"/>
    </row>
    <row r="10" spans="1:9" ht="15">
      <c r="A10" s="53">
        <v>3</v>
      </c>
      <c r="B10" s="53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539</v>
      </c>
      <c r="B18" s="77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>
        <v>150</v>
      </c>
      <c r="C26" s="55" t="s">
        <v>541</v>
      </c>
      <c r="D26" s="67" t="s">
        <v>607</v>
      </c>
      <c r="E26" s="67"/>
      <c r="F26" s="3"/>
    </row>
    <row r="27" spans="1:6" ht="15">
      <c r="A27" s="53">
        <v>2</v>
      </c>
      <c r="B27" s="53">
        <v>150</v>
      </c>
      <c r="C27" s="55" t="s">
        <v>541</v>
      </c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Заріччя'!K172</f>
        <v>В34-165</v>
      </c>
      <c r="B4" s="74"/>
      <c r="C4" s="2" t="str">
        <f>'GPS точки Заріччя'!M117</f>
        <v>89-6(34)</v>
      </c>
      <c r="D4" s="15" t="str">
        <f>'GPS точки Заріччя'!L172</f>
        <v>156,23</v>
      </c>
      <c r="E4" s="51" t="str">
        <f>'GPS точки Заріччя'!R172</f>
        <v>156,46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1.7</v>
      </c>
      <c r="C8" s="16">
        <v>50</v>
      </c>
      <c r="D8" s="67" t="s">
        <v>540</v>
      </c>
      <c r="E8" s="67"/>
      <c r="F8" s="3"/>
    </row>
    <row r="9" spans="1:9" ht="15">
      <c r="A9" s="16">
        <v>2</v>
      </c>
      <c r="B9" s="16">
        <v>1.7</v>
      </c>
      <c r="C9" s="16">
        <v>25</v>
      </c>
      <c r="D9" s="67" t="s">
        <v>540</v>
      </c>
      <c r="E9" s="67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/>
      <c r="C26" s="15"/>
      <c r="D26" s="67"/>
      <c r="E26" s="67"/>
      <c r="F26" s="3"/>
    </row>
    <row r="27" spans="1:6" ht="15">
      <c r="A27" s="16">
        <v>2</v>
      </c>
      <c r="B27" s="16">
        <v>25</v>
      </c>
      <c r="C27" s="15" t="s">
        <v>541</v>
      </c>
      <c r="D27" s="67"/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628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Заріччя'!K186</f>
        <v>В34-179</v>
      </c>
      <c r="B4" s="74"/>
      <c r="C4" s="2" t="str">
        <f>'GPS точки Заріччя'!M123</f>
        <v>89-6(34)</v>
      </c>
      <c r="D4" s="54" t="str">
        <f>'GPS точки Заріччя'!L186</f>
        <v>158,17</v>
      </c>
      <c r="E4" s="51" t="str">
        <f>'GPS точки Заріччя'!R186</f>
        <v>156,62</v>
      </c>
      <c r="F4" s="3"/>
      <c r="I4" s="81" t="s">
        <v>629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630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631</v>
      </c>
      <c r="B4" s="74"/>
      <c r="C4" s="2" t="str">
        <f>'GPS точки Заріччя'!M117</f>
        <v>89-6(34)</v>
      </c>
      <c r="D4" s="5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615</v>
      </c>
      <c r="E9" s="69"/>
      <c r="F9" s="3"/>
    </row>
    <row r="10" spans="1:9" ht="15">
      <c r="A10" s="53">
        <v>3</v>
      </c>
      <c r="B10" s="77">
        <v>3</v>
      </c>
      <c r="C10" s="53">
        <v>50</v>
      </c>
      <c r="D10" s="69" t="s">
        <v>540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 t="s">
        <v>632</v>
      </c>
      <c r="E27" s="67"/>
      <c r="F27" s="3"/>
    </row>
    <row r="28" spans="1:6" ht="15">
      <c r="A28" s="53">
        <v>3</v>
      </c>
      <c r="B28" s="53">
        <v>50</v>
      </c>
      <c r="C28" s="55" t="s">
        <v>541</v>
      </c>
      <c r="D28" s="67" t="s">
        <v>633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634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635</v>
      </c>
      <c r="B4" s="74"/>
      <c r="C4" s="2" t="str">
        <f>'GPS точки Заріччя'!M117</f>
        <v>89-6(34)</v>
      </c>
      <c r="D4" s="51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614</v>
      </c>
      <c r="E9" s="69"/>
      <c r="F9" s="3"/>
    </row>
    <row r="10" spans="1:9" ht="15">
      <c r="A10" s="53">
        <v>3</v>
      </c>
      <c r="B10" s="53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539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618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 t="s">
        <v>636</v>
      </c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637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Заріччя'!K196</f>
        <v>В34-189</v>
      </c>
      <c r="B4" s="74"/>
      <c r="C4" s="2" t="str">
        <f>'GPS точки Заріччя'!M123</f>
        <v>89-6(34)</v>
      </c>
      <c r="D4" s="54" t="str">
        <f>'GPS точки Заріччя'!L196</f>
        <v>159,70</v>
      </c>
      <c r="E4" s="51" t="str">
        <f>'GPS точки Заріччя'!R196</f>
        <v>158,00</v>
      </c>
      <c r="F4" s="3"/>
      <c r="I4" s="81" t="s">
        <v>629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638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Заріччя'!K197</f>
        <v>В34-190</v>
      </c>
      <c r="B4" s="74"/>
      <c r="C4" s="2" t="str">
        <f>'GPS точки Заріччя'!M123</f>
        <v>89-6(34)</v>
      </c>
      <c r="D4" s="54" t="str">
        <f>'GPS точки Заріччя'!L197</f>
        <v>159,09</v>
      </c>
      <c r="E4" s="51" t="str">
        <f>'GPS точки Заріччя'!R197</f>
        <v>157,08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639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Заріччя'!K198</f>
        <v>В34-191</v>
      </c>
      <c r="B4" s="74"/>
      <c r="C4" s="2" t="str">
        <f>'GPS точки Заріччя'!M123</f>
        <v>89-6(34)</v>
      </c>
      <c r="D4" s="54" t="str">
        <f>'GPS точки Заріччя'!L198</f>
        <v>159,12</v>
      </c>
      <c r="E4" s="51" t="str">
        <f>'GPS точки Заріччя'!R198</f>
        <v>157,25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640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Заріччя'!K199</f>
        <v>В34-192</v>
      </c>
      <c r="B4" s="74"/>
      <c r="C4" s="2" t="str">
        <f>'GPS точки Заріччя'!M123</f>
        <v>89-6(34)</v>
      </c>
      <c r="D4" s="54" t="str">
        <f>'GPS точки Заріччя'!L199</f>
        <v>159,05</v>
      </c>
      <c r="E4" s="51" t="str">
        <f>'GPS точки Заріччя'!R199</f>
        <v>157,26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0" t="s">
        <v>6</v>
      </c>
      <c r="B1" s="70"/>
      <c r="C1" s="70"/>
      <c r="D1" s="70"/>
      <c r="E1" s="70"/>
      <c r="F1" s="1"/>
    </row>
    <row r="2" spans="1:13" ht="15.75">
      <c r="A2" s="1" t="s">
        <v>641</v>
      </c>
      <c r="B2" s="1"/>
      <c r="C2" s="1"/>
      <c r="D2" s="1"/>
      <c r="E2" s="1"/>
      <c r="F2" s="3"/>
      <c r="I2" s="3" t="s">
        <v>25</v>
      </c>
    </row>
    <row r="3" spans="1:13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3" ht="15.75" customHeight="1">
      <c r="A4" s="73" t="str">
        <f>'GPS точки Заріччя'!K200</f>
        <v>В34-193</v>
      </c>
      <c r="B4" s="74"/>
      <c r="C4" s="2" t="str">
        <f>'GPS точки Заріччя'!M123</f>
        <v>89-6(34)</v>
      </c>
      <c r="D4" s="54" t="str">
        <f>'GPS точки Заріччя'!L200</f>
        <v>159,36</v>
      </c>
      <c r="E4" s="51">
        <f>'GPS точки Заріччя'!R200</f>
        <v>0</v>
      </c>
      <c r="F4" s="3"/>
      <c r="I4" s="81" t="s">
        <v>621</v>
      </c>
      <c r="J4" s="80"/>
      <c r="K4" s="80"/>
      <c r="L4" s="80"/>
      <c r="M4" s="80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3" ht="15">
      <c r="A8" s="53">
        <v>1</v>
      </c>
      <c r="B8" s="53"/>
      <c r="C8" s="53"/>
      <c r="D8" s="67"/>
      <c r="E8" s="67"/>
      <c r="F8" s="3"/>
    </row>
    <row r="9" spans="1:13" ht="15">
      <c r="A9" s="53">
        <v>2</v>
      </c>
      <c r="B9" s="53"/>
      <c r="C9" s="53"/>
      <c r="D9" s="69"/>
      <c r="E9" s="69"/>
      <c r="F9" s="3"/>
    </row>
    <row r="10" spans="1:13" ht="15">
      <c r="A10" s="53">
        <v>3</v>
      </c>
      <c r="B10" s="53"/>
      <c r="C10" s="53"/>
      <c r="D10" s="69"/>
      <c r="E10" s="69"/>
      <c r="F10" s="3"/>
    </row>
    <row r="11" spans="1:13" ht="15">
      <c r="A11" s="53">
        <v>4</v>
      </c>
      <c r="B11" s="53"/>
      <c r="C11" s="53"/>
      <c r="D11" s="69"/>
      <c r="E11" s="69"/>
      <c r="F11" s="3"/>
    </row>
    <row r="12" spans="1:13" ht="15">
      <c r="A12" s="53">
        <v>5</v>
      </c>
      <c r="B12" s="53"/>
      <c r="C12" s="53"/>
      <c r="D12" s="69"/>
      <c r="E12" s="69"/>
      <c r="F12" s="3"/>
    </row>
    <row r="13" spans="1:13" ht="15">
      <c r="A13" s="53">
        <v>6</v>
      </c>
      <c r="B13" s="53"/>
      <c r="C13" s="53"/>
      <c r="D13" s="69"/>
      <c r="E13" s="69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642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Заріччя'!K201</f>
        <v>В34-194</v>
      </c>
      <c r="B4" s="74"/>
      <c r="C4" s="2" t="str">
        <f>'GPS точки Заріччя'!M117</f>
        <v>89-6(34)</v>
      </c>
      <c r="D4" s="55" t="str">
        <f>'GPS точки Заріччя'!L201</f>
        <v>159,70</v>
      </c>
      <c r="E4" s="51" t="str">
        <f>'GPS точки Заріччя'!R201</f>
        <v>157,35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614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615</v>
      </c>
      <c r="E11" s="69"/>
      <c r="F11" s="3"/>
    </row>
    <row r="12" spans="1:9" ht="15">
      <c r="A12" s="53">
        <v>5</v>
      </c>
      <c r="B12" s="77">
        <v>3</v>
      </c>
      <c r="C12" s="53">
        <v>25</v>
      </c>
      <c r="D12" s="69" t="s">
        <v>540</v>
      </c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 t="s">
        <v>643</v>
      </c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 t="s">
        <v>643</v>
      </c>
      <c r="E28" s="67"/>
      <c r="F28" s="3"/>
    </row>
    <row r="29" spans="1:6" ht="15">
      <c r="A29" s="53">
        <v>4</v>
      </c>
      <c r="B29" s="53">
        <v>25</v>
      </c>
      <c r="C29" s="55" t="s">
        <v>541</v>
      </c>
      <c r="D29" s="67" t="s">
        <v>644</v>
      </c>
      <c r="E29" s="67"/>
      <c r="F29" s="3"/>
    </row>
    <row r="30" spans="1:6" ht="15">
      <c r="A30" s="53">
        <v>5</v>
      </c>
      <c r="B30" s="53">
        <v>25</v>
      </c>
      <c r="C30" s="55" t="s">
        <v>541</v>
      </c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557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Заріччя'!K102</f>
        <v>В34-95</v>
      </c>
      <c r="B4" s="74"/>
      <c r="C4" s="2" t="str">
        <f>'GPS точки Заріччя'!M117</f>
        <v>89-6(34)</v>
      </c>
      <c r="D4" s="15" t="str">
        <f>'GPS точки Заріччя'!L102</f>
        <v>159,05</v>
      </c>
      <c r="E4" s="51" t="str">
        <f>'GPS точки Заріччя'!R102</f>
        <v>157,17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300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200</v>
      </c>
      <c r="D9" s="69" t="s">
        <v>545</v>
      </c>
      <c r="E9" s="69"/>
      <c r="F9" s="3"/>
    </row>
    <row r="10" spans="1:9" ht="15">
      <c r="A10" s="16">
        <v>3</v>
      </c>
      <c r="B10" s="16"/>
      <c r="C10" s="16"/>
      <c r="D10" s="69"/>
      <c r="E10" s="69"/>
      <c r="F10" s="3"/>
    </row>
    <row r="11" spans="1:9" ht="15">
      <c r="A11" s="16">
        <v>4</v>
      </c>
      <c r="B11" s="16"/>
      <c r="C11" s="16"/>
      <c r="D11" s="69"/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539</v>
      </c>
      <c r="B18" s="16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>
        <v>300</v>
      </c>
      <c r="C26" s="15" t="s">
        <v>541</v>
      </c>
      <c r="D26" s="67" t="s">
        <v>558</v>
      </c>
      <c r="E26" s="67"/>
      <c r="F26" s="3"/>
    </row>
    <row r="27" spans="1:6" ht="15">
      <c r="A27" s="16">
        <v>2</v>
      </c>
      <c r="B27" s="16">
        <v>100</v>
      </c>
      <c r="C27" s="15" t="s">
        <v>541</v>
      </c>
      <c r="D27" s="67" t="s">
        <v>556</v>
      </c>
      <c r="E27" s="67"/>
      <c r="F27" s="3"/>
    </row>
    <row r="28" spans="1:6" ht="15">
      <c r="A28" s="16">
        <v>3</v>
      </c>
      <c r="B28" s="16"/>
      <c r="C28" s="15"/>
      <c r="D28" s="67"/>
      <c r="E28" s="67"/>
      <c r="F28" s="3"/>
    </row>
    <row r="29" spans="1:6" ht="15">
      <c r="A29" s="16">
        <v>4</v>
      </c>
      <c r="B29" s="16"/>
      <c r="C29" s="15"/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645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Заріччя'!K202</f>
        <v>В34-195</v>
      </c>
      <c r="B4" s="74"/>
      <c r="C4" s="2" t="str">
        <f>'GPS точки Заріччя'!M117</f>
        <v>89-6(34)</v>
      </c>
      <c r="D4" s="55" t="str">
        <f>'GPS точки Заріччя'!L202</f>
        <v>159,70</v>
      </c>
      <c r="E4" s="51" t="str">
        <f>'GPS точки Заріччя'!R202</f>
        <v>157,40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 t="s">
        <v>646</v>
      </c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 t="s">
        <v>647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8" sqref="H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648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Заріччя'!K203</f>
        <v>В34-196</v>
      </c>
      <c r="B4" s="74"/>
      <c r="C4" s="2" t="str">
        <f>'GPS точки Заріччя'!M117</f>
        <v>89-6(34)</v>
      </c>
      <c r="D4" s="51" t="str">
        <f>'GPS точки Заріччя'!L203</f>
        <v>159,91</v>
      </c>
      <c r="E4" s="51" t="str">
        <f>'GPS точки Заріччя'!R203</f>
        <v>157,41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53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541</v>
      </c>
      <c r="D27" s="67" t="s">
        <v>643</v>
      </c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649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Заріччя'!K204</f>
        <v>В34-197</v>
      </c>
      <c r="B4" s="74"/>
      <c r="C4" s="2" t="str">
        <f>'GPS точки Заріччя'!M117</f>
        <v>89-6(34)</v>
      </c>
      <c r="D4" s="55" t="str">
        <f>'GPS точки Заріччя'!L204</f>
        <v>159,39</v>
      </c>
      <c r="E4" s="51" t="str">
        <f>'GPS точки Заріччя'!R204</f>
        <v>157,47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50</v>
      </c>
      <c r="D10" s="69" t="s">
        <v>540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541</v>
      </c>
      <c r="D27" s="67" t="s">
        <v>650</v>
      </c>
      <c r="E27" s="67"/>
      <c r="F27" s="3"/>
    </row>
    <row r="28" spans="1:6" ht="15">
      <c r="A28" s="53">
        <v>3</v>
      </c>
      <c r="B28" s="53">
        <v>50</v>
      </c>
      <c r="C28" s="55" t="s">
        <v>541</v>
      </c>
      <c r="D28" s="67" t="s">
        <v>651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7" sqref="G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652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Заріччя'!K205</f>
        <v>В34-198</v>
      </c>
      <c r="B4" s="74"/>
      <c r="C4" s="2" t="str">
        <f>'GPS точки Заріччя'!M117</f>
        <v>89-6(34)</v>
      </c>
      <c r="D4" s="55" t="str">
        <f>'GPS точки Заріччя'!L205</f>
        <v>160,01</v>
      </c>
      <c r="E4" s="51" t="str">
        <f>'GPS точки Заріччя'!R205</f>
        <v>157,71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20</v>
      </c>
      <c r="D10" s="69" t="s">
        <v>614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540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653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">
        <v>654</v>
      </c>
      <c r="B4" s="74"/>
      <c r="C4" s="2" t="str">
        <f>'GPS точки Заріччя'!M117</f>
        <v>89-6(34)</v>
      </c>
      <c r="D4" s="5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615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655</v>
      </c>
      <c r="D27" s="67" t="s">
        <v>656</v>
      </c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657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658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Заріччя'!K206</f>
        <v>В34-199</v>
      </c>
      <c r="B4" s="74"/>
      <c r="C4" s="2" t="str">
        <f>'GPS точки Заріччя'!M117</f>
        <v>89-6(34)</v>
      </c>
      <c r="D4" s="55" t="str">
        <f>'GPS точки Заріччя'!L206</f>
        <v>159,74</v>
      </c>
      <c r="E4" s="51" t="str">
        <f>'GPS точки Заріччя'!R206</f>
        <v>157,57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540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540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655</v>
      </c>
      <c r="D27" s="67" t="s">
        <v>659</v>
      </c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660</v>
      </c>
      <c r="E28" s="67"/>
      <c r="F28" s="3"/>
    </row>
    <row r="29" spans="1:6" ht="15">
      <c r="A29" s="53">
        <v>4</v>
      </c>
      <c r="B29" s="53">
        <v>25</v>
      </c>
      <c r="C29" s="55" t="s">
        <v>655</v>
      </c>
      <c r="D29" s="67" t="s">
        <v>661</v>
      </c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662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Заріччя'!K207</f>
        <v>В34-200</v>
      </c>
      <c r="B4" s="74"/>
      <c r="C4" s="2" t="str">
        <f>'GPS точки Заріччя'!M117</f>
        <v>89-6(34)</v>
      </c>
      <c r="D4" s="55" t="str">
        <f>'GPS точки Заріччя'!L207</f>
        <v>159,77</v>
      </c>
      <c r="E4" s="51" t="str">
        <f>'GPS точки Заріччя'!R207</f>
        <v>157,57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540</v>
      </c>
      <c r="E8" s="67"/>
      <c r="F8" s="3"/>
    </row>
    <row r="9" spans="1:9" ht="15">
      <c r="A9" s="53">
        <v>2</v>
      </c>
      <c r="B9" s="77"/>
      <c r="C9" s="53" t="s">
        <v>544</v>
      </c>
      <c r="D9" s="69" t="s">
        <v>616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614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>
        <v>200</v>
      </c>
      <c r="C26" s="55" t="s">
        <v>541</v>
      </c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31" sqref="B3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663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(2)'!K8</f>
        <v>В34-201</v>
      </c>
      <c r="B4" s="74"/>
      <c r="C4" s="2" t="str">
        <f>'GPS точки Заріччя'!M117</f>
        <v>89-6(34)</v>
      </c>
      <c r="D4" s="55" t="str">
        <f>'GPS точки Заріччя (2)'!L8</f>
        <v>159,22</v>
      </c>
      <c r="E4" s="51" t="str">
        <f>'GPS точки Заріччя (2)'!R8</f>
        <v>157,51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615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655</v>
      </c>
      <c r="D27" s="67" t="s">
        <v>697</v>
      </c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698</v>
      </c>
      <c r="E28" s="67"/>
      <c r="F28" s="3"/>
    </row>
    <row r="29" spans="1:6" ht="15">
      <c r="A29" s="53">
        <v>4</v>
      </c>
      <c r="B29" s="53">
        <v>25</v>
      </c>
      <c r="C29" s="55" t="s">
        <v>655</v>
      </c>
      <c r="D29" s="67" t="s">
        <v>699</v>
      </c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30" sqref="C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(2)'!K9</f>
        <v>В34-202</v>
      </c>
      <c r="B4" s="74"/>
      <c r="C4" s="2" t="str">
        <f>'GPS точки Заріччя'!M117</f>
        <v>89-6(34)</v>
      </c>
      <c r="D4" s="55" t="str">
        <f>'GPS точки Заріччя (2)'!L9</f>
        <v>159,94</v>
      </c>
      <c r="E4" s="51" t="str">
        <f>'GPS точки Заріччя (2)'!R9</f>
        <v>157,64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/>
      <c r="C10" s="53"/>
      <c r="D10" s="69"/>
      <c r="E10" s="69"/>
      <c r="F10" s="3"/>
    </row>
    <row r="11" spans="1:9" ht="15">
      <c r="A11" s="53">
        <v>4</v>
      </c>
      <c r="B11" s="77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618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655</v>
      </c>
      <c r="D27" s="67" t="s">
        <v>701</v>
      </c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6" sqref="F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(2)'!K10</f>
        <v>В34-203</v>
      </c>
      <c r="B4" s="74"/>
      <c r="C4" s="2" t="str">
        <f>'GPS точки Заріччя'!M117</f>
        <v>89-6(34)</v>
      </c>
      <c r="D4" s="55" t="str">
        <f>'GPS точки Заріччя (2)'!L10</f>
        <v>158,80</v>
      </c>
      <c r="E4" s="51" t="str">
        <f>'GPS точки Заріччя (2)'!R10</f>
        <v>157,67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539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655</v>
      </c>
      <c r="D27" s="67" t="s">
        <v>703</v>
      </c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704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2" sqref="N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565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Заріччя'!K103</f>
        <v>В34-96</v>
      </c>
      <c r="B4" s="74"/>
      <c r="C4" s="2" t="str">
        <f>'GPS точки Заріччя'!M117</f>
        <v>89-6(34)</v>
      </c>
      <c r="D4" s="15" t="str">
        <f>'GPS точки Заріччя'!L103</f>
        <v>159,10</v>
      </c>
      <c r="E4" s="51" t="str">
        <f>'GPS точки Заріччя'!R103</f>
        <v>157,24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6">
        <v>1</v>
      </c>
      <c r="B8" s="16">
        <v>2</v>
      </c>
      <c r="C8" s="16">
        <v>200</v>
      </c>
      <c r="D8" s="67" t="s">
        <v>545</v>
      </c>
      <c r="E8" s="67"/>
      <c r="F8" s="3"/>
    </row>
    <row r="9" spans="1:9" ht="15">
      <c r="A9" s="16">
        <v>2</v>
      </c>
      <c r="B9" s="16">
        <v>2</v>
      </c>
      <c r="C9" s="16">
        <v>100</v>
      </c>
      <c r="D9" s="69" t="s">
        <v>540</v>
      </c>
      <c r="E9" s="69"/>
      <c r="F9" s="3"/>
    </row>
    <row r="10" spans="1:9" ht="15">
      <c r="A10" s="16">
        <v>3</v>
      </c>
      <c r="B10" s="16">
        <v>2</v>
      </c>
      <c r="C10" s="16">
        <v>100</v>
      </c>
      <c r="D10" s="69" t="s">
        <v>540</v>
      </c>
      <c r="E10" s="69"/>
      <c r="F10" s="3"/>
    </row>
    <row r="11" spans="1:9" ht="15">
      <c r="A11" s="16">
        <v>4</v>
      </c>
      <c r="B11" s="16">
        <v>2</v>
      </c>
      <c r="C11" s="16">
        <v>25</v>
      </c>
      <c r="D11" s="69" t="s">
        <v>540</v>
      </c>
      <c r="E11" s="69"/>
      <c r="F11" s="3"/>
    </row>
    <row r="12" spans="1:9" ht="15">
      <c r="A12" s="16">
        <v>5</v>
      </c>
      <c r="B12" s="16"/>
      <c r="C12" s="16"/>
      <c r="D12" s="69"/>
      <c r="E12" s="69"/>
      <c r="F12" s="3"/>
    </row>
    <row r="13" spans="1:9" ht="15">
      <c r="A13" s="16">
        <v>6</v>
      </c>
      <c r="B13" s="16"/>
      <c r="C13" s="16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6" t="s">
        <v>551</v>
      </c>
      <c r="B18" s="16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6" t="s">
        <v>545</v>
      </c>
      <c r="B22" s="16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6">
        <v>1</v>
      </c>
      <c r="B26" s="16">
        <v>200</v>
      </c>
      <c r="C26" s="15" t="s">
        <v>541</v>
      </c>
      <c r="D26" s="67"/>
      <c r="E26" s="67"/>
      <c r="F26" s="3"/>
    </row>
    <row r="27" spans="1:6" ht="15">
      <c r="A27" s="16">
        <v>2</v>
      </c>
      <c r="B27" s="16">
        <v>100</v>
      </c>
      <c r="C27" s="15" t="s">
        <v>541</v>
      </c>
      <c r="D27" s="67"/>
      <c r="E27" s="67"/>
      <c r="F27" s="3"/>
    </row>
    <row r="28" spans="1:6" ht="15">
      <c r="A28" s="16">
        <v>3</v>
      </c>
      <c r="B28" s="16">
        <v>100</v>
      </c>
      <c r="C28" s="15" t="s">
        <v>541</v>
      </c>
      <c r="D28" s="67"/>
      <c r="E28" s="67"/>
      <c r="F28" s="3"/>
    </row>
    <row r="29" spans="1:6" ht="15">
      <c r="A29" s="16">
        <v>4</v>
      </c>
      <c r="B29" s="16">
        <v>25</v>
      </c>
      <c r="C29" s="15" t="s">
        <v>566</v>
      </c>
      <c r="D29" s="67"/>
      <c r="E29" s="67"/>
      <c r="F29" s="3"/>
    </row>
    <row r="30" spans="1:6" ht="15">
      <c r="A30" s="16">
        <v>5</v>
      </c>
      <c r="B30" s="16"/>
      <c r="C30" s="15"/>
      <c r="D30" s="67"/>
      <c r="E30" s="67"/>
      <c r="F30" s="3"/>
    </row>
    <row r="31" spans="1:6" ht="15">
      <c r="A31" s="16">
        <v>6</v>
      </c>
      <c r="B31" s="16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(2)'!K11</f>
        <v>В34-204</v>
      </c>
      <c r="B4" s="74"/>
      <c r="C4" s="2" t="str">
        <f>'GPS точки Заріччя'!M117</f>
        <v>89-6(34)</v>
      </c>
      <c r="D4" s="55" t="str">
        <f>'GPS точки Заріччя (2)'!L11</f>
        <v>160,04</v>
      </c>
      <c r="E4" s="51" t="str">
        <f>'GPS точки Заріччя (2)'!R11</f>
        <v>158,21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615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614</v>
      </c>
      <c r="E10" s="69"/>
      <c r="F10" s="3"/>
    </row>
    <row r="11" spans="1:9" ht="15">
      <c r="A11" s="53">
        <v>4</v>
      </c>
      <c r="B11" s="77">
        <v>3</v>
      </c>
      <c r="C11" s="53">
        <v>25</v>
      </c>
      <c r="D11" s="69" t="s">
        <v>540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655</v>
      </c>
      <c r="D27" s="67" t="s">
        <v>706</v>
      </c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707</v>
      </c>
      <c r="E28" s="67"/>
      <c r="F28" s="3"/>
    </row>
    <row r="29" spans="1:6" ht="15">
      <c r="A29" s="53">
        <v>4</v>
      </c>
      <c r="B29" s="53">
        <v>25</v>
      </c>
      <c r="C29" s="55" t="s">
        <v>655</v>
      </c>
      <c r="D29" s="67" t="s">
        <v>708</v>
      </c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709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(2)'!K12</f>
        <v>В34-205</v>
      </c>
      <c r="B4" s="74"/>
      <c r="C4" s="2" t="str">
        <f>'GPS точки Заріччя'!M117</f>
        <v>89-6(34)</v>
      </c>
      <c r="D4" s="55" t="str">
        <f>'GPS точки Заріччя (2)'!L12</f>
        <v>160,35</v>
      </c>
      <c r="E4" s="51" t="str">
        <f>'GPS точки Заріччя (2)'!R12</f>
        <v>158,40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25</v>
      </c>
      <c r="D9" s="69" t="s">
        <v>540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25</v>
      </c>
      <c r="C27" s="55" t="s">
        <v>541</v>
      </c>
      <c r="D27" s="67"/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 t="s">
        <v>707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(2)'!K13</f>
        <v>В34-206</v>
      </c>
      <c r="B4" s="74"/>
      <c r="C4" s="2" t="str">
        <f>'GPS точки Заріччя'!M117</f>
        <v>89-6(34)</v>
      </c>
      <c r="D4" s="55" t="str">
        <f>'GPS точки Заріччя (2)'!L13</f>
        <v>160,61</v>
      </c>
      <c r="E4" s="51" t="str">
        <f>'GPS точки Заріччя (2)'!R13</f>
        <v>158,62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50</v>
      </c>
      <c r="D9" s="69" t="s">
        <v>540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50</v>
      </c>
      <c r="C27" s="55" t="s">
        <v>541</v>
      </c>
      <c r="D27" s="67" t="s">
        <v>711</v>
      </c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2" sqref="O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(2)'!K14</f>
        <v>В34-207</v>
      </c>
      <c r="B4" s="74"/>
      <c r="C4" s="2" t="str">
        <f>'GPS точки Заріччя'!M117</f>
        <v>89-6(34)</v>
      </c>
      <c r="D4" s="55" t="str">
        <f>'GPS точки Заріччя (2)'!L14</f>
        <v>160,47</v>
      </c>
      <c r="E4" s="51" t="str">
        <f>'GPS точки Заріччя (2)'!R14</f>
        <v>158,17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540</v>
      </c>
      <c r="E10" s="69"/>
      <c r="F10" s="3"/>
    </row>
    <row r="11" spans="1:9" ht="15">
      <c r="A11" s="53">
        <v>4</v>
      </c>
      <c r="B11" s="77">
        <v>3</v>
      </c>
      <c r="C11" s="53">
        <v>20</v>
      </c>
      <c r="D11" s="69" t="s">
        <v>540</v>
      </c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655</v>
      </c>
      <c r="D27" s="67" t="s">
        <v>714</v>
      </c>
      <c r="E27" s="67"/>
      <c r="F27" s="3"/>
    </row>
    <row r="28" spans="1:6" ht="15" customHeight="1">
      <c r="A28" s="53">
        <v>3</v>
      </c>
      <c r="B28" s="53">
        <v>25</v>
      </c>
      <c r="C28" s="55" t="s">
        <v>655</v>
      </c>
      <c r="D28" s="67" t="s">
        <v>714</v>
      </c>
      <c r="E28" s="67"/>
      <c r="F28" s="3"/>
    </row>
    <row r="29" spans="1:6" ht="15">
      <c r="A29" s="53">
        <v>4</v>
      </c>
      <c r="B29" s="53">
        <v>20</v>
      </c>
      <c r="C29" s="55" t="s">
        <v>655</v>
      </c>
      <c r="D29" s="67"/>
      <c r="E29" s="67"/>
      <c r="F29" s="3"/>
    </row>
    <row r="30" spans="1:6" ht="15">
      <c r="A30" s="53">
        <v>5</v>
      </c>
      <c r="B30" s="53" t="s">
        <v>713</v>
      </c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2" sqref="P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(2)'!K15</f>
        <v>В34-208</v>
      </c>
      <c r="B4" s="74"/>
      <c r="C4" s="2" t="str">
        <f>'GPS точки Заріччя'!M117</f>
        <v>89-6(34)</v>
      </c>
      <c r="D4" s="55" t="str">
        <f>'GPS точки Заріччя (2)'!L15</f>
        <v>160,19</v>
      </c>
      <c r="E4" s="51" t="str">
        <f>'GPS точки Заріччя (2)'!R15</f>
        <v>158,02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3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3</v>
      </c>
      <c r="C9" s="53">
        <v>20</v>
      </c>
      <c r="D9" s="69" t="s">
        <v>614</v>
      </c>
      <c r="E9" s="69"/>
      <c r="F9" s="3"/>
    </row>
    <row r="10" spans="1:9" ht="15">
      <c r="A10" s="53">
        <v>3</v>
      </c>
      <c r="B10" s="77">
        <v>3</v>
      </c>
      <c r="C10" s="53">
        <v>25</v>
      </c>
      <c r="D10" s="69" t="s">
        <v>615</v>
      </c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20</v>
      </c>
      <c r="C27" s="55" t="s">
        <v>541</v>
      </c>
      <c r="D27" s="67" t="s">
        <v>716</v>
      </c>
      <c r="E27" s="67"/>
      <c r="F27" s="3"/>
    </row>
    <row r="28" spans="1:6" ht="15">
      <c r="A28" s="53">
        <v>3</v>
      </c>
      <c r="B28" s="53">
        <v>25</v>
      </c>
      <c r="C28" s="55" t="s">
        <v>541</v>
      </c>
      <c r="D28" s="67" t="s">
        <v>717</v>
      </c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718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(3)'!K178</f>
        <v>В35-171</v>
      </c>
      <c r="B4" s="74"/>
      <c r="C4" s="2" t="str">
        <f>'GPS точки Заріччя (3)'!M178</f>
        <v>89-7(35)</v>
      </c>
      <c r="D4" s="55" t="str">
        <f>'GPS точки Заріччя (3)'!L178</f>
        <v>158,98</v>
      </c>
      <c r="E4" s="51" t="str">
        <f>'GPS точки Заріччя (3)'!R178</f>
        <v>156,71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2</v>
      </c>
      <c r="C9" s="53">
        <v>100</v>
      </c>
      <c r="D9" s="69" t="s">
        <v>540</v>
      </c>
      <c r="E9" s="69"/>
      <c r="F9" s="3"/>
    </row>
    <row r="10" spans="1:9" ht="15">
      <c r="A10" s="53">
        <v>3</v>
      </c>
      <c r="B10" s="77">
        <v>2</v>
      </c>
      <c r="C10" s="53">
        <v>25</v>
      </c>
      <c r="D10" s="69" t="s">
        <v>614</v>
      </c>
      <c r="E10" s="69"/>
      <c r="F10" s="3"/>
    </row>
    <row r="11" spans="1:9" ht="15">
      <c r="A11" s="53">
        <v>4</v>
      </c>
      <c r="B11" s="77">
        <v>2</v>
      </c>
      <c r="C11" s="53">
        <v>25</v>
      </c>
      <c r="D11" s="69" t="s">
        <v>540</v>
      </c>
      <c r="E11" s="69"/>
      <c r="F11" s="3"/>
    </row>
    <row r="12" spans="1:9" ht="15">
      <c r="A12" s="53">
        <v>5</v>
      </c>
      <c r="B12" s="77">
        <v>2</v>
      </c>
      <c r="C12" s="53">
        <v>25</v>
      </c>
      <c r="D12" s="69" t="s">
        <v>540</v>
      </c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539</v>
      </c>
      <c r="B18" s="77">
        <v>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100</v>
      </c>
      <c r="C27" s="55" t="s">
        <v>655</v>
      </c>
      <c r="D27" s="67"/>
      <c r="E27" s="67"/>
      <c r="F27" s="3"/>
    </row>
    <row r="28" spans="1:6" ht="15">
      <c r="A28" s="53">
        <v>3</v>
      </c>
      <c r="B28" s="53">
        <v>25</v>
      </c>
      <c r="C28" s="55" t="s">
        <v>655</v>
      </c>
      <c r="D28" s="67" t="s">
        <v>1228</v>
      </c>
      <c r="E28" s="67"/>
      <c r="F28" s="3"/>
    </row>
    <row r="29" spans="1:6" ht="15">
      <c r="A29" s="53">
        <v>4</v>
      </c>
      <c r="B29" s="53">
        <v>25</v>
      </c>
      <c r="C29" s="55" t="s">
        <v>655</v>
      </c>
      <c r="D29" s="67" t="s">
        <v>1229</v>
      </c>
      <c r="E29" s="67"/>
      <c r="F29" s="3"/>
    </row>
    <row r="30" spans="1:6" ht="15">
      <c r="A30" s="53">
        <v>5</v>
      </c>
      <c r="B30" s="53">
        <v>25</v>
      </c>
      <c r="C30" s="55" t="s">
        <v>655</v>
      </c>
      <c r="D30" s="67" t="s">
        <v>1229</v>
      </c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1230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5" t="s">
        <v>1</v>
      </c>
      <c r="D3" s="4" t="s">
        <v>7</v>
      </c>
      <c r="E3" s="55" t="s">
        <v>15</v>
      </c>
      <c r="F3" s="3"/>
    </row>
    <row r="4" spans="1:9" ht="15.75">
      <c r="A4" s="73" t="str">
        <f>'GPS точки Заріччя (3)'!K179</f>
        <v>В35-172</v>
      </c>
      <c r="B4" s="74"/>
      <c r="C4" s="2" t="str">
        <f>'GPS точки Заріччя (3)'!M179</f>
        <v>89-7(35)</v>
      </c>
      <c r="D4" s="55" t="str">
        <f>'GPS точки Заріччя (3)'!L179</f>
        <v>159,09</v>
      </c>
      <c r="E4" s="51" t="str">
        <f>'GPS точки Заріччя (3)'!R179</f>
        <v>156,69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9" ht="15">
      <c r="A8" s="53">
        <v>1</v>
      </c>
      <c r="B8" s="77">
        <v>2.5</v>
      </c>
      <c r="C8" s="53">
        <v>200</v>
      </c>
      <c r="D8" s="67" t="s">
        <v>545</v>
      </c>
      <c r="E8" s="67"/>
      <c r="F8" s="3"/>
    </row>
    <row r="9" spans="1:9" ht="15">
      <c r="A9" s="53">
        <v>2</v>
      </c>
      <c r="B9" s="77">
        <v>2.5</v>
      </c>
      <c r="C9" s="53">
        <v>50</v>
      </c>
      <c r="D9" s="69" t="s">
        <v>540</v>
      </c>
      <c r="E9" s="69"/>
      <c r="F9" s="3"/>
    </row>
    <row r="10" spans="1:9" ht="15">
      <c r="A10" s="53">
        <v>3</v>
      </c>
      <c r="B10" s="77"/>
      <c r="C10" s="53"/>
      <c r="D10" s="69"/>
      <c r="E10" s="69"/>
      <c r="F10" s="3"/>
    </row>
    <row r="11" spans="1:9" ht="15">
      <c r="A11" s="53">
        <v>4</v>
      </c>
      <c r="B11" s="53"/>
      <c r="C11" s="53"/>
      <c r="D11" s="69"/>
      <c r="E11" s="69"/>
      <c r="F11" s="3"/>
    </row>
    <row r="12" spans="1:9" ht="15">
      <c r="A12" s="53">
        <v>5</v>
      </c>
      <c r="B12" s="53"/>
      <c r="C12" s="53"/>
      <c r="D12" s="69"/>
      <c r="E12" s="69"/>
      <c r="F12" s="3"/>
    </row>
    <row r="13" spans="1:9" ht="15">
      <c r="A13" s="53">
        <v>6</v>
      </c>
      <c r="B13" s="53"/>
      <c r="C13" s="5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 t="s">
        <v>551</v>
      </c>
      <c r="B18" s="5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 t="s">
        <v>545</v>
      </c>
      <c r="B22" s="53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>
        <v>50</v>
      </c>
      <c r="C27" s="55" t="s">
        <v>541</v>
      </c>
      <c r="D27" s="67" t="s">
        <v>1231</v>
      </c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70" t="s">
        <v>6</v>
      </c>
      <c r="B1" s="70"/>
      <c r="C1" s="70"/>
      <c r="D1" s="70"/>
      <c r="E1" s="70"/>
      <c r="F1" s="1"/>
    </row>
    <row r="2" spans="1:14" ht="15.75">
      <c r="A2" s="1" t="s">
        <v>1232</v>
      </c>
      <c r="B2" s="1"/>
      <c r="C2" s="1"/>
      <c r="D2" s="1"/>
      <c r="E2" s="1"/>
      <c r="F2" s="3"/>
      <c r="I2" s="3" t="s">
        <v>25</v>
      </c>
    </row>
    <row r="3" spans="1:14" ht="60" customHeight="1">
      <c r="A3" s="71" t="s">
        <v>0</v>
      </c>
      <c r="B3" s="72"/>
      <c r="C3" s="55" t="s">
        <v>1</v>
      </c>
      <c r="D3" s="79" t="s">
        <v>7</v>
      </c>
      <c r="E3" s="78" t="s">
        <v>15</v>
      </c>
      <c r="F3" s="3"/>
    </row>
    <row r="4" spans="1:14" ht="15.75" customHeight="1">
      <c r="A4" s="73" t="s">
        <v>1233</v>
      </c>
      <c r="B4" s="74"/>
      <c r="C4" s="2" t="str">
        <f>'GPS точки Заріччя (3)'!M179</f>
        <v>89-7(35)</v>
      </c>
      <c r="D4" s="54"/>
      <c r="E4" s="51"/>
      <c r="F4" s="3"/>
      <c r="H4" s="81" t="s">
        <v>1234</v>
      </c>
      <c r="I4" s="81"/>
      <c r="J4" s="81"/>
      <c r="K4" s="81"/>
      <c r="L4" s="81"/>
      <c r="M4" s="81"/>
      <c r="N4" s="8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55" t="s">
        <v>10</v>
      </c>
      <c r="B7" s="55" t="s">
        <v>8</v>
      </c>
      <c r="C7" s="55" t="s">
        <v>9</v>
      </c>
      <c r="D7" s="67" t="s">
        <v>3</v>
      </c>
      <c r="E7" s="67"/>
      <c r="F7" s="3"/>
    </row>
    <row r="8" spans="1:14" ht="15">
      <c r="A8" s="53">
        <v>1</v>
      </c>
      <c r="B8" s="53"/>
      <c r="C8" s="53"/>
      <c r="D8" s="67"/>
      <c r="E8" s="67"/>
      <c r="F8" s="3"/>
    </row>
    <row r="9" spans="1:14" ht="15">
      <c r="A9" s="53">
        <v>2</v>
      </c>
      <c r="B9" s="53"/>
      <c r="C9" s="53"/>
      <c r="D9" s="69"/>
      <c r="E9" s="69"/>
      <c r="F9" s="3"/>
    </row>
    <row r="10" spans="1:14" ht="15">
      <c r="A10" s="53">
        <v>3</v>
      </c>
      <c r="B10" s="53"/>
      <c r="C10" s="53"/>
      <c r="D10" s="69"/>
      <c r="E10" s="69"/>
      <c r="F10" s="3"/>
    </row>
    <row r="11" spans="1:14" ht="15">
      <c r="A11" s="53">
        <v>4</v>
      </c>
      <c r="B11" s="53"/>
      <c r="C11" s="53"/>
      <c r="D11" s="69"/>
      <c r="E11" s="69"/>
      <c r="F11" s="3"/>
    </row>
    <row r="12" spans="1:14" ht="15">
      <c r="A12" s="53">
        <v>5</v>
      </c>
      <c r="B12" s="53"/>
      <c r="C12" s="53"/>
      <c r="D12" s="69"/>
      <c r="E12" s="69"/>
      <c r="F12" s="3"/>
    </row>
    <row r="13" spans="1:14" ht="15">
      <c r="A13" s="53">
        <v>6</v>
      </c>
      <c r="B13" s="53"/>
      <c r="C13" s="53"/>
      <c r="D13" s="69"/>
      <c r="E13" s="69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8" t="s">
        <v>3</v>
      </c>
      <c r="D17" s="68"/>
      <c r="E17" s="68"/>
      <c r="F17" s="3"/>
    </row>
    <row r="18" spans="1:6" ht="15">
      <c r="A18" s="53"/>
      <c r="B18" s="53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8" t="s">
        <v>3</v>
      </c>
      <c r="D21" s="68"/>
      <c r="E21" s="68"/>
      <c r="F21" s="3"/>
    </row>
    <row r="22" spans="1:6" ht="15">
      <c r="A22" s="53"/>
      <c r="B22" s="53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7" t="s">
        <v>3</v>
      </c>
      <c r="E25" s="67"/>
      <c r="F25" s="3"/>
    </row>
    <row r="26" spans="1:6" ht="15">
      <c r="A26" s="53">
        <v>1</v>
      </c>
      <c r="B26" s="53"/>
      <c r="C26" s="55"/>
      <c r="D26" s="67"/>
      <c r="E26" s="67"/>
      <c r="F26" s="3"/>
    </row>
    <row r="27" spans="1:6" ht="15">
      <c r="A27" s="53">
        <v>2</v>
      </c>
      <c r="B27" s="53"/>
      <c r="C27" s="55"/>
      <c r="D27" s="67"/>
      <c r="E27" s="67"/>
      <c r="F27" s="3"/>
    </row>
    <row r="28" spans="1:6" ht="15">
      <c r="A28" s="53">
        <v>3</v>
      </c>
      <c r="B28" s="53"/>
      <c r="C28" s="55"/>
      <c r="D28" s="67"/>
      <c r="E28" s="67"/>
      <c r="F28" s="3"/>
    </row>
    <row r="29" spans="1:6" ht="15">
      <c r="A29" s="53">
        <v>4</v>
      </c>
      <c r="B29" s="53"/>
      <c r="C29" s="55"/>
      <c r="D29" s="67"/>
      <c r="E29" s="67"/>
      <c r="F29" s="3"/>
    </row>
    <row r="30" spans="1:6" ht="15">
      <c r="A30" s="53">
        <v>5</v>
      </c>
      <c r="B30" s="53"/>
      <c r="C30" s="55"/>
      <c r="D30" s="67"/>
      <c r="E30" s="67"/>
      <c r="F30" s="3"/>
    </row>
    <row r="31" spans="1:6" ht="15">
      <c r="A31" s="53">
        <v>6</v>
      </c>
      <c r="B31" s="53"/>
      <c r="C31" s="5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H4:N4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D7:E7"/>
    <mergeCell ref="D8:E8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0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7" t="s">
        <v>3</v>
      </c>
      <c r="E7" s="67"/>
      <c r="F7" s="3"/>
    </row>
    <row r="8" spans="1:9" ht="15">
      <c r="A8" s="9">
        <v>1</v>
      </c>
      <c r="B8" s="9"/>
      <c r="C8" s="9"/>
      <c r="D8" s="67"/>
      <c r="E8" s="67"/>
      <c r="F8" s="3"/>
    </row>
    <row r="9" spans="1:9" ht="15">
      <c r="A9" s="9">
        <v>2</v>
      </c>
      <c r="B9" s="9"/>
      <c r="C9" s="9"/>
      <c r="D9" s="69"/>
      <c r="E9" s="69"/>
      <c r="F9" s="3"/>
    </row>
    <row r="10" spans="1:9" ht="15">
      <c r="A10" s="9">
        <v>3</v>
      </c>
      <c r="B10" s="9"/>
      <c r="C10" s="9"/>
      <c r="D10" s="69"/>
      <c r="E10" s="69"/>
      <c r="F10" s="3"/>
    </row>
    <row r="11" spans="1:9" ht="15">
      <c r="A11" s="9">
        <v>4</v>
      </c>
      <c r="B11" s="9"/>
      <c r="C11" s="9"/>
      <c r="D11" s="69"/>
      <c r="E11" s="69"/>
      <c r="F11" s="3"/>
    </row>
    <row r="12" spans="1:9" ht="15">
      <c r="A12" s="9">
        <v>5</v>
      </c>
      <c r="B12" s="9"/>
      <c r="C12" s="9"/>
      <c r="D12" s="69"/>
      <c r="E12" s="69"/>
      <c r="F12" s="3"/>
    </row>
    <row r="13" spans="1:9" ht="15">
      <c r="A13" s="9">
        <v>6</v>
      </c>
      <c r="B13" s="9"/>
      <c r="C13" s="9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8" t="s">
        <v>3</v>
      </c>
      <c r="D17" s="68"/>
      <c r="E17" s="68"/>
      <c r="F17" s="3"/>
    </row>
    <row r="18" spans="1:6" ht="15">
      <c r="A18" s="9"/>
      <c r="B18" s="9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8" t="s">
        <v>3</v>
      </c>
      <c r="D21" s="68"/>
      <c r="E21" s="68"/>
      <c r="F21" s="3"/>
    </row>
    <row r="22" spans="1:6" ht="15">
      <c r="A22" s="9"/>
      <c r="B22" s="9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7" t="s">
        <v>3</v>
      </c>
      <c r="E25" s="67"/>
      <c r="F25" s="3"/>
    </row>
    <row r="26" spans="1:6" ht="15">
      <c r="A26" s="9">
        <v>1</v>
      </c>
      <c r="B26" s="9"/>
      <c r="C26" s="10"/>
      <c r="D26" s="67"/>
      <c r="E26" s="67"/>
      <c r="F26" s="3"/>
    </row>
    <row r="27" spans="1:6" ht="15">
      <c r="A27" s="9">
        <v>2</v>
      </c>
      <c r="B27" s="9"/>
      <c r="C27" s="10"/>
      <c r="D27" s="67"/>
      <c r="E27" s="67"/>
      <c r="F27" s="3"/>
    </row>
    <row r="28" spans="1:6" ht="15">
      <c r="A28" s="9">
        <v>3</v>
      </c>
      <c r="B28" s="9"/>
      <c r="C28" s="10"/>
      <c r="D28" s="67"/>
      <c r="E28" s="67"/>
      <c r="F28" s="3"/>
    </row>
    <row r="29" spans="1:6" ht="15">
      <c r="A29" s="9">
        <v>4</v>
      </c>
      <c r="B29" s="9"/>
      <c r="C29" s="10"/>
      <c r="D29" s="67"/>
      <c r="E29" s="67"/>
      <c r="F29" s="3"/>
    </row>
    <row r="30" spans="1:6" ht="15">
      <c r="A30" s="9">
        <v>5</v>
      </c>
      <c r="B30" s="9"/>
      <c r="C30" s="10"/>
      <c r="D30" s="67"/>
      <c r="E30" s="67"/>
      <c r="F30" s="3"/>
    </row>
    <row r="31" spans="1:6" ht="15">
      <c r="A31" s="9">
        <v>6</v>
      </c>
      <c r="B31" s="9"/>
      <c r="C31" s="10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538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1" t="s">
        <v>1</v>
      </c>
      <c r="D3" s="4" t="s">
        <v>7</v>
      </c>
      <c r="E3" s="11" t="s">
        <v>15</v>
      </c>
      <c r="F3" s="3"/>
    </row>
    <row r="4" spans="1:9" ht="15.75">
      <c r="A4" s="73" t="str">
        <f>'GPS точки Заріччя'!K117</f>
        <v>В34-110</v>
      </c>
      <c r="B4" s="74"/>
      <c r="C4" s="2" t="str">
        <f>'GPS точки Заріччя'!M117</f>
        <v>89-6(34)</v>
      </c>
      <c r="D4" s="14" t="str">
        <f>'GPS точки Заріччя'!L117</f>
        <v>159,39</v>
      </c>
      <c r="E4" s="51" t="str">
        <f>'GPS точки Заріччя'!R117</f>
        <v>157,59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7" t="s">
        <v>3</v>
      </c>
      <c r="E7" s="67"/>
      <c r="F7" s="3"/>
    </row>
    <row r="8" spans="1:9" ht="15">
      <c r="A8" s="12">
        <v>1</v>
      </c>
      <c r="B8" s="12">
        <v>1.5</v>
      </c>
      <c r="C8" s="12">
        <v>100</v>
      </c>
      <c r="D8" s="67" t="s">
        <v>540</v>
      </c>
      <c r="E8" s="67"/>
      <c r="F8" s="3"/>
    </row>
    <row r="9" spans="1:9" ht="15">
      <c r="A9" s="12">
        <v>2</v>
      </c>
      <c r="B9" s="13">
        <v>1.5</v>
      </c>
      <c r="C9" s="13">
        <v>100</v>
      </c>
      <c r="D9" s="69"/>
      <c r="E9" s="69"/>
      <c r="F9" s="3"/>
    </row>
    <row r="10" spans="1:9" ht="15">
      <c r="A10" s="12">
        <v>3</v>
      </c>
      <c r="B10" s="13">
        <v>1.5</v>
      </c>
      <c r="C10" s="13">
        <v>100</v>
      </c>
      <c r="D10" s="69"/>
      <c r="E10" s="69"/>
      <c r="F10" s="3"/>
    </row>
    <row r="11" spans="1:9" ht="15">
      <c r="A11" s="12">
        <v>4</v>
      </c>
      <c r="B11" s="12"/>
      <c r="C11" s="12"/>
      <c r="D11" s="69"/>
      <c r="E11" s="69"/>
      <c r="F11" s="3"/>
    </row>
    <row r="12" spans="1:9" ht="15">
      <c r="A12" s="12">
        <v>5</v>
      </c>
      <c r="B12" s="12"/>
      <c r="C12" s="12"/>
      <c r="D12" s="69"/>
      <c r="E12" s="69"/>
      <c r="F12" s="3"/>
    </row>
    <row r="13" spans="1:9" ht="15">
      <c r="A13" s="12">
        <v>6</v>
      </c>
      <c r="B13" s="12"/>
      <c r="C13" s="12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8" t="s">
        <v>3</v>
      </c>
      <c r="D17" s="68"/>
      <c r="E17" s="68"/>
      <c r="F17" s="3"/>
    </row>
    <row r="18" spans="1:6" ht="15">
      <c r="A18" s="13" t="s">
        <v>539</v>
      </c>
      <c r="B18" s="12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8" t="s">
        <v>3</v>
      </c>
      <c r="D21" s="68"/>
      <c r="E21" s="68"/>
      <c r="F21" s="3"/>
    </row>
    <row r="22" spans="1:6" ht="15">
      <c r="A22" s="13" t="s">
        <v>539</v>
      </c>
      <c r="B22" s="12">
        <v>0.7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7" t="s">
        <v>3</v>
      </c>
      <c r="E25" s="67"/>
      <c r="F25" s="3"/>
    </row>
    <row r="26" spans="1:6" ht="15">
      <c r="A26" s="12">
        <v>1</v>
      </c>
      <c r="B26" s="12">
        <v>100</v>
      </c>
      <c r="C26" s="14" t="s">
        <v>541</v>
      </c>
      <c r="D26" s="67" t="s">
        <v>542</v>
      </c>
      <c r="E26" s="67"/>
      <c r="F26" s="3"/>
    </row>
    <row r="27" spans="1:6" ht="15">
      <c r="A27" s="12">
        <v>2</v>
      </c>
      <c r="B27" s="12">
        <v>100</v>
      </c>
      <c r="C27" s="14" t="s">
        <v>541</v>
      </c>
      <c r="D27" s="67" t="s">
        <v>546</v>
      </c>
      <c r="E27" s="67"/>
      <c r="F27" s="3"/>
    </row>
    <row r="28" spans="1:6" ht="15">
      <c r="A28" s="12">
        <v>3</v>
      </c>
      <c r="B28" s="12">
        <v>100</v>
      </c>
      <c r="C28" s="14" t="s">
        <v>541</v>
      </c>
      <c r="D28" s="67"/>
      <c r="E28" s="67"/>
      <c r="F28" s="3"/>
    </row>
    <row r="29" spans="1:6" ht="15">
      <c r="A29" s="12">
        <v>4</v>
      </c>
      <c r="B29" s="12"/>
      <c r="C29" s="11"/>
      <c r="D29" s="67"/>
      <c r="E29" s="67"/>
      <c r="F29" s="3"/>
    </row>
    <row r="30" spans="1:6" ht="15">
      <c r="A30" s="12">
        <v>5</v>
      </c>
      <c r="B30" s="12"/>
      <c r="C30" s="11"/>
      <c r="D30" s="67"/>
      <c r="E30" s="67"/>
      <c r="F30" s="3"/>
    </row>
    <row r="31" spans="1:6" ht="15">
      <c r="A31" s="12">
        <v>6</v>
      </c>
      <c r="B31" s="12"/>
      <c r="C31" s="11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Заріччя'!K118</f>
        <v>В34-111</v>
      </c>
      <c r="B4" s="74"/>
      <c r="C4" s="2" t="str">
        <f>'GPS точки Заріччя'!M117</f>
        <v>89-6(34)</v>
      </c>
      <c r="D4" s="14" t="str">
        <f>'GPS точки Заріччя'!L118</f>
        <v>158,39</v>
      </c>
      <c r="E4" s="51" t="str">
        <f>'GPS точки Заріччя'!R118</f>
        <v>156,35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9" ht="15">
      <c r="A8" s="13">
        <v>1</v>
      </c>
      <c r="B8" s="13">
        <v>1.8</v>
      </c>
      <c r="C8" s="13">
        <v>200</v>
      </c>
      <c r="D8" s="67"/>
      <c r="E8" s="67"/>
      <c r="F8" s="3"/>
    </row>
    <row r="9" spans="1:9" ht="15">
      <c r="A9" s="13">
        <v>2</v>
      </c>
      <c r="B9" s="13"/>
      <c r="C9" s="13" t="s">
        <v>544</v>
      </c>
      <c r="D9" s="69"/>
      <c r="E9" s="69"/>
      <c r="F9" s="3"/>
    </row>
    <row r="10" spans="1:9" ht="15">
      <c r="A10" s="13">
        <v>3</v>
      </c>
      <c r="B10" s="13">
        <v>1.8</v>
      </c>
      <c r="C10" s="13">
        <v>100</v>
      </c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3" t="s">
        <v>539</v>
      </c>
      <c r="B18" s="1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3" t="s">
        <v>545</v>
      </c>
      <c r="B22" s="1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4"/>
      <c r="D26" s="67"/>
      <c r="E26" s="67"/>
      <c r="F26" s="3"/>
    </row>
    <row r="27" spans="1:6" ht="15">
      <c r="A27" s="13">
        <v>2</v>
      </c>
      <c r="B27" s="13">
        <v>100</v>
      </c>
      <c r="C27" s="14" t="s">
        <v>541</v>
      </c>
      <c r="D27" s="67" t="s">
        <v>556</v>
      </c>
      <c r="E27" s="67"/>
      <c r="F27" s="3"/>
    </row>
    <row r="28" spans="1:6" ht="15">
      <c r="A28" s="13">
        <v>3</v>
      </c>
      <c r="B28" s="13"/>
      <c r="C28" s="14"/>
      <c r="D28" s="67"/>
      <c r="E28" s="67"/>
      <c r="F28" s="3"/>
    </row>
    <row r="29" spans="1:6" ht="15">
      <c r="A29" s="13">
        <v>4</v>
      </c>
      <c r="B29" s="13"/>
      <c r="C29" s="14"/>
      <c r="D29" s="67"/>
      <c r="E29" s="67"/>
      <c r="F29" s="3"/>
    </row>
    <row r="30" spans="1:6" ht="15">
      <c r="A30" s="13">
        <v>5</v>
      </c>
      <c r="B30" s="13"/>
      <c r="C30" s="14"/>
      <c r="D30" s="67"/>
      <c r="E30" s="67"/>
      <c r="F30" s="3"/>
    </row>
    <row r="31" spans="1:6" ht="15">
      <c r="A31" s="13">
        <v>6</v>
      </c>
      <c r="B31" s="13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547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4" t="s">
        <v>1</v>
      </c>
      <c r="D3" s="4" t="s">
        <v>7</v>
      </c>
      <c r="E3" s="14" t="s">
        <v>15</v>
      </c>
      <c r="F3" s="3"/>
    </row>
    <row r="4" spans="1:9" ht="15.75">
      <c r="A4" s="73" t="str">
        <f>'GPS точки Заріччя'!K119</f>
        <v>В34-112</v>
      </c>
      <c r="B4" s="74"/>
      <c r="C4" s="2" t="str">
        <f>'GPS точки Заріччя'!M117</f>
        <v>89-6(34)</v>
      </c>
      <c r="D4" s="14" t="str">
        <f>'GPS точки Заріччя'!L119</f>
        <v>159,10</v>
      </c>
      <c r="E4" s="51" t="str">
        <f>'GPS точки Заріччя'!R119</f>
        <v>157,11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7" t="s">
        <v>3</v>
      </c>
      <c r="E7" s="67"/>
      <c r="F7" s="3"/>
    </row>
    <row r="8" spans="1:9" ht="15">
      <c r="A8" s="13">
        <v>1</v>
      </c>
      <c r="B8" s="13">
        <v>2</v>
      </c>
      <c r="C8" s="13">
        <v>200</v>
      </c>
      <c r="D8" s="67" t="s">
        <v>545</v>
      </c>
      <c r="E8" s="67"/>
      <c r="F8" s="3"/>
    </row>
    <row r="9" spans="1:9" ht="15">
      <c r="A9" s="13">
        <v>2</v>
      </c>
      <c r="B9" s="13">
        <v>2</v>
      </c>
      <c r="C9" s="13">
        <v>25</v>
      </c>
      <c r="D9" s="69" t="s">
        <v>540</v>
      </c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8" t="s">
        <v>3</v>
      </c>
      <c r="D17" s="68"/>
      <c r="E17" s="68"/>
      <c r="F17" s="3"/>
    </row>
    <row r="18" spans="1:6" ht="15">
      <c r="A18" s="13" t="s">
        <v>539</v>
      </c>
      <c r="B18" s="1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8" t="s">
        <v>3</v>
      </c>
      <c r="D21" s="68"/>
      <c r="E21" s="68"/>
      <c r="F21" s="3"/>
    </row>
    <row r="22" spans="1:6" ht="15">
      <c r="A22" s="13" t="s">
        <v>545</v>
      </c>
      <c r="B22" s="13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4"/>
      <c r="D26" s="67"/>
      <c r="E26" s="67"/>
      <c r="F26" s="3"/>
    </row>
    <row r="27" spans="1:6" ht="15">
      <c r="A27" s="13">
        <v>2</v>
      </c>
      <c r="B27" s="13">
        <v>25</v>
      </c>
      <c r="C27" s="14" t="s">
        <v>541</v>
      </c>
      <c r="D27" s="67" t="s">
        <v>548</v>
      </c>
      <c r="E27" s="67"/>
      <c r="F27" s="3"/>
    </row>
    <row r="28" spans="1:6" ht="15">
      <c r="A28" s="13">
        <v>3</v>
      </c>
      <c r="B28" s="13"/>
      <c r="C28" s="14"/>
      <c r="D28" s="67"/>
      <c r="E28" s="67"/>
      <c r="F28" s="3"/>
    </row>
    <row r="29" spans="1:6" ht="15">
      <c r="A29" s="13">
        <v>4</v>
      </c>
      <c r="B29" s="13"/>
      <c r="C29" s="14"/>
      <c r="D29" s="67"/>
      <c r="E29" s="67"/>
      <c r="F29" s="3"/>
    </row>
    <row r="30" spans="1:6" ht="15">
      <c r="A30" s="13">
        <v>5</v>
      </c>
      <c r="B30" s="13"/>
      <c r="C30" s="14"/>
      <c r="D30" s="67"/>
      <c r="E30" s="67"/>
      <c r="F30" s="3"/>
    </row>
    <row r="31" spans="1:6" ht="15">
      <c r="A31" s="13">
        <v>6</v>
      </c>
      <c r="B31" s="13"/>
      <c r="C31" s="1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68</vt:i4>
      </vt:variant>
      <vt:variant>
        <vt:lpstr>Именованные диапазоны</vt:lpstr>
      </vt:variant>
      <vt:variant>
        <vt:i4>96</vt:i4>
      </vt:variant>
    </vt:vector>
  </HeadingPairs>
  <TitlesOfParts>
    <vt:vector size="164" baseType="lpstr">
      <vt:lpstr>GPS точки Заріччя (3)</vt:lpstr>
      <vt:lpstr>GPS точки Заріччя (2)</vt:lpstr>
      <vt:lpstr>GPS точки Заріччя</vt:lpstr>
      <vt:lpstr>34-55-87</vt:lpstr>
      <vt:lpstr>34-55-95</vt:lpstr>
      <vt:lpstr>34-55-96</vt:lpstr>
      <vt:lpstr>34-55-110</vt:lpstr>
      <vt:lpstr>34-55-111</vt:lpstr>
      <vt:lpstr>34-55-112</vt:lpstr>
      <vt:lpstr>34-55-112а</vt:lpstr>
      <vt:lpstr>34-55-114</vt:lpstr>
      <vt:lpstr>34-55-115</vt:lpstr>
      <vt:lpstr>34-55-116</vt:lpstr>
      <vt:lpstr>34-55-118</vt:lpstr>
      <vt:lpstr>34-55-119</vt:lpstr>
      <vt:lpstr>34-55-119а</vt:lpstr>
      <vt:lpstr>34-55-120</vt:lpstr>
      <vt:lpstr>34-55-121</vt:lpstr>
      <vt:lpstr>34-55-122</vt:lpstr>
      <vt:lpstr>34-55-124</vt:lpstr>
      <vt:lpstr>34-55-125</vt:lpstr>
      <vt:lpstr>34-55-126</vt:lpstr>
      <vt:lpstr>34-55-127</vt:lpstr>
      <vt:lpstr>34-55-151</vt:lpstr>
      <vt:lpstr>34-55-152</vt:lpstr>
      <vt:lpstr>34-55-153</vt:lpstr>
      <vt:lpstr>34-55-154</vt:lpstr>
      <vt:lpstr>34-55-155</vt:lpstr>
      <vt:lpstr>34-55-156</vt:lpstr>
      <vt:lpstr>34-55-157</vt:lpstr>
      <vt:lpstr>34-55-158</vt:lpstr>
      <vt:lpstr>34-55-159</vt:lpstr>
      <vt:lpstr>34-55-160</vt:lpstr>
      <vt:lpstr>34-55-161</vt:lpstr>
      <vt:lpstr>34-55-162</vt:lpstr>
      <vt:lpstr>34-55-162а</vt:lpstr>
      <vt:lpstr>34-55-162б</vt:lpstr>
      <vt:lpstr>34-55-163</vt:lpstr>
      <vt:lpstr>34-55-164</vt:lpstr>
      <vt:lpstr>34-55-165</vt:lpstr>
      <vt:lpstr>34-55-179</vt:lpstr>
      <vt:lpstr>34-55-179а</vt:lpstr>
      <vt:lpstr>34-55-179б</vt:lpstr>
      <vt:lpstr>34-55-189</vt:lpstr>
      <vt:lpstr>34-55-190</vt:lpstr>
      <vt:lpstr>34-55-191</vt:lpstr>
      <vt:lpstr>34-55-192</vt:lpstr>
      <vt:lpstr>34-55-193</vt:lpstr>
      <vt:lpstr>34-55-194</vt:lpstr>
      <vt:lpstr>34-55-195</vt:lpstr>
      <vt:lpstr>34-55-196</vt:lpstr>
      <vt:lpstr>34-55-197</vt:lpstr>
      <vt:lpstr>34-55-198</vt:lpstr>
      <vt:lpstr>34-55-198а</vt:lpstr>
      <vt:lpstr>34-55-199</vt:lpstr>
      <vt:lpstr>34-55-200</vt:lpstr>
      <vt:lpstr>34-55-201</vt:lpstr>
      <vt:lpstr>34-55-202</vt:lpstr>
      <vt:lpstr>34-55-203</vt:lpstr>
      <vt:lpstr>34-55-204</vt:lpstr>
      <vt:lpstr>34-55-205</vt:lpstr>
      <vt:lpstr>34-55-206</vt:lpstr>
      <vt:lpstr>34-55-207</vt:lpstr>
      <vt:lpstr>34-55-208</vt:lpstr>
      <vt:lpstr>35-55-171</vt:lpstr>
      <vt:lpstr>35-55-172</vt:lpstr>
      <vt:lpstr>35-55-172а</vt:lpstr>
      <vt:lpstr>Лист3</vt:lpstr>
      <vt:lpstr>'34-55-110'!_GoBack</vt:lpstr>
      <vt:lpstr>'34-55-111'!_GoBack</vt:lpstr>
      <vt:lpstr>'34-55-112'!_GoBack</vt:lpstr>
      <vt:lpstr>'34-55-112а'!_GoBack</vt:lpstr>
      <vt:lpstr>'34-55-114'!_GoBack</vt:lpstr>
      <vt:lpstr>'34-55-115'!_GoBack</vt:lpstr>
      <vt:lpstr>'34-55-118'!_GoBack</vt:lpstr>
      <vt:lpstr>'34-55-119'!_GoBack</vt:lpstr>
      <vt:lpstr>'34-55-119а'!_GoBack</vt:lpstr>
      <vt:lpstr>'34-55-120'!_GoBack</vt:lpstr>
      <vt:lpstr>'34-55-122'!_GoBack</vt:lpstr>
      <vt:lpstr>'34-55-124'!_GoBack</vt:lpstr>
      <vt:lpstr>'34-55-125'!_GoBack</vt:lpstr>
      <vt:lpstr>'34-55-127'!_GoBack</vt:lpstr>
      <vt:lpstr>'34-55-151'!_GoBack</vt:lpstr>
      <vt:lpstr>'34-55-152'!_GoBack</vt:lpstr>
      <vt:lpstr>'34-55-153'!_GoBack</vt:lpstr>
      <vt:lpstr>'34-55-156'!_GoBack</vt:lpstr>
      <vt:lpstr>'34-55-157'!_GoBack</vt:lpstr>
      <vt:lpstr>'34-55-161'!_GoBack</vt:lpstr>
      <vt:lpstr>'34-55-162'!_GoBack</vt:lpstr>
      <vt:lpstr>'34-55-162а'!_GoBack</vt:lpstr>
      <vt:lpstr>'34-55-162б'!_GoBack</vt:lpstr>
      <vt:lpstr>'34-55-164'!_GoBack</vt:lpstr>
      <vt:lpstr>'34-55-165'!_GoBack</vt:lpstr>
      <vt:lpstr>'34-55-179а'!_GoBack</vt:lpstr>
      <vt:lpstr>'34-55-179б'!_GoBack</vt:lpstr>
      <vt:lpstr>'34-55-194'!_GoBack</vt:lpstr>
      <vt:lpstr>'34-55-195'!_GoBack</vt:lpstr>
      <vt:lpstr>'34-55-196'!_GoBack</vt:lpstr>
      <vt:lpstr>'34-55-197'!_GoBack</vt:lpstr>
      <vt:lpstr>'34-55-198'!_GoBack</vt:lpstr>
      <vt:lpstr>'34-55-198а'!_GoBack</vt:lpstr>
      <vt:lpstr>'34-55-199'!_GoBack</vt:lpstr>
      <vt:lpstr>'34-55-200'!_GoBack</vt:lpstr>
      <vt:lpstr>'34-55-201'!_GoBack</vt:lpstr>
      <vt:lpstr>'34-55-202'!_GoBack</vt:lpstr>
      <vt:lpstr>'34-55-203'!_GoBack</vt:lpstr>
      <vt:lpstr>'34-55-204'!_GoBack</vt:lpstr>
      <vt:lpstr>'34-55-205'!_GoBack</vt:lpstr>
      <vt:lpstr>'34-55-206'!_GoBack</vt:lpstr>
      <vt:lpstr>'34-55-207'!_GoBack</vt:lpstr>
      <vt:lpstr>'34-55-208'!_GoBack</vt:lpstr>
      <vt:lpstr>'34-55-87'!_GoBack</vt:lpstr>
      <vt:lpstr>'34-55-95'!_GoBack</vt:lpstr>
      <vt:lpstr>'34-55-96'!_GoBack</vt:lpstr>
      <vt:lpstr>'35-55-171'!_GoBack</vt:lpstr>
      <vt:lpstr>'35-55-172'!_GoBack</vt:lpstr>
      <vt:lpstr>'34-55-110'!Область_печати</vt:lpstr>
      <vt:lpstr>'34-55-111'!Область_печати</vt:lpstr>
      <vt:lpstr>'34-55-112'!Область_печати</vt:lpstr>
      <vt:lpstr>'34-55-112а'!Область_печати</vt:lpstr>
      <vt:lpstr>'34-55-114'!Область_печати</vt:lpstr>
      <vt:lpstr>'34-55-115'!Область_печати</vt:lpstr>
      <vt:lpstr>'34-55-118'!Область_печати</vt:lpstr>
      <vt:lpstr>'34-55-119'!Область_печати</vt:lpstr>
      <vt:lpstr>'34-55-119а'!Область_печати</vt:lpstr>
      <vt:lpstr>'34-55-120'!Область_печати</vt:lpstr>
      <vt:lpstr>'34-55-122'!Область_печати</vt:lpstr>
      <vt:lpstr>'34-55-124'!Область_печати</vt:lpstr>
      <vt:lpstr>'34-55-125'!Область_печати</vt:lpstr>
      <vt:lpstr>'34-55-127'!Область_печати</vt:lpstr>
      <vt:lpstr>'34-55-151'!Область_печати</vt:lpstr>
      <vt:lpstr>'34-55-152'!Область_печати</vt:lpstr>
      <vt:lpstr>'34-55-153'!Область_печати</vt:lpstr>
      <vt:lpstr>'34-55-156'!Область_печати</vt:lpstr>
      <vt:lpstr>'34-55-157'!Область_печати</vt:lpstr>
      <vt:lpstr>'34-55-161'!Область_печати</vt:lpstr>
      <vt:lpstr>'34-55-162'!Область_печати</vt:lpstr>
      <vt:lpstr>'34-55-162а'!Область_печати</vt:lpstr>
      <vt:lpstr>'34-55-162б'!Область_печати</vt:lpstr>
      <vt:lpstr>'34-55-164'!Область_печати</vt:lpstr>
      <vt:lpstr>'34-55-165'!Область_печати</vt:lpstr>
      <vt:lpstr>'34-55-179а'!Область_печати</vt:lpstr>
      <vt:lpstr>'34-55-179б'!Область_печати</vt:lpstr>
      <vt:lpstr>'34-55-194'!Область_печати</vt:lpstr>
      <vt:lpstr>'34-55-195'!Область_печати</vt:lpstr>
      <vt:lpstr>'34-55-196'!Область_печати</vt:lpstr>
      <vt:lpstr>'34-55-197'!Область_печати</vt:lpstr>
      <vt:lpstr>'34-55-198'!Область_печати</vt:lpstr>
      <vt:lpstr>'34-55-198а'!Область_печати</vt:lpstr>
      <vt:lpstr>'34-55-199'!Область_печати</vt:lpstr>
      <vt:lpstr>'34-55-200'!Область_печати</vt:lpstr>
      <vt:lpstr>'34-55-201'!Область_печати</vt:lpstr>
      <vt:lpstr>'34-55-202'!Область_печати</vt:lpstr>
      <vt:lpstr>'34-55-203'!Область_печати</vt:lpstr>
      <vt:lpstr>'34-55-204'!Область_печати</vt:lpstr>
      <vt:lpstr>'34-55-205'!Область_печати</vt:lpstr>
      <vt:lpstr>'34-55-206'!Область_печати</vt:lpstr>
      <vt:lpstr>'34-55-207'!Область_печати</vt:lpstr>
      <vt:lpstr>'34-55-208'!Область_печати</vt:lpstr>
      <vt:lpstr>'34-55-87'!Область_печати</vt:lpstr>
      <vt:lpstr>'34-55-95'!Область_печати</vt:lpstr>
      <vt:lpstr>'34-55-96'!Область_печати</vt:lpstr>
      <vt:lpstr>'35-55-171'!Область_печати</vt:lpstr>
      <vt:lpstr>'35-55-172'!Область_печати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2015-02-10T14:45:24Z</dcterms:modified>
</cp:coreProperties>
</file>