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activeTab="1"/>
  </bookViews>
  <sheets>
    <sheet name="GPS точки Заріччя" sheetId="8" r:id="rId1"/>
    <sheet name="12-222-27" sheetId="46" r:id="rId2"/>
    <sheet name="12-222-27а" sheetId="38" r:id="rId3"/>
    <sheet name="12-222-27б" sheetId="37" r:id="rId4"/>
    <sheet name="12-222-27в" sheetId="36" r:id="rId5"/>
    <sheet name="12-222-28" sheetId="45" r:id="rId6"/>
    <sheet name="12-222-29" sheetId="39" r:id="rId7"/>
    <sheet name="12-222-30" sheetId="40" r:id="rId8"/>
    <sheet name="12-222-31" sheetId="41" r:id="rId9"/>
    <sheet name="12-222-31а" sheetId="44" r:id="rId10"/>
    <sheet name="12-222-32" sheetId="43" r:id="rId11"/>
    <sheet name="12-222-38" sheetId="42" r:id="rId12"/>
    <sheet name="12-222-40" sheetId="35" r:id="rId13"/>
    <sheet name="12-222-41" sheetId="34" r:id="rId14"/>
    <sheet name="12-222-41а" sheetId="33" r:id="rId15"/>
    <sheet name="12-222-43" sheetId="32" r:id="rId16"/>
    <sheet name="12-222-44" sheetId="31" r:id="rId17"/>
    <sheet name="12-222-46" sheetId="30" r:id="rId18"/>
    <sheet name="12-222-47" sheetId="29" r:id="rId19"/>
    <sheet name="12-222-50" sheetId="28" r:id="rId20"/>
    <sheet name="12-222-52" sheetId="17" r:id="rId21"/>
    <sheet name="12-222-53" sheetId="10" r:id="rId22"/>
    <sheet name="12-222-54" sheetId="11" r:id="rId23"/>
    <sheet name="12-222-55" sheetId="9" r:id="rId24"/>
    <sheet name="12-222-56" sheetId="18" r:id="rId25"/>
    <sheet name="12-222-56а" sheetId="7" r:id="rId26"/>
    <sheet name="12-222-57" sheetId="16" r:id="rId27"/>
    <sheet name="12-222-58" sheetId="19" r:id="rId28"/>
    <sheet name="12-222-58а" sheetId="20" r:id="rId29"/>
    <sheet name="12-222-59" sheetId="26" r:id="rId30"/>
    <sheet name="12-222-61" sheetId="21" r:id="rId31"/>
    <sheet name="12-222-62" sheetId="23" r:id="rId32"/>
    <sheet name="12-222-63" sheetId="24" r:id="rId33"/>
    <sheet name="12-222-63а" sheetId="22" r:id="rId34"/>
    <sheet name="12-222-64" sheetId="25" r:id="rId35"/>
    <sheet name="12-222-65" sheetId="15" r:id="rId36"/>
    <sheet name="12-222-65а" sheetId="27" r:id="rId37"/>
    <sheet name="12-222-66" sheetId="14" r:id="rId38"/>
    <sheet name="12-222-67" sheetId="13" r:id="rId39"/>
    <sheet name="12-222-68" sheetId="12" r:id="rId40"/>
    <sheet name="Лист3" sheetId="6" r:id="rId41"/>
  </sheets>
  <definedNames>
    <definedName name="_GoBack" localSheetId="1">'12-222-27'!$A$14</definedName>
    <definedName name="_GoBack" localSheetId="2">'12-222-27а'!$A$14</definedName>
    <definedName name="_GoBack" localSheetId="3">'12-222-27б'!$A$14</definedName>
    <definedName name="_GoBack" localSheetId="4">'12-222-27в'!$A$14</definedName>
    <definedName name="_GoBack" localSheetId="5">'12-222-28'!$A$14</definedName>
    <definedName name="_GoBack" localSheetId="6">'12-222-29'!$A$14</definedName>
    <definedName name="_GoBack" localSheetId="7">'12-222-30'!$A$14</definedName>
    <definedName name="_GoBack" localSheetId="8">'12-222-31'!$A$14</definedName>
    <definedName name="_GoBack" localSheetId="9">'12-222-31а'!$A$14</definedName>
    <definedName name="_GoBack" localSheetId="10">'12-222-32'!$A$14</definedName>
    <definedName name="_GoBack" localSheetId="11">'12-222-38'!$A$14</definedName>
    <definedName name="_GoBack" localSheetId="12">'12-222-40'!$A$14</definedName>
    <definedName name="_GoBack" localSheetId="13">'12-222-41'!$A$14</definedName>
    <definedName name="_GoBack" localSheetId="14">'12-222-41а'!$A$14</definedName>
    <definedName name="_GoBack" localSheetId="15">'12-222-43'!$A$14</definedName>
    <definedName name="_GoBack" localSheetId="16">'12-222-44'!$A$14</definedName>
    <definedName name="_GoBack" localSheetId="17">'12-222-46'!$A$14</definedName>
    <definedName name="_GoBack" localSheetId="18">'12-222-47'!$A$14</definedName>
    <definedName name="_GoBack" localSheetId="19">'12-222-50'!$A$14</definedName>
    <definedName name="_GoBack" localSheetId="21">'12-222-53'!$A$14</definedName>
    <definedName name="_GoBack" localSheetId="22">'12-222-54'!$A$14</definedName>
    <definedName name="_GoBack" localSheetId="23">'12-222-55'!$A$14</definedName>
    <definedName name="_GoBack" localSheetId="24">'12-222-56'!$A$14</definedName>
    <definedName name="_GoBack" localSheetId="25">'12-222-56а'!$A$14</definedName>
    <definedName name="_GoBack" localSheetId="27">'12-222-58'!$A$14</definedName>
    <definedName name="_GoBack" localSheetId="28">'12-222-58а'!$A$14</definedName>
    <definedName name="_GoBack" localSheetId="30">'12-222-61'!$A$14</definedName>
    <definedName name="_GoBack" localSheetId="32">'12-222-63'!$A$14</definedName>
    <definedName name="_GoBack" localSheetId="33">'12-222-63а'!$A$14</definedName>
    <definedName name="_GoBack" localSheetId="35">'12-222-65'!$A$14</definedName>
    <definedName name="_GoBack" localSheetId="36">'12-222-65а'!$A$14</definedName>
    <definedName name="_GoBack" localSheetId="39">'12-222-68'!$A$14</definedName>
    <definedName name="_xlnm.Print_Area" localSheetId="1">'12-222-27'!$A$1:$O$96</definedName>
    <definedName name="_xlnm.Print_Area" localSheetId="2">'12-222-27а'!$A$1:$O$96</definedName>
    <definedName name="_xlnm.Print_Area" localSheetId="3">'12-222-27б'!$A$1:$O$96</definedName>
    <definedName name="_xlnm.Print_Area" localSheetId="4">'12-222-27в'!$A$1:$O$96</definedName>
    <definedName name="_xlnm.Print_Area" localSheetId="5">'12-222-28'!$A$1:$O$96</definedName>
    <definedName name="_xlnm.Print_Area" localSheetId="6">'12-222-29'!$A$1:$O$96</definedName>
    <definedName name="_xlnm.Print_Area" localSheetId="7">'12-222-30'!$A$1:$O$96</definedName>
    <definedName name="_xlnm.Print_Area" localSheetId="8">'12-222-31'!$A$1:$O$96</definedName>
    <definedName name="_xlnm.Print_Area" localSheetId="9">'12-222-31а'!$A$1:$O$96</definedName>
    <definedName name="_xlnm.Print_Area" localSheetId="10">'12-222-32'!$A$1:$O$96</definedName>
    <definedName name="_xlnm.Print_Area" localSheetId="11">'12-222-38'!$A$1:$O$96</definedName>
    <definedName name="_xlnm.Print_Area" localSheetId="12">'12-222-40'!$A$1:$O$96</definedName>
    <definedName name="_xlnm.Print_Area" localSheetId="13">'12-222-41'!$A$1:$O$96</definedName>
    <definedName name="_xlnm.Print_Area" localSheetId="14">'12-222-41а'!$A$1:$O$96</definedName>
    <definedName name="_xlnm.Print_Area" localSheetId="15">'12-222-43'!$A$1:$O$96</definedName>
    <definedName name="_xlnm.Print_Area" localSheetId="16">'12-222-44'!$A$1:$O$96</definedName>
    <definedName name="_xlnm.Print_Area" localSheetId="17">'12-222-46'!$A$1:$O$96</definedName>
    <definedName name="_xlnm.Print_Area" localSheetId="18">'12-222-47'!$A$1:$O$96</definedName>
    <definedName name="_xlnm.Print_Area" localSheetId="19">'12-222-50'!$A$1:$O$96</definedName>
    <definedName name="_xlnm.Print_Area" localSheetId="21">'12-222-53'!$A$1:$O$96</definedName>
    <definedName name="_xlnm.Print_Area" localSheetId="22">'12-222-54'!$A$1:$O$96</definedName>
    <definedName name="_xlnm.Print_Area" localSheetId="23">'12-222-55'!$A$1:$O$96</definedName>
    <definedName name="_xlnm.Print_Area" localSheetId="24">'12-222-56'!$A$1:$O$96</definedName>
    <definedName name="_xlnm.Print_Area" localSheetId="25">'12-222-56а'!$A$1:$O$96</definedName>
    <definedName name="_xlnm.Print_Area" localSheetId="27">'12-222-58'!$A$1:$O$96</definedName>
    <definedName name="_xlnm.Print_Area" localSheetId="28">'12-222-58а'!$A$1:$O$96</definedName>
    <definedName name="_xlnm.Print_Area" localSheetId="30">'12-222-61'!$A$1:$O$96</definedName>
    <definedName name="_xlnm.Print_Area" localSheetId="32">'12-222-63'!$A$1:$O$96</definedName>
    <definedName name="_xlnm.Print_Area" localSheetId="33">'12-222-63а'!$A$1:$O$96</definedName>
    <definedName name="_xlnm.Print_Area" localSheetId="35">'12-222-65'!$A$1:$O$96</definedName>
    <definedName name="_xlnm.Print_Area" localSheetId="36">'12-222-65а'!$A$1:$O$96</definedName>
    <definedName name="_xlnm.Print_Area" localSheetId="39">'12-222-68'!$A$1:$O$96</definedName>
  </definedNames>
  <calcPr calcId="125725"/>
</workbook>
</file>

<file path=xl/calcChain.xml><?xml version="1.0" encoding="utf-8"?>
<calcChain xmlns="http://schemas.openxmlformats.org/spreadsheetml/2006/main">
  <c r="E4" i="46"/>
  <c r="D4"/>
  <c r="A4"/>
  <c r="C4"/>
  <c r="E4" i="45"/>
  <c r="D4"/>
  <c r="A4"/>
  <c r="C4"/>
  <c r="C4" i="44"/>
  <c r="E4" i="43"/>
  <c r="D4"/>
  <c r="A4"/>
  <c r="C4"/>
  <c r="E4" i="42"/>
  <c r="D4"/>
  <c r="A4"/>
  <c r="C4"/>
  <c r="E4" i="41"/>
  <c r="D4"/>
  <c r="A4"/>
  <c r="C4"/>
  <c r="E4" i="40"/>
  <c r="D4"/>
  <c r="A4"/>
  <c r="C4"/>
  <c r="E4" i="39"/>
  <c r="D4"/>
  <c r="A4"/>
  <c r="C4"/>
  <c r="C4" i="38"/>
  <c r="C4" i="37"/>
  <c r="C4" i="36"/>
  <c r="E4" i="35"/>
  <c r="D4"/>
  <c r="A4"/>
  <c r="C4"/>
  <c r="E4" i="34"/>
  <c r="D4"/>
  <c r="A4"/>
  <c r="C4"/>
  <c r="C4" i="33"/>
  <c r="E4" i="32"/>
  <c r="D4"/>
  <c r="A4"/>
  <c r="C4"/>
  <c r="E4" i="31"/>
  <c r="D4"/>
  <c r="A4"/>
  <c r="C4"/>
  <c r="E4" i="30"/>
  <c r="D4"/>
  <c r="A4"/>
  <c r="C4"/>
  <c r="E4" i="29"/>
  <c r="D4"/>
  <c r="A4"/>
  <c r="C4"/>
  <c r="E4" i="28"/>
  <c r="D4"/>
  <c r="A4"/>
  <c r="C4"/>
  <c r="C4" i="27"/>
  <c r="E4" i="24"/>
  <c r="D4"/>
  <c r="A4"/>
  <c r="C4"/>
  <c r="C4" i="22"/>
  <c r="E4" i="21"/>
  <c r="D4"/>
  <c r="A4"/>
  <c r="C4"/>
  <c r="C4" i="20"/>
  <c r="E4" i="19"/>
  <c r="D4"/>
  <c r="A4"/>
  <c r="C4"/>
  <c r="E4" i="18"/>
  <c r="D4"/>
  <c r="A4"/>
  <c r="C4"/>
  <c r="E4" i="15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C4" i="7"/>
  <c r="K8" i="8"/>
  <c r="L8"/>
  <c r="M8"/>
  <c r="N8"/>
  <c r="O8"/>
  <c r="P8"/>
  <c r="Q8" s="1"/>
  <c r="R8"/>
  <c r="K9"/>
  <c r="L9"/>
  <c r="M9"/>
  <c r="N9"/>
  <c r="O9"/>
  <c r="P9"/>
  <c r="R9"/>
  <c r="Q9" s="1"/>
  <c r="K10"/>
  <c r="L10"/>
  <c r="M10"/>
  <c r="N10"/>
  <c r="O10"/>
  <c r="P10"/>
  <c r="Q10"/>
  <c r="R10"/>
  <c r="K11"/>
  <c r="L11"/>
  <c r="M11"/>
  <c r="N11"/>
  <c r="O11"/>
  <c r="P11"/>
  <c r="Q11"/>
  <c r="R11"/>
  <c r="K12"/>
  <c r="L12"/>
  <c r="M12"/>
  <c r="N12"/>
  <c r="O12"/>
  <c r="P12"/>
  <c r="Q12"/>
  <c r="R12"/>
  <c r="K13"/>
  <c r="L13"/>
  <c r="M13"/>
  <c r="N13"/>
  <c r="O13"/>
  <c r="P13"/>
  <c r="Q13"/>
  <c r="R13"/>
  <c r="K14"/>
  <c r="L14"/>
  <c r="M14"/>
  <c r="N14"/>
  <c r="O14"/>
  <c r="P14"/>
  <c r="Q14"/>
  <c r="R14"/>
  <c r="K15"/>
  <c r="L15"/>
  <c r="M15"/>
  <c r="N15"/>
  <c r="O15"/>
  <c r="P15"/>
  <c r="Q15"/>
  <c r="R15"/>
  <c r="K16"/>
  <c r="L16"/>
  <c r="M16"/>
  <c r="N16"/>
  <c r="O16"/>
  <c r="P16"/>
  <c r="Q16"/>
  <c r="R16"/>
  <c r="K17"/>
  <c r="L17"/>
  <c r="M17"/>
  <c r="N17"/>
  <c r="O17"/>
  <c r="P17"/>
  <c r="Q17"/>
  <c r="R17"/>
  <c r="K18"/>
  <c r="L18"/>
  <c r="M18"/>
  <c r="N18"/>
  <c r="O18"/>
  <c r="P18"/>
  <c r="Q18"/>
  <c r="R18"/>
  <c r="K19"/>
  <c r="L19"/>
  <c r="M19"/>
  <c r="N19"/>
  <c r="O19"/>
  <c r="P19"/>
  <c r="Q19"/>
  <c r="R19"/>
  <c r="K20"/>
  <c r="L20"/>
  <c r="M20"/>
  <c r="N20"/>
  <c r="O20"/>
  <c r="P20"/>
  <c r="Q20"/>
  <c r="R20"/>
  <c r="K21"/>
  <c r="L21"/>
  <c r="M21"/>
  <c r="N21"/>
  <c r="O21"/>
  <c r="P21"/>
  <c r="Q21"/>
  <c r="R21"/>
  <c r="K22"/>
  <c r="L22"/>
  <c r="M22"/>
  <c r="N22"/>
  <c r="O22"/>
  <c r="P22"/>
  <c r="Q22"/>
  <c r="R22"/>
  <c r="K23"/>
  <c r="L23"/>
  <c r="M23"/>
  <c r="N23"/>
  <c r="O23"/>
  <c r="P23"/>
  <c r="Q23"/>
  <c r="R23"/>
  <c r="K24"/>
  <c r="L24"/>
  <c r="M24"/>
  <c r="N24"/>
  <c r="O24"/>
  <c r="P24"/>
  <c r="Q24"/>
  <c r="R24"/>
  <c r="K25"/>
  <c r="L25"/>
  <c r="M25"/>
  <c r="N25"/>
  <c r="O25"/>
  <c r="P25"/>
  <c r="Q25"/>
  <c r="R25"/>
  <c r="K26"/>
  <c r="L26"/>
  <c r="M26"/>
  <c r="N26"/>
  <c r="O26"/>
  <c r="P26"/>
  <c r="Q26"/>
  <c r="R26"/>
  <c r="K27"/>
  <c r="L27"/>
  <c r="M27"/>
  <c r="N27"/>
  <c r="O27"/>
  <c r="P27"/>
  <c r="Q27"/>
  <c r="R27"/>
  <c r="K28"/>
  <c r="L28"/>
  <c r="M28"/>
  <c r="N28"/>
  <c r="O28"/>
  <c r="P28"/>
  <c r="Q28"/>
  <c r="R28"/>
  <c r="K29"/>
  <c r="L29"/>
  <c r="M29"/>
  <c r="N29"/>
  <c r="O29"/>
  <c r="P29"/>
  <c r="Q29"/>
  <c r="R29"/>
  <c r="K30"/>
  <c r="L30"/>
  <c r="M30"/>
  <c r="N30"/>
  <c r="O30"/>
  <c r="P30"/>
  <c r="Q30"/>
  <c r="R30"/>
  <c r="K31"/>
  <c r="L31"/>
  <c r="M31"/>
  <c r="N31"/>
  <c r="O31"/>
  <c r="P31"/>
  <c r="Q31"/>
  <c r="R31"/>
  <c r="K32"/>
  <c r="L32"/>
  <c r="M32"/>
  <c r="N32"/>
  <c r="O32"/>
  <c r="P32"/>
  <c r="Q32"/>
  <c r="R32"/>
  <c r="K33"/>
  <c r="L33"/>
  <c r="M33"/>
  <c r="N33"/>
  <c r="O33"/>
  <c r="P33"/>
  <c r="Q33"/>
  <c r="R33"/>
  <c r="K34"/>
  <c r="L34"/>
  <c r="M34"/>
  <c r="N34"/>
  <c r="O34"/>
  <c r="P34"/>
  <c r="Q34"/>
  <c r="R34"/>
  <c r="K35"/>
  <c r="L35"/>
  <c r="M35"/>
  <c r="N35"/>
  <c r="O35"/>
  <c r="P35"/>
  <c r="Q35"/>
  <c r="R35"/>
  <c r="K36"/>
  <c r="L36"/>
  <c r="M36"/>
  <c r="N36"/>
  <c r="O36"/>
  <c r="P36"/>
  <c r="Q36"/>
  <c r="R36"/>
  <c r="K37"/>
  <c r="L37"/>
  <c r="M37"/>
  <c r="N37"/>
  <c r="O37"/>
  <c r="P37"/>
  <c r="Q37"/>
  <c r="R37"/>
  <c r="K38"/>
  <c r="L38"/>
  <c r="M38"/>
  <c r="N38"/>
  <c r="O38"/>
  <c r="P38"/>
  <c r="Q38"/>
  <c r="R38"/>
  <c r="K39"/>
  <c r="L39"/>
  <c r="M39"/>
  <c r="N39"/>
  <c r="O39"/>
  <c r="P39"/>
  <c r="Q39"/>
  <c r="R39"/>
  <c r="K40"/>
  <c r="L40"/>
  <c r="M40"/>
  <c r="N40"/>
  <c r="O40"/>
  <c r="P40"/>
  <c r="Q40"/>
  <c r="R40"/>
  <c r="K41"/>
  <c r="L41"/>
  <c r="M41"/>
  <c r="N41"/>
  <c r="O41"/>
  <c r="P41"/>
  <c r="Q41"/>
  <c r="R41"/>
  <c r="K42"/>
  <c r="L42"/>
  <c r="M42"/>
  <c r="N42"/>
  <c r="O42"/>
  <c r="P42"/>
  <c r="Q42"/>
  <c r="R42"/>
  <c r="K43"/>
  <c r="L43"/>
  <c r="M43"/>
  <c r="N43"/>
  <c r="O43"/>
  <c r="P43"/>
  <c r="Q43"/>
  <c r="R43"/>
  <c r="K44"/>
  <c r="L44"/>
  <c r="M44"/>
  <c r="N44"/>
  <c r="O44"/>
  <c r="P44"/>
  <c r="Q44"/>
  <c r="R44"/>
  <c r="K45"/>
  <c r="L45"/>
  <c r="M45"/>
  <c r="N45"/>
  <c r="O45"/>
  <c r="P45"/>
  <c r="Q45"/>
  <c r="R45"/>
  <c r="K46"/>
  <c r="L46"/>
  <c r="M46"/>
  <c r="N46"/>
  <c r="O46"/>
  <c r="P46"/>
  <c r="Q46"/>
  <c r="R46"/>
  <c r="K47"/>
  <c r="L47"/>
  <c r="M47"/>
  <c r="N47"/>
  <c r="O47"/>
  <c r="P47"/>
  <c r="Q47"/>
  <c r="R47"/>
  <c r="K48"/>
  <c r="L48"/>
  <c r="M48"/>
  <c r="N48"/>
  <c r="O48"/>
  <c r="P48"/>
  <c r="Q48"/>
  <c r="R48"/>
  <c r="K49"/>
  <c r="L49"/>
  <c r="M49"/>
  <c r="N49"/>
  <c r="O49"/>
  <c r="P49"/>
  <c r="Q49"/>
  <c r="R49"/>
  <c r="K50"/>
  <c r="L50"/>
  <c r="M50"/>
  <c r="N50"/>
  <c r="O50"/>
  <c r="P50"/>
  <c r="Q50"/>
  <c r="R50"/>
  <c r="K51"/>
  <c r="L51"/>
  <c r="M51"/>
  <c r="N51"/>
  <c r="O51"/>
  <c r="P51"/>
  <c r="Q51"/>
  <c r="R51"/>
  <c r="K52"/>
  <c r="L52"/>
  <c r="M52"/>
  <c r="N52"/>
  <c r="O52"/>
  <c r="P52"/>
  <c r="Q52"/>
  <c r="R52"/>
  <c r="K53"/>
  <c r="L53"/>
  <c r="M53"/>
  <c r="N53"/>
  <c r="O53"/>
  <c r="P53"/>
  <c r="Q53"/>
  <c r="R53"/>
  <c r="K54"/>
  <c r="L54"/>
  <c r="M54"/>
  <c r="N54"/>
  <c r="O54"/>
  <c r="P54"/>
  <c r="Q54"/>
  <c r="R54"/>
  <c r="K55"/>
  <c r="L55"/>
  <c r="M55"/>
  <c r="N55"/>
  <c r="O55"/>
  <c r="P55"/>
  <c r="Q55"/>
  <c r="R55"/>
  <c r="K56"/>
  <c r="L56"/>
  <c r="M56"/>
  <c r="N56"/>
  <c r="O56"/>
  <c r="P56"/>
  <c r="Q56"/>
  <c r="R56"/>
  <c r="K57"/>
  <c r="L57"/>
  <c r="M57"/>
  <c r="N57"/>
  <c r="O57"/>
  <c r="P57"/>
  <c r="Q57"/>
  <c r="R57"/>
  <c r="K58"/>
  <c r="L58"/>
  <c r="M58"/>
  <c r="N58"/>
  <c r="O58"/>
  <c r="P58"/>
  <c r="Q58"/>
  <c r="R58"/>
  <c r="K59"/>
  <c r="L59"/>
  <c r="M59"/>
  <c r="N59"/>
  <c r="O59"/>
  <c r="P59"/>
  <c r="Q59"/>
  <c r="R59"/>
  <c r="K60"/>
  <c r="L60"/>
  <c r="M60"/>
  <c r="N60"/>
  <c r="O60"/>
  <c r="P60"/>
  <c r="Q60"/>
  <c r="R60"/>
  <c r="K61"/>
  <c r="L61"/>
  <c r="M61"/>
  <c r="N61"/>
  <c r="O61"/>
  <c r="P61"/>
  <c r="Q61"/>
  <c r="R61"/>
  <c r="K62"/>
  <c r="L62"/>
  <c r="M62"/>
  <c r="N62"/>
  <c r="O62"/>
  <c r="P62"/>
  <c r="Q62"/>
  <c r="R62"/>
  <c r="K63"/>
  <c r="L63"/>
  <c r="M63"/>
  <c r="N63"/>
  <c r="O63"/>
  <c r="P63"/>
  <c r="Q63"/>
  <c r="R63"/>
  <c r="K64"/>
  <c r="L64"/>
  <c r="M64"/>
  <c r="N64"/>
  <c r="O64"/>
  <c r="P64"/>
  <c r="Q64"/>
  <c r="R64"/>
  <c r="K65"/>
  <c r="L65"/>
  <c r="M65"/>
  <c r="N65"/>
  <c r="O65"/>
  <c r="P65"/>
  <c r="Q65"/>
  <c r="R65"/>
  <c r="K66"/>
  <c r="L66"/>
  <c r="M66"/>
  <c r="N66"/>
  <c r="O66"/>
  <c r="P66"/>
  <c r="Q66"/>
  <c r="R66"/>
  <c r="K67"/>
  <c r="L67"/>
  <c r="M67"/>
  <c r="N67"/>
  <c r="O67"/>
  <c r="P67"/>
  <c r="Q67"/>
  <c r="R67"/>
  <c r="K68"/>
  <c r="L68"/>
  <c r="M68"/>
  <c r="N68"/>
  <c r="O68"/>
  <c r="P68"/>
  <c r="Q68"/>
  <c r="R68"/>
  <c r="K69"/>
  <c r="L69"/>
  <c r="M69"/>
  <c r="N69"/>
  <c r="O69"/>
  <c r="P69"/>
  <c r="Q69"/>
  <c r="R69"/>
  <c r="K70"/>
  <c r="L70"/>
  <c r="M70"/>
  <c r="N70"/>
  <c r="O70"/>
  <c r="P70"/>
  <c r="Q70"/>
  <c r="R70"/>
  <c r="K71"/>
  <c r="L71"/>
  <c r="M71"/>
  <c r="N71"/>
  <c r="O71"/>
  <c r="P71"/>
  <c r="Q71"/>
  <c r="R71"/>
  <c r="K72"/>
  <c r="L72"/>
  <c r="M72"/>
  <c r="N72"/>
  <c r="O72"/>
  <c r="P72"/>
  <c r="Q72"/>
  <c r="R72"/>
  <c r="K73"/>
  <c r="L73"/>
  <c r="M73"/>
  <c r="N73"/>
  <c r="O73"/>
  <c r="P73"/>
  <c r="Q73"/>
  <c r="R73"/>
  <c r="K74"/>
  <c r="L74"/>
  <c r="M74"/>
  <c r="N74"/>
  <c r="O74"/>
  <c r="P74"/>
  <c r="Q74"/>
  <c r="R74"/>
  <c r="K75"/>
  <c r="L75"/>
  <c r="M75"/>
  <c r="N75"/>
  <c r="O75"/>
  <c r="P75"/>
  <c r="Q75"/>
  <c r="R75"/>
  <c r="K76"/>
  <c r="L76"/>
  <c r="M76"/>
  <c r="N76"/>
  <c r="O76"/>
  <c r="P76"/>
  <c r="Q76"/>
  <c r="R76"/>
  <c r="K77"/>
  <c r="L77"/>
  <c r="M77"/>
  <c r="N77"/>
  <c r="O77"/>
  <c r="P77"/>
  <c r="Q77"/>
  <c r="R77"/>
  <c r="K78"/>
  <c r="L78"/>
  <c r="M78"/>
  <c r="N78"/>
  <c r="O78"/>
  <c r="P78"/>
  <c r="Q78"/>
  <c r="R78"/>
  <c r="K79"/>
  <c r="L79"/>
  <c r="M79"/>
  <c r="N79"/>
  <c r="O79"/>
  <c r="P79"/>
  <c r="Q79"/>
  <c r="R79"/>
  <c r="K80"/>
  <c r="L80"/>
  <c r="M80"/>
  <c r="N80"/>
  <c r="O80"/>
  <c r="P80"/>
  <c r="Q80"/>
  <c r="R80"/>
  <c r="K81"/>
  <c r="L81"/>
  <c r="M81"/>
  <c r="N81"/>
  <c r="O81"/>
  <c r="P81"/>
  <c r="Q81"/>
  <c r="R81"/>
  <c r="K82"/>
  <c r="L82"/>
  <c r="M82"/>
  <c r="N82"/>
  <c r="O82"/>
  <c r="P82"/>
  <c r="Q82"/>
  <c r="R82"/>
  <c r="K83"/>
  <c r="L83"/>
  <c r="M83"/>
  <c r="N83"/>
  <c r="O83"/>
  <c r="P83"/>
  <c r="Q83"/>
  <c r="R83"/>
  <c r="K84"/>
  <c r="L84"/>
  <c r="M84"/>
  <c r="N84"/>
  <c r="O84"/>
  <c r="P84"/>
  <c r="Q84"/>
  <c r="R84"/>
  <c r="K85"/>
  <c r="L85"/>
  <c r="M85"/>
  <c r="N85"/>
  <c r="O85"/>
  <c r="P85"/>
  <c r="Q85"/>
  <c r="R85"/>
  <c r="K86"/>
  <c r="L86"/>
  <c r="M86"/>
  <c r="N86"/>
  <c r="O86"/>
  <c r="P86"/>
  <c r="Q86"/>
  <c r="R86"/>
  <c r="K87"/>
  <c r="L87"/>
  <c r="M87"/>
  <c r="N87"/>
  <c r="O87"/>
  <c r="P87"/>
  <c r="Q87"/>
  <c r="R87"/>
  <c r="K88"/>
  <c r="L88"/>
  <c r="M88"/>
  <c r="N88"/>
  <c r="O88"/>
  <c r="P88"/>
  <c r="Q88"/>
  <c r="R88"/>
  <c r="K89"/>
  <c r="L89"/>
  <c r="M89"/>
  <c r="N89"/>
  <c r="O89"/>
  <c r="P89"/>
  <c r="Q89"/>
  <c r="R89"/>
  <c r="K90"/>
  <c r="L90"/>
  <c r="M90"/>
  <c r="N90"/>
  <c r="O90"/>
  <c r="P90"/>
  <c r="Q90"/>
  <c r="R90"/>
  <c r="K91"/>
  <c r="L91"/>
  <c r="M91"/>
  <c r="N91"/>
  <c r="O91"/>
  <c r="P91"/>
  <c r="Q91"/>
  <c r="R91"/>
  <c r="K92"/>
  <c r="L92"/>
  <c r="M92"/>
  <c r="N92"/>
  <c r="O92"/>
  <c r="P92"/>
  <c r="Q92"/>
  <c r="R92"/>
  <c r="K93"/>
  <c r="L93"/>
  <c r="M93"/>
  <c r="N93"/>
  <c r="O93"/>
  <c r="P93"/>
  <c r="Q93"/>
  <c r="R93"/>
  <c r="K94"/>
  <c r="L94"/>
  <c r="M94"/>
  <c r="N94"/>
  <c r="O94"/>
  <c r="P94"/>
  <c r="Q94"/>
  <c r="R94"/>
  <c r="K95"/>
  <c r="L95"/>
  <c r="M95"/>
  <c r="N95"/>
  <c r="O95"/>
  <c r="P95"/>
  <c r="Q95"/>
  <c r="R95"/>
  <c r="K96"/>
  <c r="L96"/>
  <c r="M96"/>
  <c r="N96"/>
  <c r="O96"/>
  <c r="P96"/>
  <c r="Q96"/>
  <c r="R96"/>
  <c r="K97"/>
  <c r="L97"/>
  <c r="M97"/>
  <c r="N97"/>
  <c r="O97"/>
  <c r="P97"/>
  <c r="Q97"/>
  <c r="R97"/>
  <c r="K98"/>
  <c r="L98"/>
  <c r="M98"/>
  <c r="N98"/>
  <c r="O98"/>
  <c r="P98"/>
  <c r="Q98"/>
  <c r="R98"/>
  <c r="K99"/>
  <c r="L99"/>
  <c r="M99"/>
  <c r="N99"/>
  <c r="O99"/>
  <c r="P99"/>
  <c r="Q99"/>
  <c r="R99"/>
  <c r="K100"/>
  <c r="L100"/>
  <c r="M100"/>
  <c r="N100"/>
  <c r="O100"/>
  <c r="P100"/>
  <c r="Q100"/>
  <c r="R100"/>
  <c r="K101"/>
  <c r="L101"/>
  <c r="M101"/>
  <c r="N101"/>
  <c r="O101"/>
  <c r="P101"/>
  <c r="Q101"/>
  <c r="R101"/>
  <c r="K102"/>
  <c r="L102"/>
  <c r="M102"/>
  <c r="N102"/>
  <c r="O102"/>
  <c r="P102"/>
  <c r="Q102"/>
  <c r="R102"/>
  <c r="K103"/>
  <c r="L103"/>
  <c r="M103"/>
  <c r="N103"/>
  <c r="O103"/>
  <c r="P103"/>
  <c r="Q103"/>
  <c r="R103"/>
  <c r="K104"/>
  <c r="L104"/>
  <c r="M104"/>
  <c r="N104"/>
  <c r="O104"/>
  <c r="P104"/>
  <c r="Q104"/>
  <c r="R104"/>
  <c r="K105"/>
  <c r="L105"/>
  <c r="M105"/>
  <c r="N105"/>
  <c r="O105"/>
  <c r="P105"/>
  <c r="Q105"/>
  <c r="R105"/>
  <c r="K106"/>
  <c r="L106"/>
  <c r="M106"/>
  <c r="N106"/>
  <c r="O106"/>
  <c r="P106"/>
  <c r="Q106"/>
  <c r="R106"/>
  <c r="K107"/>
  <c r="L107"/>
  <c r="M107"/>
  <c r="N107"/>
  <c r="O107"/>
  <c r="P107"/>
  <c r="Q107"/>
  <c r="R107"/>
  <c r="K108"/>
  <c r="L108"/>
  <c r="M108"/>
  <c r="N108"/>
  <c r="O108"/>
  <c r="P108"/>
  <c r="Q108"/>
  <c r="R108"/>
  <c r="K109"/>
  <c r="L109"/>
  <c r="M109"/>
  <c r="N109"/>
  <c r="O109"/>
  <c r="P109"/>
  <c r="Q109"/>
  <c r="R109"/>
  <c r="K110"/>
  <c r="L110"/>
  <c r="M110"/>
  <c r="N110"/>
  <c r="O110"/>
  <c r="P110"/>
  <c r="Q110"/>
  <c r="R110"/>
  <c r="K111"/>
  <c r="L111"/>
  <c r="M111"/>
  <c r="N111"/>
  <c r="O111"/>
  <c r="P111"/>
  <c r="Q111"/>
  <c r="R111"/>
  <c r="K112"/>
  <c r="L112"/>
  <c r="M112"/>
  <c r="N112"/>
  <c r="O112"/>
  <c r="P112"/>
  <c r="Q112"/>
  <c r="R112"/>
  <c r="K113"/>
  <c r="L113"/>
  <c r="M113"/>
  <c r="N113"/>
  <c r="O113"/>
  <c r="P113"/>
  <c r="Q113"/>
  <c r="R113"/>
  <c r="K114"/>
  <c r="L114"/>
  <c r="M114"/>
  <c r="N114"/>
  <c r="O114"/>
  <c r="P114"/>
  <c r="Q114"/>
  <c r="R114"/>
  <c r="K115"/>
  <c r="L115"/>
  <c r="M115"/>
  <c r="N115"/>
  <c r="O115"/>
  <c r="P115"/>
  <c r="Q115"/>
  <c r="R115"/>
  <c r="K116"/>
  <c r="L116"/>
  <c r="M116"/>
  <c r="N116"/>
  <c r="O116"/>
  <c r="P116"/>
  <c r="Q116"/>
  <c r="R116"/>
  <c r="K117"/>
  <c r="L117"/>
  <c r="M117"/>
  <c r="N117"/>
  <c r="O117"/>
  <c r="P117"/>
  <c r="Q117"/>
  <c r="R117"/>
  <c r="K118"/>
  <c r="L118"/>
  <c r="M118"/>
  <c r="N118"/>
  <c r="O118"/>
  <c r="P118"/>
  <c r="Q118"/>
  <c r="R118"/>
  <c r="K119"/>
  <c r="L119"/>
  <c r="M119"/>
  <c r="N119"/>
  <c r="O119"/>
  <c r="P119"/>
  <c r="Q119"/>
  <c r="R119"/>
  <c r="K120"/>
  <c r="L120"/>
  <c r="M120"/>
  <c r="N120"/>
  <c r="O120"/>
  <c r="P120"/>
  <c r="Q120"/>
  <c r="R120"/>
  <c r="K121"/>
  <c r="L121"/>
  <c r="M121"/>
  <c r="N121"/>
  <c r="O121"/>
  <c r="P121"/>
  <c r="Q121"/>
  <c r="R121"/>
  <c r="K122"/>
  <c r="L122"/>
  <c r="M122"/>
  <c r="N122"/>
  <c r="O122"/>
  <c r="P122"/>
  <c r="Q122"/>
  <c r="R122"/>
  <c r="K123"/>
  <c r="L123"/>
  <c r="M123"/>
  <c r="N123"/>
  <c r="O123"/>
  <c r="P123"/>
  <c r="Q123"/>
  <c r="R123"/>
  <c r="K124"/>
  <c r="L124"/>
  <c r="M124"/>
  <c r="N124"/>
  <c r="O124"/>
  <c r="P124"/>
  <c r="Q124"/>
  <c r="R124"/>
  <c r="K125"/>
  <c r="L125"/>
  <c r="M125"/>
  <c r="N125"/>
  <c r="O125"/>
  <c r="P125"/>
  <c r="Q125"/>
  <c r="R125"/>
  <c r="K126"/>
  <c r="L126"/>
  <c r="M126"/>
  <c r="N126"/>
  <c r="O126"/>
  <c r="P126"/>
  <c r="Q126"/>
  <c r="R126"/>
  <c r="K127"/>
  <c r="L127"/>
  <c r="M127"/>
  <c r="N127"/>
  <c r="O127"/>
  <c r="P127"/>
  <c r="Q127"/>
  <c r="R127"/>
  <c r="K128"/>
  <c r="L128"/>
  <c r="M128"/>
  <c r="N128"/>
  <c r="O128"/>
  <c r="P128"/>
  <c r="Q128"/>
  <c r="R128"/>
  <c r="K129"/>
  <c r="L129"/>
  <c r="M129"/>
  <c r="N129"/>
  <c r="O129"/>
  <c r="P129"/>
  <c r="Q129"/>
  <c r="R129"/>
  <c r="K130"/>
  <c r="L130"/>
  <c r="M130"/>
  <c r="N130"/>
  <c r="O130"/>
  <c r="P130"/>
  <c r="Q130"/>
  <c r="R130"/>
  <c r="K131"/>
  <c r="L131"/>
  <c r="M131"/>
  <c r="N131"/>
  <c r="O131"/>
  <c r="P131"/>
  <c r="Q131"/>
  <c r="R131"/>
  <c r="K132"/>
  <c r="L132"/>
  <c r="M132"/>
  <c r="N132"/>
  <c r="O132"/>
  <c r="P132"/>
  <c r="Q132"/>
  <c r="R132"/>
  <c r="K133"/>
  <c r="L133"/>
  <c r="M133"/>
  <c r="N133"/>
  <c r="O133"/>
  <c r="P133"/>
  <c r="Q133"/>
  <c r="R133"/>
  <c r="K134"/>
  <c r="L134"/>
  <c r="M134"/>
  <c r="N134"/>
  <c r="O134"/>
  <c r="P134"/>
  <c r="Q134"/>
  <c r="R134"/>
  <c r="K135"/>
  <c r="L135"/>
  <c r="M135"/>
  <c r="N135"/>
  <c r="O135"/>
  <c r="P135"/>
  <c r="Q135"/>
  <c r="R135"/>
  <c r="K136"/>
  <c r="L136"/>
  <c r="M136"/>
  <c r="N136"/>
  <c r="O136"/>
  <c r="P136"/>
  <c r="Q136"/>
  <c r="R136"/>
  <c r="K137"/>
  <c r="L137"/>
  <c r="M137"/>
  <c r="N137"/>
  <c r="O137"/>
  <c r="P137"/>
  <c r="Q137"/>
  <c r="R137"/>
  <c r="K138"/>
  <c r="L138"/>
  <c r="M138"/>
  <c r="N138"/>
  <c r="O138"/>
  <c r="P138"/>
  <c r="Q138"/>
  <c r="R138"/>
  <c r="K139"/>
  <c r="L139"/>
  <c r="M139"/>
  <c r="N139"/>
  <c r="O139"/>
  <c r="P139"/>
  <c r="Q139"/>
  <c r="R139"/>
  <c r="K140"/>
  <c r="L140"/>
  <c r="M140"/>
  <c r="N140"/>
  <c r="O140"/>
  <c r="P140"/>
  <c r="Q140"/>
  <c r="R140"/>
  <c r="K141"/>
  <c r="L141"/>
  <c r="M141"/>
  <c r="N141"/>
  <c r="O141"/>
  <c r="P141"/>
  <c r="Q141"/>
  <c r="R141"/>
  <c r="K142"/>
  <c r="L142"/>
  <c r="M142"/>
  <c r="N142"/>
  <c r="O142"/>
  <c r="P142"/>
  <c r="Q142"/>
  <c r="R142"/>
  <c r="K143"/>
  <c r="L143"/>
  <c r="M143"/>
  <c r="N143"/>
  <c r="O143"/>
  <c r="P143"/>
  <c r="Q143"/>
  <c r="R143"/>
  <c r="K144"/>
  <c r="L144"/>
  <c r="M144"/>
  <c r="N144"/>
  <c r="O144"/>
  <c r="P144"/>
  <c r="Q144"/>
  <c r="R144"/>
  <c r="K145"/>
  <c r="L145"/>
  <c r="M145"/>
  <c r="N145"/>
  <c r="O145"/>
  <c r="P145"/>
  <c r="Q145"/>
  <c r="R145"/>
  <c r="K146"/>
  <c r="L146"/>
  <c r="M146"/>
  <c r="N146"/>
  <c r="O146"/>
  <c r="P146"/>
  <c r="Q146"/>
  <c r="R146"/>
  <c r="K147"/>
  <c r="L147"/>
  <c r="M147"/>
  <c r="N147"/>
  <c r="O147"/>
  <c r="P147"/>
  <c r="Q147"/>
  <c r="R147"/>
  <c r="K148"/>
  <c r="L148"/>
  <c r="M148"/>
  <c r="N148"/>
  <c r="O148"/>
  <c r="P148"/>
  <c r="Q148"/>
  <c r="R148"/>
  <c r="K149"/>
  <c r="L149"/>
  <c r="M149"/>
  <c r="N149"/>
  <c r="O149"/>
  <c r="P149"/>
  <c r="Q149"/>
  <c r="R149"/>
  <c r="K150"/>
  <c r="L150"/>
  <c r="M150"/>
  <c r="N150"/>
  <c r="O150"/>
  <c r="P150"/>
  <c r="Q150"/>
  <c r="R150"/>
  <c r="K151"/>
  <c r="L151"/>
  <c r="M151"/>
  <c r="N151"/>
  <c r="O151"/>
  <c r="P151"/>
  <c r="Q151"/>
  <c r="R151"/>
  <c r="K152"/>
  <c r="L152"/>
  <c r="M152"/>
  <c r="N152"/>
  <c r="O152"/>
  <c r="P152"/>
  <c r="Q152"/>
  <c r="R152"/>
  <c r="K153"/>
  <c r="L153"/>
  <c r="M153"/>
  <c r="N153"/>
  <c r="O153"/>
  <c r="P153"/>
  <c r="Q153"/>
  <c r="R153"/>
  <c r="K154"/>
  <c r="L154"/>
  <c r="M154"/>
  <c r="N154"/>
  <c r="O154"/>
  <c r="P154"/>
  <c r="Q154"/>
  <c r="R154"/>
  <c r="K155"/>
  <c r="L155"/>
  <c r="M155"/>
  <c r="N155"/>
  <c r="O155"/>
  <c r="P155"/>
  <c r="Q155"/>
  <c r="R155"/>
  <c r="K156"/>
  <c r="L156"/>
  <c r="M156"/>
  <c r="N156"/>
  <c r="O156"/>
  <c r="P156"/>
  <c r="Q156"/>
  <c r="R156"/>
  <c r="K157"/>
  <c r="L157"/>
  <c r="M157"/>
  <c r="N157"/>
  <c r="O157"/>
  <c r="P157"/>
  <c r="Q157"/>
  <c r="R157"/>
  <c r="K158"/>
  <c r="L158"/>
  <c r="M158"/>
  <c r="N158"/>
  <c r="O158"/>
  <c r="P158"/>
  <c r="Q158"/>
  <c r="R158"/>
  <c r="K159"/>
  <c r="L159"/>
  <c r="M159"/>
  <c r="N159"/>
  <c r="O159"/>
  <c r="P159"/>
  <c r="Q159"/>
  <c r="R159"/>
  <c r="K160"/>
  <c r="L160"/>
  <c r="M160"/>
  <c r="N160"/>
  <c r="O160"/>
  <c r="P160"/>
  <c r="Q160"/>
  <c r="R160"/>
  <c r="K161"/>
  <c r="L161"/>
  <c r="M161"/>
  <c r="N161"/>
  <c r="O161"/>
  <c r="P161"/>
  <c r="Q161"/>
  <c r="R161"/>
  <c r="K162"/>
  <c r="L162"/>
  <c r="M162"/>
  <c r="N162"/>
  <c r="O162"/>
  <c r="P162"/>
  <c r="Q162"/>
  <c r="R162"/>
  <c r="K163"/>
  <c r="L163"/>
  <c r="M163"/>
  <c r="N163"/>
  <c r="O163"/>
  <c r="P163"/>
  <c r="Q163"/>
  <c r="R163"/>
  <c r="K164"/>
  <c r="L164"/>
  <c r="M164"/>
  <c r="N164"/>
  <c r="O164"/>
  <c r="P164"/>
  <c r="Q164"/>
  <c r="R164"/>
  <c r="K165"/>
  <c r="L165"/>
  <c r="M165"/>
  <c r="N165"/>
  <c r="O165"/>
  <c r="P165"/>
  <c r="Q165"/>
  <c r="R165"/>
  <c r="K166"/>
  <c r="L166"/>
  <c r="M166"/>
  <c r="N166"/>
  <c r="O166"/>
  <c r="P166"/>
  <c r="Q166"/>
  <c r="R166"/>
  <c r="K167"/>
  <c r="L167"/>
  <c r="M167"/>
  <c r="N167"/>
  <c r="O167"/>
  <c r="P167"/>
  <c r="Q167"/>
  <c r="R167"/>
  <c r="K168"/>
  <c r="L168"/>
  <c r="M168"/>
  <c r="N168"/>
  <c r="O168"/>
  <c r="P168"/>
  <c r="Q168"/>
  <c r="R168"/>
  <c r="K169"/>
  <c r="L169"/>
  <c r="M169"/>
  <c r="N169"/>
  <c r="O169"/>
  <c r="P169"/>
  <c r="Q169"/>
  <c r="R169"/>
  <c r="K170"/>
  <c r="L170"/>
  <c r="M170"/>
  <c r="N170"/>
  <c r="O170"/>
  <c r="P170"/>
  <c r="Q170"/>
  <c r="R170"/>
  <c r="K171"/>
  <c r="L171"/>
  <c r="M171"/>
  <c r="N171"/>
  <c r="O171"/>
  <c r="P171"/>
  <c r="Q171"/>
  <c r="R171"/>
  <c r="K172"/>
  <c r="L172"/>
  <c r="M172"/>
  <c r="N172"/>
  <c r="O172"/>
  <c r="P172"/>
  <c r="Q172"/>
  <c r="R172"/>
  <c r="K173"/>
  <c r="L173"/>
  <c r="M173"/>
  <c r="N173"/>
  <c r="O173"/>
  <c r="P173"/>
  <c r="Q173"/>
  <c r="R173"/>
  <c r="K174"/>
  <c r="L174"/>
  <c r="M174"/>
  <c r="N174"/>
  <c r="O174"/>
  <c r="P174"/>
  <c r="Q174"/>
  <c r="R174"/>
  <c r="K175"/>
  <c r="L175"/>
  <c r="M175"/>
  <c r="N175"/>
  <c r="O175"/>
  <c r="P175"/>
  <c r="Q175"/>
  <c r="R175"/>
  <c r="K176"/>
  <c r="L176"/>
  <c r="M176"/>
  <c r="N176"/>
  <c r="O176"/>
  <c r="P176"/>
  <c r="Q176"/>
  <c r="R176"/>
  <c r="K177"/>
  <c r="L177"/>
  <c r="M177"/>
  <c r="N177"/>
  <c r="O177"/>
  <c r="P177"/>
  <c r="Q177"/>
  <c r="R177"/>
  <c r="K178"/>
  <c r="L178"/>
  <c r="M178"/>
  <c r="N178"/>
  <c r="O178"/>
  <c r="P178"/>
  <c r="Q178"/>
  <c r="R178"/>
  <c r="K179"/>
  <c r="L179"/>
  <c r="M179"/>
  <c r="N179"/>
  <c r="O179"/>
  <c r="P179"/>
  <c r="Q179"/>
  <c r="R179"/>
  <c r="K180"/>
  <c r="L180"/>
  <c r="M180"/>
  <c r="N180"/>
  <c r="O180"/>
  <c r="P180"/>
  <c r="Q180"/>
  <c r="R180"/>
  <c r="K181"/>
  <c r="L181"/>
  <c r="M181"/>
  <c r="N181"/>
  <c r="O181"/>
  <c r="P181"/>
  <c r="Q181"/>
  <c r="R181"/>
  <c r="K182"/>
  <c r="L182"/>
  <c r="M182"/>
  <c r="N182"/>
  <c r="O182"/>
  <c r="P182"/>
  <c r="Q182"/>
  <c r="R182"/>
  <c r="K183"/>
  <c r="L183"/>
  <c r="M183"/>
  <c r="N183"/>
  <c r="O183"/>
  <c r="P183"/>
  <c r="Q183"/>
  <c r="R183"/>
  <c r="K184"/>
  <c r="L184"/>
  <c r="M184"/>
  <c r="N184"/>
  <c r="O184"/>
  <c r="P184"/>
  <c r="Q184"/>
  <c r="R184"/>
  <c r="K185"/>
  <c r="L185"/>
  <c r="M185"/>
  <c r="N185"/>
  <c r="O185"/>
  <c r="P185"/>
  <c r="Q185"/>
  <c r="R185"/>
  <c r="K186"/>
  <c r="L186"/>
  <c r="M186"/>
  <c r="N186"/>
  <c r="O186"/>
  <c r="P186"/>
  <c r="Q186"/>
  <c r="R186"/>
  <c r="K187"/>
  <c r="L187"/>
  <c r="M187"/>
  <c r="N187"/>
  <c r="O187"/>
  <c r="P187"/>
  <c r="Q187"/>
  <c r="R187"/>
  <c r="K188"/>
  <c r="L188"/>
  <c r="M188"/>
  <c r="N188"/>
  <c r="O188"/>
  <c r="P188"/>
  <c r="Q188"/>
  <c r="R188"/>
  <c r="K189"/>
  <c r="L189"/>
  <c r="M189"/>
  <c r="N189"/>
  <c r="O189"/>
  <c r="P189"/>
  <c r="Q189"/>
  <c r="R189"/>
  <c r="K190"/>
  <c r="L190"/>
  <c r="M190"/>
  <c r="N190"/>
  <c r="O190"/>
  <c r="P190"/>
  <c r="Q190"/>
  <c r="R190"/>
  <c r="K191"/>
  <c r="L191"/>
  <c r="M191"/>
  <c r="N191"/>
  <c r="O191"/>
  <c r="P191"/>
  <c r="Q191"/>
  <c r="R191"/>
  <c r="K192"/>
  <c r="L192"/>
  <c r="M192"/>
  <c r="N192"/>
  <c r="O192"/>
  <c r="P192"/>
  <c r="Q192"/>
  <c r="R192"/>
  <c r="K193"/>
  <c r="L193"/>
  <c r="M193"/>
  <c r="N193"/>
  <c r="O193"/>
  <c r="P193"/>
  <c r="Q193"/>
  <c r="R193"/>
  <c r="K194"/>
  <c r="L194"/>
  <c r="M194"/>
  <c r="N194"/>
  <c r="O194"/>
  <c r="P194"/>
  <c r="Q194"/>
  <c r="R194"/>
  <c r="K195"/>
  <c r="L195"/>
  <c r="M195"/>
  <c r="N195"/>
  <c r="O195"/>
  <c r="P195"/>
  <c r="Q195"/>
  <c r="R195"/>
  <c r="K196"/>
  <c r="L196"/>
  <c r="M196"/>
  <c r="N196"/>
  <c r="O196"/>
  <c r="P196"/>
  <c r="Q196"/>
  <c r="R196"/>
  <c r="K197"/>
  <c r="L197"/>
  <c r="M197"/>
  <c r="N197"/>
  <c r="O197"/>
  <c r="P197"/>
  <c r="Q197"/>
  <c r="R197"/>
  <c r="K198"/>
  <c r="L198"/>
  <c r="M198"/>
  <c r="N198"/>
  <c r="O198"/>
  <c r="P198"/>
  <c r="Q198"/>
  <c r="R198"/>
  <c r="K199"/>
  <c r="L199"/>
  <c r="M199"/>
  <c r="N199"/>
  <c r="O199"/>
  <c r="P199"/>
  <c r="Q199"/>
  <c r="R199"/>
  <c r="K200"/>
  <c r="L200"/>
  <c r="M200"/>
  <c r="N200"/>
  <c r="O200"/>
  <c r="P200"/>
  <c r="Q200"/>
  <c r="R200"/>
  <c r="K201"/>
  <c r="L201"/>
  <c r="M201"/>
  <c r="N201"/>
  <c r="O201"/>
  <c r="P201"/>
  <c r="Q201"/>
  <c r="R201"/>
  <c r="K202"/>
  <c r="L202"/>
  <c r="M202"/>
  <c r="N202"/>
  <c r="O202"/>
  <c r="P202"/>
  <c r="Q202"/>
  <c r="R202"/>
  <c r="K203"/>
  <c r="L203"/>
  <c r="M203"/>
  <c r="N203"/>
  <c r="O203"/>
  <c r="P203"/>
  <c r="Q203"/>
  <c r="R203"/>
  <c r="K204"/>
  <c r="L204"/>
  <c r="M204"/>
  <c r="N204"/>
  <c r="O204"/>
  <c r="P204"/>
  <c r="Q204"/>
  <c r="R204"/>
  <c r="K205"/>
  <c r="L205"/>
  <c r="M205"/>
  <c r="N205"/>
  <c r="O205"/>
  <c r="P205"/>
  <c r="Q205"/>
  <c r="R205"/>
  <c r="K206"/>
  <c r="L206"/>
  <c r="M206"/>
  <c r="N206"/>
  <c r="O206"/>
  <c r="P206"/>
  <c r="Q206"/>
  <c r="R206"/>
  <c r="K207"/>
  <c r="L207"/>
  <c r="M207"/>
  <c r="N207"/>
  <c r="O207"/>
  <c r="P207"/>
  <c r="Q207"/>
  <c r="R207"/>
</calcChain>
</file>

<file path=xl/sharedStrings.xml><?xml version="1.0" encoding="utf-8"?>
<sst xmlns="http://schemas.openxmlformats.org/spreadsheetml/2006/main" count="1995" uniqueCount="537">
  <si>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</si>
  <si>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</si>
  <si>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</si>
  <si>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</si>
  <si>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</si>
  <si>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</si>
  <si>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</si>
  <si>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</si>
  <si>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</si>
  <si>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</si>
  <si>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</si>
  <si>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</si>
  <si>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</si>
  <si>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</si>
  <si>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</si>
  <si>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</si>
  <si>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</si>
  <si>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</si>
  <si>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</si>
  <si>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</si>
  <si>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</si>
  <si>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</si>
  <si>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</si>
  <si>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</si>
  <si>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</si>
  <si>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</si>
  <si>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177,40</t>
  </si>
  <si>
    <t>179,48</t>
  </si>
  <si>
    <t>В12-182</t>
  </si>
  <si>
    <t>177,32</t>
  </si>
  <si>
    <t>179,12</t>
  </si>
  <si>
    <t>В12-181</t>
  </si>
  <si>
    <t>177,15</t>
  </si>
  <si>
    <t>179,18</t>
  </si>
  <si>
    <t>В12-180</t>
  </si>
  <si>
    <t>176,90</t>
  </si>
  <si>
    <t>178,99</t>
  </si>
  <si>
    <t>В12-179</t>
  </si>
  <si>
    <t>176,80</t>
  </si>
  <si>
    <t>178,84</t>
  </si>
  <si>
    <t>В12-178</t>
  </si>
  <si>
    <t>176,50</t>
  </si>
  <si>
    <t>178,52</t>
  </si>
  <si>
    <t>В12-177</t>
  </si>
  <si>
    <t>176,55</t>
  </si>
  <si>
    <t>178,59</t>
  </si>
  <si>
    <t>В12-176</t>
  </si>
  <si>
    <t>176,70</t>
  </si>
  <si>
    <t>178,72</t>
  </si>
  <si>
    <t>В12-175</t>
  </si>
  <si>
    <t>176,60</t>
  </si>
  <si>
    <t>178,66</t>
  </si>
  <si>
    <t>В12-174</t>
  </si>
  <si>
    <t>176,45</t>
  </si>
  <si>
    <t>178,48</t>
  </si>
  <si>
    <t>В12-173</t>
  </si>
  <si>
    <t>176,40</t>
  </si>
  <si>
    <t>178,45</t>
  </si>
  <si>
    <t>В12-172</t>
  </si>
  <si>
    <t>174,50</t>
  </si>
  <si>
    <t>В12-171</t>
  </si>
  <si>
    <t>176,44</t>
  </si>
  <si>
    <t>178,61</t>
  </si>
  <si>
    <t>В12-170</t>
  </si>
  <si>
    <t>176,25</t>
  </si>
  <si>
    <t>178,51</t>
  </si>
  <si>
    <t>В12-169</t>
  </si>
  <si>
    <t>176,15</t>
  </si>
  <si>
    <t>178,32</t>
  </si>
  <si>
    <t>В12-168</t>
  </si>
  <si>
    <t>176,26</t>
  </si>
  <si>
    <t>178,27</t>
  </si>
  <si>
    <t>В12-167</t>
  </si>
  <si>
    <t>178,56</t>
  </si>
  <si>
    <t>В12-166</t>
  </si>
  <si>
    <t>176,64</t>
  </si>
  <si>
    <t>178,62</t>
  </si>
  <si>
    <t>В12-165</t>
  </si>
  <si>
    <t>174,30</t>
  </si>
  <si>
    <t>176,33</t>
  </si>
  <si>
    <t>В12-164</t>
  </si>
  <si>
    <t>176,35</t>
  </si>
  <si>
    <t>178,39</t>
  </si>
  <si>
    <t>В12-163</t>
  </si>
  <si>
    <t>176,88</t>
  </si>
  <si>
    <t>178,55</t>
  </si>
  <si>
    <t>В12-162</t>
  </si>
  <si>
    <t>176,59</t>
  </si>
  <si>
    <t>178,53</t>
  </si>
  <si>
    <t>В12-161</t>
  </si>
  <si>
    <t>178,46</t>
  </si>
  <si>
    <t>В12-160</t>
  </si>
  <si>
    <t>176,30</t>
  </si>
  <si>
    <t>178,25</t>
  </si>
  <si>
    <t>В12-159</t>
  </si>
  <si>
    <t>176,32</t>
  </si>
  <si>
    <t>В12-158</t>
  </si>
  <si>
    <t>178,31</t>
  </si>
  <si>
    <t>В12-157</t>
  </si>
  <si>
    <t>178,15</t>
  </si>
  <si>
    <t>В12-156</t>
  </si>
  <si>
    <t>175,85</t>
  </si>
  <si>
    <t>177,92</t>
  </si>
  <si>
    <t>В12-155</t>
  </si>
  <si>
    <t>175,60</t>
  </si>
  <si>
    <t>177,55</t>
  </si>
  <si>
    <t>В12-154</t>
  </si>
  <si>
    <t>174,88</t>
  </si>
  <si>
    <t>В12-153</t>
  </si>
  <si>
    <t>174,95</t>
  </si>
  <si>
    <t>176,92</t>
  </si>
  <si>
    <t>В12-152</t>
  </si>
  <si>
    <t>174,93</t>
  </si>
  <si>
    <t>176,74</t>
  </si>
  <si>
    <t>В12-151</t>
  </si>
  <si>
    <t>175,05</t>
  </si>
  <si>
    <t>179,91</t>
  </si>
  <si>
    <t>В12-150</t>
  </si>
  <si>
    <t>175,89</t>
  </si>
  <si>
    <t>177,14</t>
  </si>
  <si>
    <t>В12-149</t>
  </si>
  <si>
    <t>175,06</t>
  </si>
  <si>
    <t>177,05</t>
  </si>
  <si>
    <t>В12-148</t>
  </si>
  <si>
    <t>175,24</t>
  </si>
  <si>
    <t>177,25</t>
  </si>
  <si>
    <t>В12-147</t>
  </si>
  <si>
    <t>175,20</t>
  </si>
  <si>
    <t>177,17</t>
  </si>
  <si>
    <t>В12-146</t>
  </si>
  <si>
    <t>175,45</t>
  </si>
  <si>
    <t>177,36</t>
  </si>
  <si>
    <t>В12-145</t>
  </si>
  <si>
    <t>175,44</t>
  </si>
  <si>
    <t>В12-144</t>
  </si>
  <si>
    <t>175,78</t>
  </si>
  <si>
    <t>177,51</t>
  </si>
  <si>
    <t>В12-143</t>
  </si>
  <si>
    <t>175,50</t>
  </si>
  <si>
    <t>177,34</t>
  </si>
  <si>
    <t>В12-142</t>
  </si>
  <si>
    <t>175,48</t>
  </si>
  <si>
    <t>177,29</t>
  </si>
  <si>
    <t>В12-141</t>
  </si>
  <si>
    <t>175,49</t>
  </si>
  <si>
    <t>177,47</t>
  </si>
  <si>
    <t>В12-140</t>
  </si>
  <si>
    <t>175,57</t>
  </si>
  <si>
    <t>177,28</t>
  </si>
  <si>
    <t>В12-139</t>
  </si>
  <si>
    <t>175,74</t>
  </si>
  <si>
    <t>177,62</t>
  </si>
  <si>
    <t>В12-138</t>
  </si>
  <si>
    <t>175,68</t>
  </si>
  <si>
    <t>177,58</t>
  </si>
  <si>
    <t>В12-137</t>
  </si>
  <si>
    <t>175,79</t>
  </si>
  <si>
    <t>В12-136</t>
  </si>
  <si>
    <t>175,69</t>
  </si>
  <si>
    <t>В12-135</t>
  </si>
  <si>
    <t>175,84</t>
  </si>
  <si>
    <t>177,64</t>
  </si>
  <si>
    <t>В12-134</t>
  </si>
  <si>
    <t>В12-133</t>
  </si>
  <si>
    <t>177,09</t>
  </si>
  <si>
    <t>В12-132</t>
  </si>
  <si>
    <t>176,16</t>
  </si>
  <si>
    <t>В12-131</t>
  </si>
  <si>
    <t>176,73</t>
  </si>
  <si>
    <t>178,40</t>
  </si>
  <si>
    <t>В12-130</t>
  </si>
  <si>
    <t>175,40</t>
  </si>
  <si>
    <t>177,45</t>
  </si>
  <si>
    <t>В12-129</t>
  </si>
  <si>
    <t>175,75</t>
  </si>
  <si>
    <t>177,80</t>
  </si>
  <si>
    <t>В12-128</t>
  </si>
  <si>
    <t>176,20</t>
  </si>
  <si>
    <t>178,18</t>
  </si>
  <si>
    <t>В12-127</t>
  </si>
  <si>
    <t>175,70</t>
  </si>
  <si>
    <t>177,77</t>
  </si>
  <si>
    <t>В12-126</t>
  </si>
  <si>
    <t>177,44</t>
  </si>
  <si>
    <t>В12-125</t>
  </si>
  <si>
    <t>175,38</t>
  </si>
  <si>
    <t>177,26</t>
  </si>
  <si>
    <t>В12-124</t>
  </si>
  <si>
    <t>174,45</t>
  </si>
  <si>
    <t>В12-123</t>
  </si>
  <si>
    <t>174,40</t>
  </si>
  <si>
    <t>В12-122</t>
  </si>
  <si>
    <t>В12-121</t>
  </si>
  <si>
    <t>174,35</t>
  </si>
  <si>
    <t>В12-120</t>
  </si>
  <si>
    <t>174,80</t>
  </si>
  <si>
    <t>176,89</t>
  </si>
  <si>
    <t>В12-119</t>
  </si>
  <si>
    <t>172,60</t>
  </si>
  <si>
    <t>174,75</t>
  </si>
  <si>
    <t>В12-118</t>
  </si>
  <si>
    <t>173,13</t>
  </si>
  <si>
    <t>175,03</t>
  </si>
  <si>
    <t>В12-117</t>
  </si>
  <si>
    <t>172,90</t>
  </si>
  <si>
    <t>В12-116</t>
  </si>
  <si>
    <t>174,01</t>
  </si>
  <si>
    <t>175,39</t>
  </si>
  <si>
    <t>В12-115</t>
  </si>
  <si>
    <t>173,40</t>
  </si>
  <si>
    <t>175,35</t>
  </si>
  <si>
    <t>В12-114</t>
  </si>
  <si>
    <t>173,55</t>
  </si>
  <si>
    <t>В12-113</t>
  </si>
  <si>
    <t>173,80</t>
  </si>
  <si>
    <t>175,80</t>
  </si>
  <si>
    <t>В12-112</t>
  </si>
  <si>
    <t>В12-111</t>
  </si>
  <si>
    <t>176,49</t>
  </si>
  <si>
    <t>В12-110</t>
  </si>
  <si>
    <t>174,20</t>
  </si>
  <si>
    <t>В12-109</t>
  </si>
  <si>
    <t>В12-108</t>
  </si>
  <si>
    <t>177,76</t>
  </si>
  <si>
    <t>В12-107</t>
  </si>
  <si>
    <t>В12-106</t>
  </si>
  <si>
    <t>173,95</t>
  </si>
  <si>
    <t>175,95</t>
  </si>
  <si>
    <t>В12-105</t>
  </si>
  <si>
    <t>173,90</t>
  </si>
  <si>
    <t>175,96</t>
  </si>
  <si>
    <t>В12-104</t>
  </si>
  <si>
    <t>177,30</t>
  </si>
  <si>
    <t>В12-103</t>
  </si>
  <si>
    <t>177,10</t>
  </si>
  <si>
    <t>В12-102</t>
  </si>
  <si>
    <t>174,13</t>
  </si>
  <si>
    <t>176,18</t>
  </si>
  <si>
    <t>В12-101</t>
  </si>
  <si>
    <t>174,97</t>
  </si>
  <si>
    <t>176,58</t>
  </si>
  <si>
    <t>В12-100</t>
  </si>
  <si>
    <t>174,52</t>
  </si>
  <si>
    <t>176,67</t>
  </si>
  <si>
    <t>В12-99</t>
  </si>
  <si>
    <t>174,92</t>
  </si>
  <si>
    <t>176,83</t>
  </si>
  <si>
    <t>В12-98</t>
  </si>
  <si>
    <t>175,08</t>
  </si>
  <si>
    <t>В12-97</t>
  </si>
  <si>
    <t>175,25</t>
  </si>
  <si>
    <t>В12-96</t>
  </si>
  <si>
    <t>175,17</t>
  </si>
  <si>
    <t>В12-95</t>
  </si>
  <si>
    <t>177,48</t>
  </si>
  <si>
    <t>В12-94</t>
  </si>
  <si>
    <t>В12-93</t>
  </si>
  <si>
    <t>173,74</t>
  </si>
  <si>
    <t>176,56</t>
  </si>
  <si>
    <t>В12-92</t>
  </si>
  <si>
    <t>176,48</t>
  </si>
  <si>
    <t>В12-91</t>
  </si>
  <si>
    <t>174,58</t>
  </si>
  <si>
    <t>В12-90</t>
  </si>
  <si>
    <t>178,00</t>
  </si>
  <si>
    <t>178,09</t>
  </si>
  <si>
    <t>В12-89</t>
  </si>
  <si>
    <t>175,67</t>
  </si>
  <si>
    <t>177,68</t>
  </si>
  <si>
    <t>В12-88</t>
  </si>
  <si>
    <t>175,90</t>
  </si>
  <si>
    <t>В12-87</t>
  </si>
  <si>
    <t>177,70</t>
  </si>
  <si>
    <t>В12-86</t>
  </si>
  <si>
    <t>В12-85</t>
  </si>
  <si>
    <t>177,31</t>
  </si>
  <si>
    <t>В12-84</t>
  </si>
  <si>
    <t>175,12</t>
  </si>
  <si>
    <t>В12-83</t>
  </si>
  <si>
    <t>176,08</t>
  </si>
  <si>
    <t>177,11</t>
  </si>
  <si>
    <t>В12-82</t>
  </si>
  <si>
    <t>176,39</t>
  </si>
  <si>
    <t>В12-81</t>
  </si>
  <si>
    <t>175,16</t>
  </si>
  <si>
    <t>177,19</t>
  </si>
  <si>
    <t>В12-80</t>
  </si>
  <si>
    <t>177,53</t>
  </si>
  <si>
    <t>В12-79</t>
  </si>
  <si>
    <t>175,55</t>
  </si>
  <si>
    <t>177,60</t>
  </si>
  <si>
    <t>В12-78</t>
  </si>
  <si>
    <t>177,75</t>
  </si>
  <si>
    <t>В12-77</t>
  </si>
  <si>
    <t>177,69</t>
  </si>
  <si>
    <t>В12-76</t>
  </si>
  <si>
    <t>В12-75</t>
  </si>
  <si>
    <t>178,10</t>
  </si>
  <si>
    <t>В12-74</t>
  </si>
  <si>
    <t>178,07</t>
  </si>
  <si>
    <t>В12-73</t>
  </si>
  <si>
    <t>178,20</t>
  </si>
  <si>
    <t>В12-72</t>
  </si>
  <si>
    <t>178,30</t>
  </si>
  <si>
    <t>В12-71</t>
  </si>
  <si>
    <t>В12-70</t>
  </si>
  <si>
    <t>В12-69</t>
  </si>
  <si>
    <t>179,83</t>
  </si>
  <si>
    <t>В12-68</t>
  </si>
  <si>
    <t>179,60</t>
  </si>
  <si>
    <t>В12-67</t>
  </si>
  <si>
    <t>179,66</t>
  </si>
  <si>
    <t>В12-66</t>
  </si>
  <si>
    <t>176,87</t>
  </si>
  <si>
    <t>179,75</t>
  </si>
  <si>
    <t>В12-65</t>
  </si>
  <si>
    <t>177,20</t>
  </si>
  <si>
    <t>179,19</t>
  </si>
  <si>
    <t>В12-64</t>
  </si>
  <si>
    <t>177,56</t>
  </si>
  <si>
    <t>179,49</t>
  </si>
  <si>
    <t>В12-63</t>
  </si>
  <si>
    <t>179,63</t>
  </si>
  <si>
    <t>В12-62</t>
  </si>
  <si>
    <t>177,78</t>
  </si>
  <si>
    <t>179,96</t>
  </si>
  <si>
    <t>В12-61</t>
  </si>
  <si>
    <t>179,54</t>
  </si>
  <si>
    <t>В12-60</t>
  </si>
  <si>
    <t>179,50</t>
  </si>
  <si>
    <t>В12-59</t>
  </si>
  <si>
    <t>180,06</t>
  </si>
  <si>
    <t>В12-58</t>
  </si>
  <si>
    <t>178,29</t>
  </si>
  <si>
    <t>180,04</t>
  </si>
  <si>
    <t>В12-57</t>
  </si>
  <si>
    <t>179,80</t>
  </si>
  <si>
    <t>В12-56</t>
  </si>
  <si>
    <t>177,85</t>
  </si>
  <si>
    <t>В12-55</t>
  </si>
  <si>
    <t>177,67</t>
  </si>
  <si>
    <t>179,37</t>
  </si>
  <si>
    <t>В12-54</t>
  </si>
  <si>
    <t>180,25</t>
  </si>
  <si>
    <t>В12-53</t>
  </si>
  <si>
    <t>В12-52</t>
  </si>
  <si>
    <t>180,13</t>
  </si>
  <si>
    <t>В12-51</t>
  </si>
  <si>
    <t>178,14</t>
  </si>
  <si>
    <t>180,58</t>
  </si>
  <si>
    <t>В12-50</t>
  </si>
  <si>
    <t>В12-49</t>
  </si>
  <si>
    <t>В12-48</t>
  </si>
  <si>
    <t>158,55</t>
  </si>
  <si>
    <t>160,57</t>
  </si>
  <si>
    <t>В12-47</t>
  </si>
  <si>
    <t>179,87</t>
  </si>
  <si>
    <t>В12-46</t>
  </si>
  <si>
    <t>В12-45</t>
  </si>
  <si>
    <t>179,27</t>
  </si>
  <si>
    <t>В12-44</t>
  </si>
  <si>
    <t>177,61</t>
  </si>
  <si>
    <t>178,94</t>
  </si>
  <si>
    <t>В12-43</t>
  </si>
  <si>
    <t>В12-42</t>
  </si>
  <si>
    <t>179,31</t>
  </si>
  <si>
    <t>В12-41</t>
  </si>
  <si>
    <t>177,81</t>
  </si>
  <si>
    <t>179,39</t>
  </si>
  <si>
    <t>В12-40</t>
  </si>
  <si>
    <t>177,35</t>
  </si>
  <si>
    <t>179,40</t>
  </si>
  <si>
    <t>В12-39</t>
  </si>
  <si>
    <t>179,93</t>
  </si>
  <si>
    <t>В12-38</t>
  </si>
  <si>
    <t>179,62</t>
  </si>
  <si>
    <t>В12-37</t>
  </si>
  <si>
    <t>177,21</t>
  </si>
  <si>
    <t>В12-36</t>
  </si>
  <si>
    <t>179,44</t>
  </si>
  <si>
    <t>В12-35</t>
  </si>
  <si>
    <t>177,94</t>
  </si>
  <si>
    <t>179,72</t>
  </si>
  <si>
    <t>В12-34</t>
  </si>
  <si>
    <t>177,96</t>
  </si>
  <si>
    <t>В12-33</t>
  </si>
  <si>
    <t>179,76</t>
  </si>
  <si>
    <t>В12-32</t>
  </si>
  <si>
    <t>179,68</t>
  </si>
  <si>
    <t>В12-31</t>
  </si>
  <si>
    <t>179,36</t>
  </si>
  <si>
    <t>В12-30</t>
  </si>
  <si>
    <t>179,52</t>
  </si>
  <si>
    <t>В12-29</t>
  </si>
  <si>
    <t>180,05</t>
  </si>
  <si>
    <t>В12-28</t>
  </si>
  <si>
    <t>В12-27</t>
  </si>
  <si>
    <t>179,58</t>
  </si>
  <si>
    <t>В12-26</t>
  </si>
  <si>
    <t>176,78</t>
  </si>
  <si>
    <t>179,35</t>
  </si>
  <si>
    <t>В12-25</t>
  </si>
  <si>
    <t>177,33</t>
  </si>
  <si>
    <t>В12-24</t>
  </si>
  <si>
    <t>176,68</t>
  </si>
  <si>
    <t>179,33</t>
  </si>
  <si>
    <t>В12-23</t>
  </si>
  <si>
    <t>178,90</t>
  </si>
  <si>
    <t>В12-22</t>
  </si>
  <si>
    <t>179,10</t>
  </si>
  <si>
    <t>В12-21</t>
  </si>
  <si>
    <t>179,24</t>
  </si>
  <si>
    <t>В12-20</t>
  </si>
  <si>
    <t>176,75</t>
  </si>
  <si>
    <t>178,80</t>
  </si>
  <si>
    <t>В12-19</t>
  </si>
  <si>
    <t>176,34</t>
  </si>
  <si>
    <t>В12-18</t>
  </si>
  <si>
    <t>176,72</t>
  </si>
  <si>
    <t>178,47</t>
  </si>
  <si>
    <t>В12-17</t>
  </si>
  <si>
    <t>В12-16</t>
  </si>
  <si>
    <t>176,05</t>
  </si>
  <si>
    <t>178,02</t>
  </si>
  <si>
    <t>В12-15</t>
  </si>
  <si>
    <t>В12-14</t>
  </si>
  <si>
    <t>176,02</t>
  </si>
  <si>
    <t>178,05</t>
  </si>
  <si>
    <t>В12-13</t>
  </si>
  <si>
    <t>В12-12</t>
  </si>
  <si>
    <t>175,13</t>
  </si>
  <si>
    <t>В12-11</t>
  </si>
  <si>
    <t>В12-10</t>
  </si>
  <si>
    <t>В12-9</t>
  </si>
  <si>
    <t>174,07</t>
  </si>
  <si>
    <t>176,01</t>
  </si>
  <si>
    <t>В12-8</t>
  </si>
  <si>
    <t>173,88</t>
  </si>
  <si>
    <t>В12-7</t>
  </si>
  <si>
    <t>173,70</t>
  </si>
  <si>
    <t>175,32</t>
  </si>
  <si>
    <t>В12-6</t>
  </si>
  <si>
    <t>В12-5</t>
  </si>
  <si>
    <t>173,05</t>
  </si>
  <si>
    <t>175,02</t>
  </si>
  <si>
    <t>В12-4</t>
  </si>
  <si>
    <t>172,10</t>
  </si>
  <si>
    <t>174,66</t>
  </si>
  <si>
    <t>В12-3</t>
  </si>
  <si>
    <t>172,01</t>
  </si>
  <si>
    <t>174,05</t>
  </si>
  <si>
    <t>В12-2</t>
  </si>
  <si>
    <t>172,06</t>
  </si>
  <si>
    <t>В12-1</t>
  </si>
  <si>
    <t>Y</t>
  </si>
  <si>
    <t>X</t>
  </si>
  <si>
    <t>Відмітка низу</t>
  </si>
  <si>
    <t>Відмітка</t>
  </si>
  <si>
    <t>Z</t>
  </si>
  <si>
    <t>Висотна відмітка низу або лотка труби, м**</t>
  </si>
  <si>
    <t>Глибина залягання водопровідної мережі, м*</t>
  </si>
  <si>
    <t>Висотна  відмітка центра люка колодязя Z, м</t>
  </si>
  <si>
    <t>Координати точок</t>
  </si>
  <si>
    <t>Номер планшету</t>
  </si>
  <si>
    <t>Висотна відмітка</t>
  </si>
  <si>
    <t>№п/п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</si>
  <si>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</si>
  <si>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91-4(12)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</si>
  <si>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12-222-56а</t>
    </r>
  </si>
  <si>
    <t>В12-56а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</si>
  <si>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12-222-55</t>
    </r>
  </si>
  <si>
    <t>чавун</t>
  </si>
  <si>
    <t>сталь</t>
  </si>
  <si>
    <t>з/б</t>
  </si>
  <si>
    <t>відкр</t>
  </si>
  <si>
    <t>цегла</t>
  </si>
  <si>
    <t>до буд №13 по вул. Матросова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</si>
  <si>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12-222-53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</si>
  <si>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12-222-54</t>
    </r>
  </si>
  <si>
    <t>п/є</t>
  </si>
  <si>
    <t>п/є не підключено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</si>
  <si>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12-222-68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</si>
  <si>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12-222-67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</si>
  <si>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12-222-66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</si>
  <si>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12-222-65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</si>
  <si>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12-222-57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</si>
  <si>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12-222-52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</si>
  <si>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12-222-56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</si>
  <si>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12-222-58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</si>
  <si>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12-222-58а</t>
    </r>
  </si>
  <si>
    <t>В12-58а</t>
  </si>
  <si>
    <t>гума</t>
  </si>
  <si>
    <t>до буд. №18 по вул. Матросова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</si>
  <si>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12-222-61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</si>
  <si>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12-222-63а</t>
    </r>
  </si>
  <si>
    <t>В12-63а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</si>
  <si>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12-222-62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</si>
  <si>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12-222-63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</si>
  <si>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12-222-64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</si>
  <si>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12-222-59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</si>
  <si>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12-222-65а</t>
    </r>
  </si>
  <si>
    <t>В12-65а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</si>
  <si>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12-222-50</t>
    </r>
  </si>
  <si>
    <t>ПГ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</si>
  <si>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12-222-47</t>
    </r>
  </si>
  <si>
    <t>дерев. Щит</t>
  </si>
  <si>
    <t>до складу Воєнстрой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</si>
  <si>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12-222-46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</si>
  <si>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12-222-44</t>
    </r>
  </si>
  <si>
    <t>лічильник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</si>
  <si>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12-222-43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</si>
  <si>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12-222-41а</t>
    </r>
  </si>
  <si>
    <t>В12-41а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</si>
  <si>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12-222-41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</si>
  <si>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12-222-40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</si>
  <si>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12-222-27в</t>
    </r>
  </si>
  <si>
    <t>В12-27в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</si>
  <si>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12-222-27б</t>
    </r>
  </si>
  <si>
    <t>В12-27б</t>
  </si>
  <si>
    <t>до госп. Товарів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</si>
  <si>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12-222-27а</t>
    </r>
  </si>
  <si>
    <t>В12-27а</t>
  </si>
  <si>
    <t>до магазину</t>
  </si>
  <si>
    <t>закрито</t>
  </si>
  <si>
    <t>випуск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</si>
  <si>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12-222-30</t>
    </r>
  </si>
  <si>
    <t>м/п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</si>
  <si>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12-222-31</t>
    </r>
  </si>
  <si>
    <t>нерж</t>
  </si>
  <si>
    <t>цегл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</si>
  <si>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12-222-38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</si>
  <si>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12-222-32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</si>
  <si>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12-222-31а</t>
    </r>
  </si>
  <si>
    <t>В12-31а</t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</si>
  <si>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12-222-28</t>
    </r>
  </si>
  <si>
    <r>
      <t>Номенклатурний номер вузла*:</t>
    </r>
    <r>
      <rPr>
        <b/>
        <sz val="12"/>
        <color rgb="FFFF0000"/>
        <rFont val="Arial"/>
        <family val="2"/>
        <charset val="204"/>
      </rPr>
      <t>12-222-27</t>
    </r>
  </si>
  <si>
    <t>до складу №48 по вул. Матросова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</si>
</sst>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2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/>
    <xf numFmtId="0" fontId="7" fillId="0" borderId="0" xfId="0" applyFont="1" applyBorder="1"/>
    <xf numFmtId="0" fontId="7" fillId="0" borderId="2" xfId="0" applyFont="1" applyBorder="1"/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8" fillId="0" borderId="5" xfId="0" applyFont="1" applyBorder="1"/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0" xfId="0" applyFont="1" applyFill="1" applyBorder="1"/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0" fillId="0" borderId="10" xfId="0" applyFill="1" applyBorder="1"/>
    <xf numFmtId="0" fontId="8" fillId="0" borderId="12" xfId="0" applyFont="1" applyBorder="1"/>
    <xf numFmtId="0" fontId="0" fillId="0" borderId="0" xfId="0" applyFill="1"/>
    <xf numFmtId="0" fontId="8" fillId="3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/>
    <xf numFmtId="0" fontId="8" fillId="0" borderId="0" xfId="0" applyFont="1" applyFill="1" applyBorder="1"/>
    <xf numFmtId="0" fontId="5" fillId="0" borderId="0" xfId="0" applyFont="1" applyFill="1"/>
    <xf numFmtId="0" fontId="11" fillId="0" borderId="0" xfId="0" applyFont="1" applyAlignment="1"/>
    <xf numFmtId="2" fontId="1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9" fillId="4" borderId="18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distributed"/>
    </xf>
    <xf numFmtId="0" fontId="6" fillId="3" borderId="9" xfId="0" applyFont="1" applyFill="1" applyBorder="1" applyAlignment="1">
      <alignment horizontal="center" vertical="distributed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82600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180975</xdr:rowOff>
    </xdr:from>
    <xdr:to>
      <xdr:col>10</xdr:col>
      <xdr:colOff>314325</xdr:colOff>
      <xdr:row>14</xdr:row>
      <xdr:rowOff>9525</xdr:rowOff>
    </xdr:to>
    <xdr:cxnSp macro="">
      <xdr:nvCxnSpPr>
        <xdr:cNvPr id="20" name="Прямая соединительная линия 19"/>
        <xdr:cNvCxnSpPr/>
      </xdr:nvCxnSpPr>
      <xdr:spPr>
        <a:xfrm rot="5400000" flipH="1" flipV="1">
          <a:off x="8134350" y="28670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596386</xdr:colOff>
      <xdr:row>3</xdr:row>
      <xdr:rowOff>171449</xdr:rowOff>
    </xdr:from>
    <xdr:ext cx="264559" cy="565666"/>
    <xdr:sp macro="" textlink="">
      <xdr:nvSpPr>
        <xdr:cNvPr id="21" name="TextBox 20"/>
        <xdr:cNvSpPr txBox="1"/>
      </xdr:nvSpPr>
      <xdr:spPr>
        <a:xfrm rot="16200000">
          <a:off x="8723058" y="1750752"/>
          <a:ext cx="565666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2" name="TextBox 21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23" name="TextBox 22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85725</xdr:colOff>
      <xdr:row>9</xdr:row>
      <xdr:rowOff>123825</xdr:rowOff>
    </xdr:from>
    <xdr:to>
      <xdr:col>17</xdr:col>
      <xdr:colOff>446783</xdr:colOff>
      <xdr:row>11</xdr:row>
      <xdr:rowOff>99069</xdr:rowOff>
    </xdr:to>
    <xdr:grpSp>
      <xdr:nvGrpSpPr>
        <xdr:cNvPr id="24" name="Группа 23"/>
        <xdr:cNvGrpSpPr/>
      </xdr:nvGrpSpPr>
      <xdr:grpSpPr>
        <a:xfrm rot="1670272">
          <a:off x="13268325" y="3086100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13</xdr:col>
      <xdr:colOff>590550</xdr:colOff>
      <xdr:row>14</xdr:row>
      <xdr:rowOff>28575</xdr:rowOff>
    </xdr:to>
    <xdr:cxnSp macro="">
      <xdr:nvCxnSpPr>
        <xdr:cNvPr id="27" name="Прямая соединительная линия 26"/>
        <xdr:cNvCxnSpPr/>
      </xdr:nvCxnSpPr>
      <xdr:spPr>
        <a:xfrm flipH="1" flipV="1">
          <a:off x="9182100" y="39433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11</xdr:row>
      <xdr:rowOff>9525</xdr:rowOff>
    </xdr:from>
    <xdr:to>
      <xdr:col>10</xdr:col>
      <xdr:colOff>406500</xdr:colOff>
      <xdr:row>12</xdr:row>
      <xdr:rowOff>179025</xdr:rowOff>
    </xdr:to>
    <xdr:grpSp>
      <xdr:nvGrpSpPr>
        <xdr:cNvPr id="28" name="Группа 27"/>
        <xdr:cNvGrpSpPr/>
      </xdr:nvGrpSpPr>
      <xdr:grpSpPr>
        <a:xfrm>
          <a:off x="9105900" y="336232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104775</xdr:rowOff>
    </xdr:from>
    <xdr:ext cx="561975" cy="264559"/>
    <xdr:sp macro="" textlink="">
      <xdr:nvSpPr>
        <xdr:cNvPr id="31" name="TextBox 30"/>
        <xdr:cNvSpPr txBox="1"/>
      </xdr:nvSpPr>
      <xdr:spPr>
        <a:xfrm>
          <a:off x="11068050" y="364807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161921</xdr:rowOff>
    </xdr:from>
    <xdr:ext cx="264559" cy="590553"/>
    <xdr:sp macro="" textlink="">
      <xdr:nvSpPr>
        <xdr:cNvPr id="32" name="TextBox 31"/>
        <xdr:cNvSpPr txBox="1"/>
      </xdr:nvSpPr>
      <xdr:spPr>
        <a:xfrm rot="16200000">
          <a:off x="8786811" y="1753668"/>
          <a:ext cx="590553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7</xdr:col>
      <xdr:colOff>0</xdr:colOff>
      <xdr:row>14</xdr:row>
      <xdr:rowOff>9525</xdr:rowOff>
    </xdr:from>
    <xdr:to>
      <xdr:col>10</xdr:col>
      <xdr:colOff>295275</xdr:colOff>
      <xdr:row>14</xdr:row>
      <xdr:rowOff>19050</xdr:rowOff>
    </xdr:to>
    <xdr:cxnSp macro="">
      <xdr:nvCxnSpPr>
        <xdr:cNvPr id="33" name="Прямая соединительная линия 32"/>
        <xdr:cNvCxnSpPr/>
      </xdr:nvCxnSpPr>
      <xdr:spPr>
        <a:xfrm flipH="1" flipV="1">
          <a:off x="7058025" y="39338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1343025</xdr:colOff>
      <xdr:row>12</xdr:row>
      <xdr:rowOff>85725</xdr:rowOff>
    </xdr:from>
    <xdr:ext cx="561975" cy="264559"/>
    <xdr:sp macro="" textlink="">
      <xdr:nvSpPr>
        <xdr:cNvPr id="34" name="TextBox 33"/>
        <xdr:cNvSpPr txBox="1"/>
      </xdr:nvSpPr>
      <xdr:spPr>
        <a:xfrm>
          <a:off x="6905625" y="36290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14</xdr:row>
      <xdr:rowOff>19050</xdr:rowOff>
    </xdr:from>
    <xdr:to>
      <xdr:col>10</xdr:col>
      <xdr:colOff>304800</xdr:colOff>
      <xdr:row>24</xdr:row>
      <xdr:rowOff>238125</xdr:rowOff>
    </xdr:to>
    <xdr:cxnSp macro="">
      <xdr:nvCxnSpPr>
        <xdr:cNvPr id="35" name="Прямая соединительная линия 34"/>
        <xdr:cNvCxnSpPr/>
      </xdr:nvCxnSpPr>
      <xdr:spPr>
        <a:xfrm rot="5400000" flipH="1" flipV="1">
          <a:off x="8153400" y="50006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15</xdr:row>
      <xdr:rowOff>85725</xdr:rowOff>
    </xdr:from>
    <xdr:to>
      <xdr:col>10</xdr:col>
      <xdr:colOff>406500</xdr:colOff>
      <xdr:row>17</xdr:row>
      <xdr:rowOff>64725</xdr:rowOff>
    </xdr:to>
    <xdr:grpSp>
      <xdr:nvGrpSpPr>
        <xdr:cNvPr id="36" name="Группа 35"/>
        <xdr:cNvGrpSpPr/>
      </xdr:nvGrpSpPr>
      <xdr:grpSpPr>
        <a:xfrm>
          <a:off x="9105900" y="420052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9526</xdr:colOff>
      <xdr:row>22</xdr:row>
      <xdr:rowOff>47625</xdr:rowOff>
    </xdr:from>
    <xdr:ext cx="264559" cy="609600"/>
    <xdr:sp macro="" textlink="">
      <xdr:nvSpPr>
        <xdr:cNvPr id="40" name="TextBox 39"/>
        <xdr:cNvSpPr txBox="1"/>
      </xdr:nvSpPr>
      <xdr:spPr>
        <a:xfrm rot="16200000">
          <a:off x="8752406" y="5668445"/>
          <a:ext cx="609600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123823</xdr:rowOff>
    </xdr:from>
    <xdr:to>
      <xdr:col>13</xdr:col>
      <xdr:colOff>309018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9525</xdr:rowOff>
    </xdr:from>
    <xdr:to>
      <xdr:col>10</xdr:col>
      <xdr:colOff>304800</xdr:colOff>
      <xdr:row>24</xdr:row>
      <xdr:rowOff>228600</xdr:rowOff>
    </xdr:to>
    <xdr:cxnSp macro="">
      <xdr:nvCxnSpPr>
        <xdr:cNvPr id="20" name="Прямая соединительная линия 19"/>
        <xdr:cNvCxnSpPr/>
      </xdr:nvCxnSpPr>
      <xdr:spPr>
        <a:xfrm rot="5400000" flipH="1" flipV="1">
          <a:off x="8124825" y="499110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596385</xdr:colOff>
      <xdr:row>2</xdr:row>
      <xdr:rowOff>485775</xdr:rowOff>
    </xdr:from>
    <xdr:ext cx="264559" cy="1013342"/>
    <xdr:sp macro="" textlink="">
      <xdr:nvSpPr>
        <xdr:cNvPr id="21" name="TextBox 20"/>
        <xdr:cNvSpPr txBox="1"/>
      </xdr:nvSpPr>
      <xdr:spPr>
        <a:xfrm rot="16200000">
          <a:off x="8499219" y="1526916"/>
          <a:ext cx="1013342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2" name="TextBox 21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23" name="TextBox 22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123825</xdr:colOff>
      <xdr:row>13</xdr:row>
      <xdr:rowOff>85725</xdr:rowOff>
    </xdr:from>
    <xdr:to>
      <xdr:col>10</xdr:col>
      <xdr:colOff>484883</xdr:colOff>
      <xdr:row>15</xdr:row>
      <xdr:rowOff>70494</xdr:rowOff>
    </xdr:to>
    <xdr:grpSp>
      <xdr:nvGrpSpPr>
        <xdr:cNvPr id="24" name="Группа 23"/>
        <xdr:cNvGrpSpPr/>
      </xdr:nvGrpSpPr>
      <xdr:grpSpPr>
        <a:xfrm rot="1670272">
          <a:off x="9010650" y="3819525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304800</xdr:colOff>
      <xdr:row>5</xdr:row>
      <xdr:rowOff>28576</xdr:rowOff>
    </xdr:from>
    <xdr:to>
      <xdr:col>10</xdr:col>
      <xdr:colOff>304800</xdr:colOff>
      <xdr:row>14</xdr:row>
      <xdr:rowOff>66675</xdr:rowOff>
    </xdr:to>
    <xdr:cxnSp macro="">
      <xdr:nvCxnSpPr>
        <xdr:cNvPr id="27" name="Прямая соединительная линия 26"/>
        <xdr:cNvCxnSpPr/>
      </xdr:nvCxnSpPr>
      <xdr:spPr>
        <a:xfrm flipV="1">
          <a:off x="9191625" y="1847851"/>
          <a:ext cx="0" cy="214312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9</xdr:row>
      <xdr:rowOff>114300</xdr:rowOff>
    </xdr:from>
    <xdr:to>
      <xdr:col>10</xdr:col>
      <xdr:colOff>406500</xdr:colOff>
      <xdr:row>11</xdr:row>
      <xdr:rowOff>83775</xdr:rowOff>
    </xdr:to>
    <xdr:grpSp>
      <xdr:nvGrpSpPr>
        <xdr:cNvPr id="28" name="Группа 27"/>
        <xdr:cNvGrpSpPr/>
      </xdr:nvGrpSpPr>
      <xdr:grpSpPr>
        <a:xfrm>
          <a:off x="9077325" y="307657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5834</xdr:colOff>
      <xdr:row>22</xdr:row>
      <xdr:rowOff>114299</xdr:rowOff>
    </xdr:from>
    <xdr:ext cx="264559" cy="561975"/>
    <xdr:sp macro="" textlink="">
      <xdr:nvSpPr>
        <xdr:cNvPr id="31" name="TextBox 30"/>
        <xdr:cNvSpPr txBox="1"/>
      </xdr:nvSpPr>
      <xdr:spPr>
        <a:xfrm rot="16200000">
          <a:off x="8743951" y="5711307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  <xdr:oneCellAnchor>
    <xdr:from>
      <xdr:col>10</xdr:col>
      <xdr:colOff>15358</xdr:colOff>
      <xdr:row>3</xdr:row>
      <xdr:rowOff>57146</xdr:rowOff>
    </xdr:from>
    <xdr:ext cx="264559" cy="590553"/>
    <xdr:sp macro="" textlink="">
      <xdr:nvSpPr>
        <xdr:cNvPr id="32" name="TextBox 31"/>
        <xdr:cNvSpPr txBox="1"/>
      </xdr:nvSpPr>
      <xdr:spPr>
        <a:xfrm rot="16200000">
          <a:off x="8739186" y="1648893"/>
          <a:ext cx="590553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295275</xdr:colOff>
      <xdr:row>14</xdr:row>
      <xdr:rowOff>9525</xdr:rowOff>
    </xdr:from>
    <xdr:to>
      <xdr:col>10</xdr:col>
      <xdr:colOff>304800</xdr:colOff>
      <xdr:row>24</xdr:row>
      <xdr:rowOff>228600</xdr:rowOff>
    </xdr:to>
    <xdr:cxnSp macro="">
      <xdr:nvCxnSpPr>
        <xdr:cNvPr id="20" name="Прямая соединительная линия 19"/>
        <xdr:cNvCxnSpPr/>
      </xdr:nvCxnSpPr>
      <xdr:spPr>
        <a:xfrm rot="5400000" flipH="1" flipV="1">
          <a:off x="8124825" y="499110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596385</xdr:colOff>
      <xdr:row>2</xdr:row>
      <xdr:rowOff>485775</xdr:rowOff>
    </xdr:from>
    <xdr:ext cx="264559" cy="1013342"/>
    <xdr:sp macro="" textlink="">
      <xdr:nvSpPr>
        <xdr:cNvPr id="22" name="TextBox 21"/>
        <xdr:cNvSpPr txBox="1"/>
      </xdr:nvSpPr>
      <xdr:spPr>
        <a:xfrm rot="16200000">
          <a:off x="8499219" y="1526916"/>
          <a:ext cx="1013342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6" name="TextBox 25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27" name="TextBox 26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85725</xdr:colOff>
      <xdr:row>9</xdr:row>
      <xdr:rowOff>123825</xdr:rowOff>
    </xdr:from>
    <xdr:to>
      <xdr:col>17</xdr:col>
      <xdr:colOff>446783</xdr:colOff>
      <xdr:row>11</xdr:row>
      <xdr:rowOff>99069</xdr:rowOff>
    </xdr:to>
    <xdr:grpSp>
      <xdr:nvGrpSpPr>
        <xdr:cNvPr id="28" name="Группа 27"/>
        <xdr:cNvGrpSpPr/>
      </xdr:nvGrpSpPr>
      <xdr:grpSpPr>
        <a:xfrm rot="1670272">
          <a:off x="13239750" y="3086100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13</xdr:col>
      <xdr:colOff>590550</xdr:colOff>
      <xdr:row>14</xdr:row>
      <xdr:rowOff>28575</xdr:rowOff>
    </xdr:to>
    <xdr:cxnSp macro="">
      <xdr:nvCxnSpPr>
        <xdr:cNvPr id="31" name="Прямая соединительная линия 30"/>
        <xdr:cNvCxnSpPr/>
      </xdr:nvCxnSpPr>
      <xdr:spPr>
        <a:xfrm flipH="1" flipV="1">
          <a:off x="9182100" y="39433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100575</xdr:rowOff>
    </xdr:from>
    <xdr:to>
      <xdr:col>11</xdr:col>
      <xdr:colOff>345150</xdr:colOff>
      <xdr:row>14</xdr:row>
      <xdr:rowOff>126075</xdr:rowOff>
    </xdr:to>
    <xdr:grpSp>
      <xdr:nvGrpSpPr>
        <xdr:cNvPr id="32" name="Группа 31"/>
        <xdr:cNvGrpSpPr/>
      </xdr:nvGrpSpPr>
      <xdr:grpSpPr>
        <a:xfrm rot="16200000">
          <a:off x="9553575" y="37623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104775</xdr:rowOff>
    </xdr:from>
    <xdr:ext cx="561975" cy="264559"/>
    <xdr:sp macro="" textlink="">
      <xdr:nvSpPr>
        <xdr:cNvPr id="35" name="TextBox 34"/>
        <xdr:cNvSpPr txBox="1"/>
      </xdr:nvSpPr>
      <xdr:spPr>
        <a:xfrm>
          <a:off x="11068050" y="364807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10</xdr:col>
      <xdr:colOff>34408</xdr:colOff>
      <xdr:row>23</xdr:row>
      <xdr:rowOff>19046</xdr:rowOff>
    </xdr:from>
    <xdr:ext cx="264559" cy="590553"/>
    <xdr:sp macro="" textlink="">
      <xdr:nvSpPr>
        <xdr:cNvPr id="36" name="TextBox 35"/>
        <xdr:cNvSpPr txBox="1"/>
      </xdr:nvSpPr>
      <xdr:spPr>
        <a:xfrm rot="16200000">
          <a:off x="8758236" y="5820843"/>
          <a:ext cx="590553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9525</xdr:colOff>
      <xdr:row>14</xdr:row>
      <xdr:rowOff>9525</xdr:rowOff>
    </xdr:from>
    <xdr:to>
      <xdr:col>10</xdr:col>
      <xdr:colOff>304800</xdr:colOff>
      <xdr:row>14</xdr:row>
      <xdr:rowOff>19050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7067550" y="39338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4</xdr:row>
      <xdr:rowOff>152400</xdr:rowOff>
    </xdr:from>
    <xdr:to>
      <xdr:col>10</xdr:col>
      <xdr:colOff>257175</xdr:colOff>
      <xdr:row>14</xdr:row>
      <xdr:rowOff>28575</xdr:rowOff>
    </xdr:to>
    <xdr:cxnSp macro="">
      <xdr:nvCxnSpPr>
        <xdr:cNvPr id="21" name="Прямая соединительная линия 20"/>
        <xdr:cNvCxnSpPr/>
      </xdr:nvCxnSpPr>
      <xdr:spPr>
        <a:xfrm rot="5400000" flipH="1">
          <a:off x="8048625" y="2857500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596385</xdr:colOff>
      <xdr:row>2</xdr:row>
      <xdr:rowOff>485775</xdr:rowOff>
    </xdr:from>
    <xdr:ext cx="264559" cy="1013342"/>
    <xdr:sp macro="" textlink="">
      <xdr:nvSpPr>
        <xdr:cNvPr id="22" name="TextBox 21"/>
        <xdr:cNvSpPr txBox="1"/>
      </xdr:nvSpPr>
      <xdr:spPr>
        <a:xfrm rot="16200000">
          <a:off x="8499219" y="1526916"/>
          <a:ext cx="1013342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133350</xdr:colOff>
      <xdr:row>8</xdr:row>
      <xdr:rowOff>104775</xdr:rowOff>
    </xdr:from>
    <xdr:to>
      <xdr:col>10</xdr:col>
      <xdr:colOff>349350</xdr:colOff>
      <xdr:row>10</xdr:row>
      <xdr:rowOff>74250</xdr:rowOff>
    </xdr:to>
    <xdr:grpSp>
      <xdr:nvGrpSpPr>
        <xdr:cNvPr id="23" name="Группа 22"/>
        <xdr:cNvGrpSpPr/>
      </xdr:nvGrpSpPr>
      <xdr:grpSpPr>
        <a:xfrm>
          <a:off x="9020175" y="28765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6" name="TextBox 25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27" name="TextBox 26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133350</xdr:colOff>
      <xdr:row>7</xdr:row>
      <xdr:rowOff>104775</xdr:rowOff>
    </xdr:from>
    <xdr:to>
      <xdr:col>17</xdr:col>
      <xdr:colOff>494408</xdr:colOff>
      <xdr:row>9</xdr:row>
      <xdr:rowOff>89544</xdr:rowOff>
    </xdr:to>
    <xdr:grpSp>
      <xdr:nvGrpSpPr>
        <xdr:cNvPr id="28" name="Группа 27"/>
        <xdr:cNvGrpSpPr/>
      </xdr:nvGrpSpPr>
      <xdr:grpSpPr>
        <a:xfrm rot="1670272">
          <a:off x="13287375" y="2686050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13</xdr:col>
      <xdr:colOff>590550</xdr:colOff>
      <xdr:row>14</xdr:row>
      <xdr:rowOff>28575</xdr:rowOff>
    </xdr:to>
    <xdr:cxnSp macro="">
      <xdr:nvCxnSpPr>
        <xdr:cNvPr id="31" name="Прямая соединительная линия 30"/>
        <xdr:cNvCxnSpPr/>
      </xdr:nvCxnSpPr>
      <xdr:spPr>
        <a:xfrm flipH="1" flipV="1">
          <a:off x="9182100" y="39433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128025</xdr:colOff>
      <xdr:row>11</xdr:row>
      <xdr:rowOff>5325</xdr:rowOff>
    </xdr:from>
    <xdr:to>
      <xdr:col>17</xdr:col>
      <xdr:colOff>488025</xdr:colOff>
      <xdr:row>12</xdr:row>
      <xdr:rowOff>30825</xdr:rowOff>
    </xdr:to>
    <xdr:grpSp>
      <xdr:nvGrpSpPr>
        <xdr:cNvPr id="32" name="Группа 31"/>
        <xdr:cNvGrpSpPr/>
      </xdr:nvGrpSpPr>
      <xdr:grpSpPr>
        <a:xfrm rot="5400000">
          <a:off x="13354050" y="32861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104775</xdr:rowOff>
    </xdr:from>
    <xdr:ext cx="561975" cy="264559"/>
    <xdr:sp macro="" textlink="">
      <xdr:nvSpPr>
        <xdr:cNvPr id="35" name="TextBox 34"/>
        <xdr:cNvSpPr txBox="1"/>
      </xdr:nvSpPr>
      <xdr:spPr>
        <a:xfrm>
          <a:off x="11068050" y="364807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9</xdr:col>
      <xdr:colOff>586858</xdr:colOff>
      <xdr:row>3</xdr:row>
      <xdr:rowOff>171449</xdr:rowOff>
    </xdr:from>
    <xdr:ext cx="264559" cy="552449"/>
    <xdr:sp macro="" textlink="">
      <xdr:nvSpPr>
        <xdr:cNvPr id="36" name="TextBox 35"/>
        <xdr:cNvSpPr txBox="1"/>
      </xdr:nvSpPr>
      <xdr:spPr>
        <a:xfrm rot="16200000">
          <a:off x="8720138" y="1744144"/>
          <a:ext cx="552449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9525</xdr:colOff>
      <xdr:row>14</xdr:row>
      <xdr:rowOff>9525</xdr:rowOff>
    </xdr:from>
    <xdr:to>
      <xdr:col>10</xdr:col>
      <xdr:colOff>304800</xdr:colOff>
      <xdr:row>14</xdr:row>
      <xdr:rowOff>19050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7067550" y="39338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12</xdr:row>
      <xdr:rowOff>133350</xdr:rowOff>
    </xdr:from>
    <xdr:to>
      <xdr:col>10</xdr:col>
      <xdr:colOff>285751</xdr:colOff>
      <xdr:row>14</xdr:row>
      <xdr:rowOff>1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9163050" y="3676650"/>
          <a:ext cx="9526" cy="24765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596385</xdr:colOff>
      <xdr:row>2</xdr:row>
      <xdr:rowOff>485775</xdr:rowOff>
    </xdr:from>
    <xdr:ext cx="264559" cy="1013342"/>
    <xdr:sp macro="" textlink="">
      <xdr:nvSpPr>
        <xdr:cNvPr id="22" name="TextBox 21"/>
        <xdr:cNvSpPr txBox="1"/>
      </xdr:nvSpPr>
      <xdr:spPr>
        <a:xfrm rot="16200000">
          <a:off x="8499219" y="1526916"/>
          <a:ext cx="1013342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6" name="TextBox 25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27" name="TextBox 26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295275</xdr:colOff>
      <xdr:row>14</xdr:row>
      <xdr:rowOff>19050</xdr:rowOff>
    </xdr:from>
    <xdr:to>
      <xdr:col>13</xdr:col>
      <xdr:colOff>590550</xdr:colOff>
      <xdr:row>14</xdr:row>
      <xdr:rowOff>28575</xdr:rowOff>
    </xdr:to>
    <xdr:cxnSp macro="">
      <xdr:nvCxnSpPr>
        <xdr:cNvPr id="28" name="Прямая соединительная линия 27"/>
        <xdr:cNvCxnSpPr/>
      </xdr:nvCxnSpPr>
      <xdr:spPr>
        <a:xfrm flipH="1" flipV="1">
          <a:off x="9182100" y="39433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80400</xdr:colOff>
      <xdr:row>9</xdr:row>
      <xdr:rowOff>72000</xdr:rowOff>
    </xdr:from>
    <xdr:to>
      <xdr:col>17</xdr:col>
      <xdr:colOff>440400</xdr:colOff>
      <xdr:row>10</xdr:row>
      <xdr:rowOff>87975</xdr:rowOff>
    </xdr:to>
    <xdr:grpSp>
      <xdr:nvGrpSpPr>
        <xdr:cNvPr id="29" name="Группа 28"/>
        <xdr:cNvGrpSpPr/>
      </xdr:nvGrpSpPr>
      <xdr:grpSpPr>
        <a:xfrm rot="5400000">
          <a:off x="13306425" y="29622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104775</xdr:rowOff>
    </xdr:from>
    <xdr:ext cx="561975" cy="264559"/>
    <xdr:sp macro="" textlink="">
      <xdr:nvSpPr>
        <xdr:cNvPr id="32" name="TextBox 31"/>
        <xdr:cNvSpPr txBox="1"/>
      </xdr:nvSpPr>
      <xdr:spPr>
        <a:xfrm>
          <a:off x="11068050" y="364807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9</xdr:col>
      <xdr:colOff>586858</xdr:colOff>
      <xdr:row>3</xdr:row>
      <xdr:rowOff>171449</xdr:rowOff>
    </xdr:from>
    <xdr:ext cx="264559" cy="552449"/>
    <xdr:sp macro="" textlink="">
      <xdr:nvSpPr>
        <xdr:cNvPr id="33" name="TextBox 32"/>
        <xdr:cNvSpPr txBox="1"/>
      </xdr:nvSpPr>
      <xdr:spPr>
        <a:xfrm rot="16200000">
          <a:off x="8720138" y="1744144"/>
          <a:ext cx="552449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209553</xdr:colOff>
      <xdr:row>6</xdr:row>
      <xdr:rowOff>247650</xdr:rowOff>
    </xdr:from>
    <xdr:to>
      <xdr:col>17</xdr:col>
      <xdr:colOff>570611</xdr:colOff>
      <xdr:row>7</xdr:row>
      <xdr:rowOff>41919</xdr:rowOff>
    </xdr:to>
    <xdr:grpSp>
      <xdr:nvGrpSpPr>
        <xdr:cNvPr id="35" name="Группа 34"/>
        <xdr:cNvGrpSpPr/>
      </xdr:nvGrpSpPr>
      <xdr:grpSpPr>
        <a:xfrm rot="1670272">
          <a:off x="13363578" y="2257425"/>
          <a:ext cx="361058" cy="365769"/>
          <a:chOff x="7114605" y="1263243"/>
          <a:chExt cx="361058" cy="363501"/>
        </a:xfrm>
      </xdr:grpSpPr>
      <xdr:sp macro="" textlink="">
        <xdr:nvSpPr>
          <xdr:cNvPr id="36" name="Хорда 35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7" name="Хорда 36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142875</xdr:colOff>
      <xdr:row>12</xdr:row>
      <xdr:rowOff>128588</xdr:rowOff>
    </xdr:from>
    <xdr:to>
      <xdr:col>10</xdr:col>
      <xdr:colOff>414338</xdr:colOff>
      <xdr:row>12</xdr:row>
      <xdr:rowOff>133350</xdr:rowOff>
    </xdr:to>
    <xdr:cxnSp macro="">
      <xdr:nvCxnSpPr>
        <xdr:cNvPr id="43" name="Прямая соединительная линия 42"/>
        <xdr:cNvCxnSpPr/>
      </xdr:nvCxnSpPr>
      <xdr:spPr>
        <a:xfrm flipV="1">
          <a:off x="9029700" y="3671888"/>
          <a:ext cx="271463" cy="47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142875</xdr:colOff>
      <xdr:row>12</xdr:row>
      <xdr:rowOff>47625</xdr:rowOff>
    </xdr:from>
    <xdr:to>
      <xdr:col>10</xdr:col>
      <xdr:colOff>423864</xdr:colOff>
      <xdr:row>12</xdr:row>
      <xdr:rowOff>52388</xdr:rowOff>
    </xdr:to>
    <xdr:cxnSp macro="">
      <xdr:nvCxnSpPr>
        <xdr:cNvPr id="44" name="Прямая соединительная линия 43"/>
        <xdr:cNvCxnSpPr/>
      </xdr:nvCxnSpPr>
      <xdr:spPr>
        <a:xfrm>
          <a:off x="9029700" y="3590925"/>
          <a:ext cx="280989" cy="476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9525</xdr:colOff>
      <xdr:row>14</xdr:row>
      <xdr:rowOff>9525</xdr:rowOff>
    </xdr:from>
    <xdr:to>
      <xdr:col>10</xdr:col>
      <xdr:colOff>304800</xdr:colOff>
      <xdr:row>14</xdr:row>
      <xdr:rowOff>19050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7067550" y="39338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4</xdr:row>
      <xdr:rowOff>152400</xdr:rowOff>
    </xdr:from>
    <xdr:to>
      <xdr:col>10</xdr:col>
      <xdr:colOff>257175</xdr:colOff>
      <xdr:row>14</xdr:row>
      <xdr:rowOff>28575</xdr:rowOff>
    </xdr:to>
    <xdr:cxnSp macro="">
      <xdr:nvCxnSpPr>
        <xdr:cNvPr id="21" name="Прямая соединительная линия 20"/>
        <xdr:cNvCxnSpPr/>
      </xdr:nvCxnSpPr>
      <xdr:spPr>
        <a:xfrm rot="5400000" flipH="1">
          <a:off x="8048625" y="2857500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596385</xdr:colOff>
      <xdr:row>2</xdr:row>
      <xdr:rowOff>485775</xdr:rowOff>
    </xdr:from>
    <xdr:ext cx="264559" cy="1013342"/>
    <xdr:sp macro="" textlink="">
      <xdr:nvSpPr>
        <xdr:cNvPr id="22" name="TextBox 21"/>
        <xdr:cNvSpPr txBox="1"/>
      </xdr:nvSpPr>
      <xdr:spPr>
        <a:xfrm rot="16200000">
          <a:off x="8499219" y="1526916"/>
          <a:ext cx="1013342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142875</xdr:colOff>
      <xdr:row>10</xdr:row>
      <xdr:rowOff>57150</xdr:rowOff>
    </xdr:from>
    <xdr:to>
      <xdr:col>10</xdr:col>
      <xdr:colOff>358875</xdr:colOff>
      <xdr:row>12</xdr:row>
      <xdr:rowOff>36150</xdr:rowOff>
    </xdr:to>
    <xdr:grpSp>
      <xdr:nvGrpSpPr>
        <xdr:cNvPr id="23" name="Группа 22"/>
        <xdr:cNvGrpSpPr/>
      </xdr:nvGrpSpPr>
      <xdr:grpSpPr>
        <a:xfrm>
          <a:off x="9029700" y="32194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6" name="TextBox 25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27" name="TextBox 26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295275</xdr:colOff>
      <xdr:row>14</xdr:row>
      <xdr:rowOff>19050</xdr:rowOff>
    </xdr:from>
    <xdr:to>
      <xdr:col>13</xdr:col>
      <xdr:colOff>590550</xdr:colOff>
      <xdr:row>14</xdr:row>
      <xdr:rowOff>28575</xdr:rowOff>
    </xdr:to>
    <xdr:cxnSp macro="">
      <xdr:nvCxnSpPr>
        <xdr:cNvPr id="31" name="Прямая соединительная линия 30"/>
        <xdr:cNvCxnSpPr/>
      </xdr:nvCxnSpPr>
      <xdr:spPr>
        <a:xfrm flipH="1" flipV="1">
          <a:off x="9182100" y="39433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80400</xdr:colOff>
      <xdr:row>9</xdr:row>
      <xdr:rowOff>72000</xdr:rowOff>
    </xdr:from>
    <xdr:to>
      <xdr:col>17</xdr:col>
      <xdr:colOff>440400</xdr:colOff>
      <xdr:row>10</xdr:row>
      <xdr:rowOff>87975</xdr:rowOff>
    </xdr:to>
    <xdr:grpSp>
      <xdr:nvGrpSpPr>
        <xdr:cNvPr id="32" name="Группа 31"/>
        <xdr:cNvGrpSpPr/>
      </xdr:nvGrpSpPr>
      <xdr:grpSpPr>
        <a:xfrm rot="5400000">
          <a:off x="13306425" y="29622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104775</xdr:rowOff>
    </xdr:from>
    <xdr:ext cx="561975" cy="264559"/>
    <xdr:sp macro="" textlink="">
      <xdr:nvSpPr>
        <xdr:cNvPr id="35" name="TextBox 34"/>
        <xdr:cNvSpPr txBox="1"/>
      </xdr:nvSpPr>
      <xdr:spPr>
        <a:xfrm>
          <a:off x="11068050" y="364807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9</xdr:col>
      <xdr:colOff>586858</xdr:colOff>
      <xdr:row>3</xdr:row>
      <xdr:rowOff>171449</xdr:rowOff>
    </xdr:from>
    <xdr:ext cx="264559" cy="552449"/>
    <xdr:sp macro="" textlink="">
      <xdr:nvSpPr>
        <xdr:cNvPr id="36" name="TextBox 35"/>
        <xdr:cNvSpPr txBox="1"/>
      </xdr:nvSpPr>
      <xdr:spPr>
        <a:xfrm rot="16200000">
          <a:off x="8720138" y="1744144"/>
          <a:ext cx="552449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190500</xdr:colOff>
      <xdr:row>8</xdr:row>
      <xdr:rowOff>47625</xdr:rowOff>
    </xdr:from>
    <xdr:to>
      <xdr:col>10</xdr:col>
      <xdr:colOff>257178</xdr:colOff>
      <xdr:row>8</xdr:row>
      <xdr:rowOff>47627</xdr:rowOff>
    </xdr:to>
    <xdr:cxnSp macro="">
      <xdr:nvCxnSpPr>
        <xdr:cNvPr id="37" name="Прямая соединительная линия 36"/>
        <xdr:cNvCxnSpPr/>
      </xdr:nvCxnSpPr>
      <xdr:spPr>
        <a:xfrm flipH="1" flipV="1">
          <a:off x="8467725" y="2819400"/>
          <a:ext cx="676278" cy="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95252</xdr:colOff>
      <xdr:row>7</xdr:row>
      <xdr:rowOff>38100</xdr:rowOff>
    </xdr:from>
    <xdr:to>
      <xdr:col>9</xdr:col>
      <xdr:colOff>456310</xdr:colOff>
      <xdr:row>9</xdr:row>
      <xdr:rowOff>22869</xdr:rowOff>
    </xdr:to>
    <xdr:grpSp>
      <xdr:nvGrpSpPr>
        <xdr:cNvPr id="28" name="Группа 27"/>
        <xdr:cNvGrpSpPr/>
      </xdr:nvGrpSpPr>
      <xdr:grpSpPr>
        <a:xfrm rot="1670272">
          <a:off x="8372477" y="26193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9525</xdr:colOff>
      <xdr:row>14</xdr:row>
      <xdr:rowOff>9525</xdr:rowOff>
    </xdr:from>
    <xdr:to>
      <xdr:col>10</xdr:col>
      <xdr:colOff>304800</xdr:colOff>
      <xdr:row>14</xdr:row>
      <xdr:rowOff>19050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7067550" y="39338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4</xdr:row>
      <xdr:rowOff>152400</xdr:rowOff>
    </xdr:from>
    <xdr:to>
      <xdr:col>10</xdr:col>
      <xdr:colOff>257175</xdr:colOff>
      <xdr:row>14</xdr:row>
      <xdr:rowOff>28575</xdr:rowOff>
    </xdr:to>
    <xdr:cxnSp macro="">
      <xdr:nvCxnSpPr>
        <xdr:cNvPr id="21" name="Прямая соединительная линия 20"/>
        <xdr:cNvCxnSpPr/>
      </xdr:nvCxnSpPr>
      <xdr:spPr>
        <a:xfrm rot="5400000" flipH="1">
          <a:off x="8048625" y="2857500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596385</xdr:colOff>
      <xdr:row>2</xdr:row>
      <xdr:rowOff>485775</xdr:rowOff>
    </xdr:from>
    <xdr:ext cx="264559" cy="1013342"/>
    <xdr:sp macro="" textlink="">
      <xdr:nvSpPr>
        <xdr:cNvPr id="22" name="TextBox 21"/>
        <xdr:cNvSpPr txBox="1"/>
      </xdr:nvSpPr>
      <xdr:spPr>
        <a:xfrm rot="16200000">
          <a:off x="8499219" y="1526916"/>
          <a:ext cx="1013342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133350</xdr:colOff>
      <xdr:row>8</xdr:row>
      <xdr:rowOff>104775</xdr:rowOff>
    </xdr:from>
    <xdr:to>
      <xdr:col>10</xdr:col>
      <xdr:colOff>349350</xdr:colOff>
      <xdr:row>10</xdr:row>
      <xdr:rowOff>74250</xdr:rowOff>
    </xdr:to>
    <xdr:grpSp>
      <xdr:nvGrpSpPr>
        <xdr:cNvPr id="23" name="Группа 22"/>
        <xdr:cNvGrpSpPr/>
      </xdr:nvGrpSpPr>
      <xdr:grpSpPr>
        <a:xfrm>
          <a:off x="9020175" y="28765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6" name="TextBox 25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27" name="TextBox 26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133350</xdr:colOff>
      <xdr:row>7</xdr:row>
      <xdr:rowOff>104775</xdr:rowOff>
    </xdr:from>
    <xdr:to>
      <xdr:col>17</xdr:col>
      <xdr:colOff>494408</xdr:colOff>
      <xdr:row>9</xdr:row>
      <xdr:rowOff>89544</xdr:rowOff>
    </xdr:to>
    <xdr:grpSp>
      <xdr:nvGrpSpPr>
        <xdr:cNvPr id="28" name="Группа 27"/>
        <xdr:cNvGrpSpPr/>
      </xdr:nvGrpSpPr>
      <xdr:grpSpPr>
        <a:xfrm rot="1670272">
          <a:off x="13287375" y="2686050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13</xdr:col>
      <xdr:colOff>590550</xdr:colOff>
      <xdr:row>14</xdr:row>
      <xdr:rowOff>28575</xdr:rowOff>
    </xdr:to>
    <xdr:cxnSp macro="">
      <xdr:nvCxnSpPr>
        <xdr:cNvPr id="31" name="Прямая соединительная линия 30"/>
        <xdr:cNvCxnSpPr/>
      </xdr:nvCxnSpPr>
      <xdr:spPr>
        <a:xfrm flipH="1" flipV="1">
          <a:off x="9182100" y="39433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394725</xdr:colOff>
      <xdr:row>13</xdr:row>
      <xdr:rowOff>91050</xdr:rowOff>
    </xdr:from>
    <xdr:to>
      <xdr:col>12</xdr:col>
      <xdr:colOff>145125</xdr:colOff>
      <xdr:row>14</xdr:row>
      <xdr:rowOff>116550</xdr:rowOff>
    </xdr:to>
    <xdr:grpSp>
      <xdr:nvGrpSpPr>
        <xdr:cNvPr id="32" name="Группа 31"/>
        <xdr:cNvGrpSpPr/>
      </xdr:nvGrpSpPr>
      <xdr:grpSpPr>
        <a:xfrm rot="5400000">
          <a:off x="9963150" y="37528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104775</xdr:rowOff>
    </xdr:from>
    <xdr:ext cx="561975" cy="264559"/>
    <xdr:sp macro="" textlink="">
      <xdr:nvSpPr>
        <xdr:cNvPr id="35" name="TextBox 34"/>
        <xdr:cNvSpPr txBox="1"/>
      </xdr:nvSpPr>
      <xdr:spPr>
        <a:xfrm>
          <a:off x="11068050" y="364807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9</xdr:col>
      <xdr:colOff>586858</xdr:colOff>
      <xdr:row>3</xdr:row>
      <xdr:rowOff>171449</xdr:rowOff>
    </xdr:from>
    <xdr:ext cx="264559" cy="552449"/>
    <xdr:sp macro="" textlink="">
      <xdr:nvSpPr>
        <xdr:cNvPr id="36" name="TextBox 35"/>
        <xdr:cNvSpPr txBox="1"/>
      </xdr:nvSpPr>
      <xdr:spPr>
        <a:xfrm rot="16200000">
          <a:off x="8720138" y="1744144"/>
          <a:ext cx="552449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104773</xdr:rowOff>
    </xdr:from>
    <xdr:to>
      <xdr:col>13</xdr:col>
      <xdr:colOff>280443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1454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9525</xdr:colOff>
      <xdr:row>14</xdr:row>
      <xdr:rowOff>9525</xdr:rowOff>
    </xdr:from>
    <xdr:to>
      <xdr:col>10</xdr:col>
      <xdr:colOff>304800</xdr:colOff>
      <xdr:row>14</xdr:row>
      <xdr:rowOff>19050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7067550" y="39338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523875</xdr:colOff>
      <xdr:row>9</xdr:row>
      <xdr:rowOff>85725</xdr:rowOff>
    </xdr:from>
    <xdr:to>
      <xdr:col>12</xdr:col>
      <xdr:colOff>257175</xdr:colOff>
      <xdr:row>9</xdr:row>
      <xdr:rowOff>85726</xdr:rowOff>
    </xdr:to>
    <xdr:cxnSp macro="">
      <xdr:nvCxnSpPr>
        <xdr:cNvPr id="21" name="Прямая соединительная линия 20"/>
        <xdr:cNvCxnSpPr/>
      </xdr:nvCxnSpPr>
      <xdr:spPr>
        <a:xfrm>
          <a:off x="8191500" y="3048000"/>
          <a:ext cx="217170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596385</xdr:colOff>
      <xdr:row>2</xdr:row>
      <xdr:rowOff>485775</xdr:rowOff>
    </xdr:from>
    <xdr:ext cx="264559" cy="1013342"/>
    <xdr:sp macro="" textlink="">
      <xdr:nvSpPr>
        <xdr:cNvPr id="22" name="TextBox 21"/>
        <xdr:cNvSpPr txBox="1"/>
      </xdr:nvSpPr>
      <xdr:spPr>
        <a:xfrm rot="16200000">
          <a:off x="8499219" y="1526916"/>
          <a:ext cx="1013342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8</xdr:col>
      <xdr:colOff>438150</xdr:colOff>
      <xdr:row>10</xdr:row>
      <xdr:rowOff>161925</xdr:rowOff>
    </xdr:from>
    <xdr:to>
      <xdr:col>9</xdr:col>
      <xdr:colOff>44550</xdr:colOff>
      <xdr:row>12</xdr:row>
      <xdr:rowOff>140925</xdr:rowOff>
    </xdr:to>
    <xdr:grpSp>
      <xdr:nvGrpSpPr>
        <xdr:cNvPr id="23" name="Группа 22"/>
        <xdr:cNvGrpSpPr/>
      </xdr:nvGrpSpPr>
      <xdr:grpSpPr>
        <a:xfrm>
          <a:off x="8105775" y="332422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6" name="TextBox 25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27" name="TextBox 26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133350</xdr:colOff>
      <xdr:row>7</xdr:row>
      <xdr:rowOff>104775</xdr:rowOff>
    </xdr:from>
    <xdr:to>
      <xdr:col>17</xdr:col>
      <xdr:colOff>494408</xdr:colOff>
      <xdr:row>9</xdr:row>
      <xdr:rowOff>89544</xdr:rowOff>
    </xdr:to>
    <xdr:grpSp>
      <xdr:nvGrpSpPr>
        <xdr:cNvPr id="28" name="Группа 27"/>
        <xdr:cNvGrpSpPr/>
      </xdr:nvGrpSpPr>
      <xdr:grpSpPr>
        <a:xfrm rot="1670272">
          <a:off x="13287375" y="2686050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13</xdr:col>
      <xdr:colOff>590550</xdr:colOff>
      <xdr:row>14</xdr:row>
      <xdr:rowOff>28575</xdr:rowOff>
    </xdr:to>
    <xdr:cxnSp macro="">
      <xdr:nvCxnSpPr>
        <xdr:cNvPr id="31" name="Прямая соединительная линия 30"/>
        <xdr:cNvCxnSpPr/>
      </xdr:nvCxnSpPr>
      <xdr:spPr>
        <a:xfrm flipH="1" flipV="1">
          <a:off x="9182100" y="39433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166125</xdr:colOff>
      <xdr:row>13</xdr:row>
      <xdr:rowOff>100575</xdr:rowOff>
    </xdr:from>
    <xdr:to>
      <xdr:col>10</xdr:col>
      <xdr:colOff>526125</xdr:colOff>
      <xdr:row>14</xdr:row>
      <xdr:rowOff>126075</xdr:rowOff>
    </xdr:to>
    <xdr:grpSp>
      <xdr:nvGrpSpPr>
        <xdr:cNvPr id="32" name="Группа 31"/>
        <xdr:cNvGrpSpPr/>
      </xdr:nvGrpSpPr>
      <xdr:grpSpPr>
        <a:xfrm rot="5400000">
          <a:off x="9124950" y="37623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104775</xdr:rowOff>
    </xdr:from>
    <xdr:ext cx="561975" cy="264559"/>
    <xdr:sp macro="" textlink="">
      <xdr:nvSpPr>
        <xdr:cNvPr id="35" name="TextBox 34"/>
        <xdr:cNvSpPr txBox="1"/>
      </xdr:nvSpPr>
      <xdr:spPr>
        <a:xfrm>
          <a:off x="11068050" y="364807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9</xdr:col>
      <xdr:colOff>586858</xdr:colOff>
      <xdr:row>4</xdr:row>
      <xdr:rowOff>41791</xdr:rowOff>
    </xdr:from>
    <xdr:ext cx="264559" cy="482083"/>
    <xdr:sp macro="" textlink="">
      <xdr:nvSpPr>
        <xdr:cNvPr id="36" name="TextBox 35"/>
        <xdr:cNvSpPr txBox="1"/>
      </xdr:nvSpPr>
      <xdr:spPr>
        <a:xfrm rot="16200000">
          <a:off x="8755321" y="1779328"/>
          <a:ext cx="482083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8</xdr:col>
      <xdr:colOff>533400</xdr:colOff>
      <xdr:row>9</xdr:row>
      <xdr:rowOff>76200</xdr:rowOff>
    </xdr:from>
    <xdr:to>
      <xdr:col>8</xdr:col>
      <xdr:colOff>552451</xdr:colOff>
      <xdr:row>14</xdr:row>
      <xdr:rowOff>1</xdr:rowOff>
    </xdr:to>
    <xdr:cxnSp macro="">
      <xdr:nvCxnSpPr>
        <xdr:cNvPr id="41" name="Прямая соединительная линия 40"/>
        <xdr:cNvCxnSpPr/>
      </xdr:nvCxnSpPr>
      <xdr:spPr>
        <a:xfrm flipH="1" flipV="1">
          <a:off x="8201025" y="3038475"/>
          <a:ext cx="19051" cy="8858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9</xdr:row>
      <xdr:rowOff>85725</xdr:rowOff>
    </xdr:from>
    <xdr:to>
      <xdr:col>12</xdr:col>
      <xdr:colOff>257175</xdr:colOff>
      <xdr:row>14</xdr:row>
      <xdr:rowOff>9525</xdr:rowOff>
    </xdr:to>
    <xdr:cxnSp macro="">
      <xdr:nvCxnSpPr>
        <xdr:cNvPr id="42" name="Прямая соединительная линия 41"/>
        <xdr:cNvCxnSpPr/>
      </xdr:nvCxnSpPr>
      <xdr:spPr>
        <a:xfrm flipV="1">
          <a:off x="10363200" y="3048000"/>
          <a:ext cx="0" cy="885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133350</xdr:colOff>
      <xdr:row>10</xdr:row>
      <xdr:rowOff>161925</xdr:rowOff>
    </xdr:from>
    <xdr:to>
      <xdr:col>12</xdr:col>
      <xdr:colOff>349350</xdr:colOff>
      <xdr:row>12</xdr:row>
      <xdr:rowOff>140925</xdr:rowOff>
    </xdr:to>
    <xdr:grpSp>
      <xdr:nvGrpSpPr>
        <xdr:cNvPr id="51" name="Группа 50"/>
        <xdr:cNvGrpSpPr/>
      </xdr:nvGrpSpPr>
      <xdr:grpSpPr>
        <a:xfrm>
          <a:off x="10239375" y="3324225"/>
          <a:ext cx="216000" cy="360000"/>
          <a:chOff x="10974857" y="1285875"/>
          <a:chExt cx="216000" cy="428688"/>
        </a:xfrm>
      </xdr:grpSpPr>
      <xdr:sp macro="" textlink="">
        <xdr:nvSpPr>
          <xdr:cNvPr id="52" name="Равнобедренный треугольник 5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3" name="Равнобедренный треугольник 5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113025</xdr:colOff>
      <xdr:row>8</xdr:row>
      <xdr:rowOff>148050</xdr:rowOff>
    </xdr:from>
    <xdr:to>
      <xdr:col>10</xdr:col>
      <xdr:colOff>591825</xdr:colOff>
      <xdr:row>10</xdr:row>
      <xdr:rowOff>13875</xdr:rowOff>
    </xdr:to>
    <xdr:grpSp>
      <xdr:nvGrpSpPr>
        <xdr:cNvPr id="57" name="Группа 56"/>
        <xdr:cNvGrpSpPr/>
      </xdr:nvGrpSpPr>
      <xdr:grpSpPr>
        <a:xfrm rot="5400000">
          <a:off x="9111075" y="2808600"/>
          <a:ext cx="256350" cy="478800"/>
          <a:chOff x="15273750" y="1798950"/>
          <a:chExt cx="256350" cy="478800"/>
        </a:xfrm>
      </xdr:grpSpPr>
      <xdr:sp macro="" textlink="">
        <xdr:nvSpPr>
          <xdr:cNvPr id="55" name="Прямоугольный треугольник 54"/>
          <xdr:cNvSpPr/>
        </xdr:nvSpPr>
        <xdr:spPr>
          <a:xfrm>
            <a:off x="15278100" y="1809750"/>
            <a:ext cx="252000" cy="468000"/>
          </a:xfrm>
          <a:prstGeom prst="rtTriangl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6" name="Прямоугольный треугольник 55"/>
          <xdr:cNvSpPr/>
        </xdr:nvSpPr>
        <xdr:spPr>
          <a:xfrm rot="10800000">
            <a:off x="15273750" y="1798950"/>
            <a:ext cx="252000" cy="468000"/>
          </a:xfrm>
          <a:prstGeom prst="rtTriangle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11</xdr:col>
      <xdr:colOff>142875</xdr:colOff>
      <xdr:row>7</xdr:row>
      <xdr:rowOff>142875</xdr:rowOff>
    </xdr:from>
    <xdr:ext cx="561975" cy="264559"/>
    <xdr:sp macro="" textlink="">
      <xdr:nvSpPr>
        <xdr:cNvPr id="58" name="TextBox 57"/>
        <xdr:cNvSpPr txBox="1"/>
      </xdr:nvSpPr>
      <xdr:spPr>
        <a:xfrm>
          <a:off x="9639300" y="2724150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8</xdr:col>
      <xdr:colOff>542925</xdr:colOff>
      <xdr:row>7</xdr:row>
      <xdr:rowOff>133350</xdr:rowOff>
    </xdr:from>
    <xdr:ext cx="561975" cy="264559"/>
    <xdr:sp macro="" textlink="">
      <xdr:nvSpPr>
        <xdr:cNvPr id="59" name="TextBox 58"/>
        <xdr:cNvSpPr txBox="1"/>
      </xdr:nvSpPr>
      <xdr:spPr>
        <a:xfrm>
          <a:off x="8210550" y="27146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9525</xdr:colOff>
      <xdr:row>14</xdr:row>
      <xdr:rowOff>9525</xdr:rowOff>
    </xdr:from>
    <xdr:to>
      <xdr:col>10</xdr:col>
      <xdr:colOff>304800</xdr:colOff>
      <xdr:row>14</xdr:row>
      <xdr:rowOff>19050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7067550" y="39338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4</xdr:row>
      <xdr:rowOff>152400</xdr:rowOff>
    </xdr:from>
    <xdr:to>
      <xdr:col>10</xdr:col>
      <xdr:colOff>257175</xdr:colOff>
      <xdr:row>14</xdr:row>
      <xdr:rowOff>28575</xdr:rowOff>
    </xdr:to>
    <xdr:cxnSp macro="">
      <xdr:nvCxnSpPr>
        <xdr:cNvPr id="21" name="Прямая соединительная линия 20"/>
        <xdr:cNvCxnSpPr/>
      </xdr:nvCxnSpPr>
      <xdr:spPr>
        <a:xfrm rot="5400000" flipH="1">
          <a:off x="8048625" y="2857500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596385</xdr:colOff>
      <xdr:row>2</xdr:row>
      <xdr:rowOff>485775</xdr:rowOff>
    </xdr:from>
    <xdr:ext cx="264559" cy="1013342"/>
    <xdr:sp macro="" textlink="">
      <xdr:nvSpPr>
        <xdr:cNvPr id="22" name="TextBox 21"/>
        <xdr:cNvSpPr txBox="1"/>
      </xdr:nvSpPr>
      <xdr:spPr>
        <a:xfrm rot="16200000">
          <a:off x="8499219" y="1526916"/>
          <a:ext cx="1013342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133350</xdr:colOff>
      <xdr:row>8</xdr:row>
      <xdr:rowOff>104775</xdr:rowOff>
    </xdr:from>
    <xdr:to>
      <xdr:col>10</xdr:col>
      <xdr:colOff>349350</xdr:colOff>
      <xdr:row>10</xdr:row>
      <xdr:rowOff>74250</xdr:rowOff>
    </xdr:to>
    <xdr:grpSp>
      <xdr:nvGrpSpPr>
        <xdr:cNvPr id="26" name="Группа 25"/>
        <xdr:cNvGrpSpPr/>
      </xdr:nvGrpSpPr>
      <xdr:grpSpPr>
        <a:xfrm>
          <a:off x="9020175" y="28765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9" name="TextBox 28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30" name="TextBox 29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133350</xdr:colOff>
      <xdr:row>7</xdr:row>
      <xdr:rowOff>104775</xdr:rowOff>
    </xdr:from>
    <xdr:to>
      <xdr:col>17</xdr:col>
      <xdr:colOff>494408</xdr:colOff>
      <xdr:row>9</xdr:row>
      <xdr:rowOff>89544</xdr:rowOff>
    </xdr:to>
    <xdr:grpSp>
      <xdr:nvGrpSpPr>
        <xdr:cNvPr id="31" name="Группа 30"/>
        <xdr:cNvGrpSpPr/>
      </xdr:nvGrpSpPr>
      <xdr:grpSpPr>
        <a:xfrm rot="1670272">
          <a:off x="13287375" y="2686050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13</xdr:col>
      <xdr:colOff>590550</xdr:colOff>
      <xdr:row>14</xdr:row>
      <xdr:rowOff>28575</xdr:rowOff>
    </xdr:to>
    <xdr:cxnSp macro="">
      <xdr:nvCxnSpPr>
        <xdr:cNvPr id="34" name="Прямая соединительная линия 33"/>
        <xdr:cNvCxnSpPr/>
      </xdr:nvCxnSpPr>
      <xdr:spPr>
        <a:xfrm flipH="1" flipV="1">
          <a:off x="9182100" y="39433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394725</xdr:colOff>
      <xdr:row>13</xdr:row>
      <xdr:rowOff>91050</xdr:rowOff>
    </xdr:from>
    <xdr:to>
      <xdr:col>12</xdr:col>
      <xdr:colOff>145125</xdr:colOff>
      <xdr:row>14</xdr:row>
      <xdr:rowOff>116550</xdr:rowOff>
    </xdr:to>
    <xdr:grpSp>
      <xdr:nvGrpSpPr>
        <xdr:cNvPr id="23" name="Группа 22"/>
        <xdr:cNvGrpSpPr/>
      </xdr:nvGrpSpPr>
      <xdr:grpSpPr>
        <a:xfrm rot="5400000">
          <a:off x="9963150" y="37528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104775</xdr:rowOff>
    </xdr:from>
    <xdr:ext cx="561975" cy="264559"/>
    <xdr:sp macro="" textlink="">
      <xdr:nvSpPr>
        <xdr:cNvPr id="35" name="TextBox 34"/>
        <xdr:cNvSpPr txBox="1"/>
      </xdr:nvSpPr>
      <xdr:spPr>
        <a:xfrm>
          <a:off x="11068050" y="364807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9</xdr:col>
      <xdr:colOff>586858</xdr:colOff>
      <xdr:row>4</xdr:row>
      <xdr:rowOff>41791</xdr:rowOff>
    </xdr:from>
    <xdr:ext cx="264559" cy="482083"/>
    <xdr:sp macro="" textlink="">
      <xdr:nvSpPr>
        <xdr:cNvPr id="36" name="TextBox 35"/>
        <xdr:cNvSpPr txBox="1"/>
      </xdr:nvSpPr>
      <xdr:spPr>
        <a:xfrm rot="16200000">
          <a:off x="8755321" y="1779328"/>
          <a:ext cx="482083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9525</xdr:colOff>
      <xdr:row>13</xdr:row>
      <xdr:rowOff>180975</xdr:rowOff>
    </xdr:from>
    <xdr:to>
      <xdr:col>10</xdr:col>
      <xdr:colOff>304800</xdr:colOff>
      <xdr:row>14</xdr:row>
      <xdr:rowOff>0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7067550" y="391477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4</xdr:row>
      <xdr:rowOff>152400</xdr:rowOff>
    </xdr:from>
    <xdr:to>
      <xdr:col>10</xdr:col>
      <xdr:colOff>257175</xdr:colOff>
      <xdr:row>14</xdr:row>
      <xdr:rowOff>28575</xdr:rowOff>
    </xdr:to>
    <xdr:cxnSp macro="">
      <xdr:nvCxnSpPr>
        <xdr:cNvPr id="22" name="Прямая соединительная линия 21"/>
        <xdr:cNvCxnSpPr/>
      </xdr:nvCxnSpPr>
      <xdr:spPr>
        <a:xfrm rot="5400000" flipH="1">
          <a:off x="8048625" y="2857500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596383</xdr:colOff>
      <xdr:row>3</xdr:row>
      <xdr:rowOff>137043</xdr:rowOff>
    </xdr:from>
    <xdr:ext cx="264559" cy="600074"/>
    <xdr:sp macro="" textlink="">
      <xdr:nvSpPr>
        <xdr:cNvPr id="23" name="TextBox 22"/>
        <xdr:cNvSpPr txBox="1"/>
      </xdr:nvSpPr>
      <xdr:spPr>
        <a:xfrm rot="16200000">
          <a:off x="8705851" y="1733550"/>
          <a:ext cx="60007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190500</xdr:colOff>
      <xdr:row>11</xdr:row>
      <xdr:rowOff>9525</xdr:rowOff>
    </xdr:from>
    <xdr:to>
      <xdr:col>17</xdr:col>
      <xdr:colOff>406500</xdr:colOff>
      <xdr:row>12</xdr:row>
      <xdr:rowOff>179025</xdr:rowOff>
    </xdr:to>
    <xdr:grpSp>
      <xdr:nvGrpSpPr>
        <xdr:cNvPr id="24" name="Группа 23"/>
        <xdr:cNvGrpSpPr/>
      </xdr:nvGrpSpPr>
      <xdr:grpSpPr>
        <a:xfrm>
          <a:off x="13344525" y="3362325"/>
          <a:ext cx="216000" cy="360000"/>
          <a:chOff x="10974857" y="1285875"/>
          <a:chExt cx="216000" cy="428688"/>
        </a:xfrm>
      </xdr:grpSpPr>
      <xdr:sp macro="" textlink="">
        <xdr:nvSpPr>
          <xdr:cNvPr id="25" name="Равнобедренный треугольник 2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6" name="Равнобедренный треугольник 2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133350</xdr:colOff>
      <xdr:row>8</xdr:row>
      <xdr:rowOff>104775</xdr:rowOff>
    </xdr:from>
    <xdr:to>
      <xdr:col>10</xdr:col>
      <xdr:colOff>349350</xdr:colOff>
      <xdr:row>10</xdr:row>
      <xdr:rowOff>74250</xdr:rowOff>
    </xdr:to>
    <xdr:grpSp>
      <xdr:nvGrpSpPr>
        <xdr:cNvPr id="27" name="Группа 26"/>
        <xdr:cNvGrpSpPr/>
      </xdr:nvGrpSpPr>
      <xdr:grpSpPr>
        <a:xfrm>
          <a:off x="9020175" y="287655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30" name="TextBox 29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31" name="TextBox 30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85725</xdr:colOff>
      <xdr:row>13</xdr:row>
      <xdr:rowOff>1</xdr:rowOff>
    </xdr:from>
    <xdr:to>
      <xdr:col>10</xdr:col>
      <xdr:colOff>446783</xdr:colOff>
      <xdr:row>14</xdr:row>
      <xdr:rowOff>175270</xdr:rowOff>
    </xdr:to>
    <xdr:grpSp>
      <xdr:nvGrpSpPr>
        <xdr:cNvPr id="32" name="Группа 31"/>
        <xdr:cNvGrpSpPr/>
      </xdr:nvGrpSpPr>
      <xdr:grpSpPr>
        <a:xfrm rot="1670272">
          <a:off x="8972550" y="3733801"/>
          <a:ext cx="361058" cy="365769"/>
          <a:chOff x="7114605" y="1263243"/>
          <a:chExt cx="361058" cy="363501"/>
        </a:xfrm>
      </xdr:grpSpPr>
      <xdr:sp macro="" textlink="">
        <xdr:nvSpPr>
          <xdr:cNvPr id="33" name="Хорда 32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4" name="Хорда 33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276225</xdr:colOff>
      <xdr:row>14</xdr:row>
      <xdr:rowOff>9525</xdr:rowOff>
    </xdr:from>
    <xdr:to>
      <xdr:col>10</xdr:col>
      <xdr:colOff>295275</xdr:colOff>
      <xdr:row>24</xdr:row>
      <xdr:rowOff>428625</xdr:rowOff>
    </xdr:to>
    <xdr:cxnSp macro="">
      <xdr:nvCxnSpPr>
        <xdr:cNvPr id="23" name="Прямая соединительная линия 22"/>
        <xdr:cNvCxnSpPr/>
      </xdr:nvCxnSpPr>
      <xdr:spPr>
        <a:xfrm>
          <a:off x="9163050" y="3933825"/>
          <a:ext cx="19050" cy="2324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13</xdr:row>
      <xdr:rowOff>180975</xdr:rowOff>
    </xdr:from>
    <xdr:to>
      <xdr:col>10</xdr:col>
      <xdr:colOff>304800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7067550" y="391477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13</xdr:row>
      <xdr:rowOff>161925</xdr:rowOff>
    </xdr:from>
    <xdr:to>
      <xdr:col>14</xdr:col>
      <xdr:colOff>9525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63050" y="3895725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390526</xdr:colOff>
      <xdr:row>12</xdr:row>
      <xdr:rowOff>28575</xdr:rowOff>
    </xdr:from>
    <xdr:ext cx="600074" cy="264559"/>
    <xdr:sp macro="" textlink="">
      <xdr:nvSpPr>
        <xdr:cNvPr id="26" name="TextBox 25"/>
        <xdr:cNvSpPr txBox="1"/>
      </xdr:nvSpPr>
      <xdr:spPr>
        <a:xfrm>
          <a:off x="11106151" y="3571875"/>
          <a:ext cx="60007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17</xdr:col>
      <xdr:colOff>190500</xdr:colOff>
      <xdr:row>11</xdr:row>
      <xdr:rowOff>9525</xdr:rowOff>
    </xdr:from>
    <xdr:to>
      <xdr:col>17</xdr:col>
      <xdr:colOff>406500</xdr:colOff>
      <xdr:row>12</xdr:row>
      <xdr:rowOff>179025</xdr:rowOff>
    </xdr:to>
    <xdr:grpSp>
      <xdr:nvGrpSpPr>
        <xdr:cNvPr id="27" name="Группа 26"/>
        <xdr:cNvGrpSpPr/>
      </xdr:nvGrpSpPr>
      <xdr:grpSpPr>
        <a:xfrm>
          <a:off x="13344525" y="33623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216000</xdr:colOff>
      <xdr:row>24</xdr:row>
      <xdr:rowOff>169500</xdr:rowOff>
    </xdr:to>
    <xdr:grpSp>
      <xdr:nvGrpSpPr>
        <xdr:cNvPr id="30" name="Группа 29"/>
        <xdr:cNvGrpSpPr/>
      </xdr:nvGrpSpPr>
      <xdr:grpSpPr>
        <a:xfrm>
          <a:off x="13154025" y="56388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33" name="TextBox 32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34" name="TextBox 33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85725</xdr:colOff>
      <xdr:row>13</xdr:row>
      <xdr:rowOff>1</xdr:rowOff>
    </xdr:from>
    <xdr:to>
      <xdr:col>10</xdr:col>
      <xdr:colOff>446783</xdr:colOff>
      <xdr:row>14</xdr:row>
      <xdr:rowOff>175270</xdr:rowOff>
    </xdr:to>
    <xdr:grpSp>
      <xdr:nvGrpSpPr>
        <xdr:cNvPr id="3" name="Группа 2"/>
        <xdr:cNvGrpSpPr/>
      </xdr:nvGrpSpPr>
      <xdr:grpSpPr>
        <a:xfrm rot="1670272">
          <a:off x="8972550" y="3733801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9525</xdr:colOff>
      <xdr:row>14</xdr:row>
      <xdr:rowOff>9525</xdr:rowOff>
    </xdr:from>
    <xdr:to>
      <xdr:col>10</xdr:col>
      <xdr:colOff>304800</xdr:colOff>
      <xdr:row>14</xdr:row>
      <xdr:rowOff>19050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7067550" y="39338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28575</xdr:rowOff>
    </xdr:from>
    <xdr:to>
      <xdr:col>10</xdr:col>
      <xdr:colOff>276225</xdr:colOff>
      <xdr:row>24</xdr:row>
      <xdr:rowOff>295275</xdr:rowOff>
    </xdr:to>
    <xdr:cxnSp macro="">
      <xdr:nvCxnSpPr>
        <xdr:cNvPr id="21" name="Прямая соединительная линия 20"/>
        <xdr:cNvCxnSpPr/>
      </xdr:nvCxnSpPr>
      <xdr:spPr>
        <a:xfrm rot="5400000" flipH="1">
          <a:off x="8067675" y="5029200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596385</xdr:colOff>
      <xdr:row>2</xdr:row>
      <xdr:rowOff>485775</xdr:rowOff>
    </xdr:from>
    <xdr:ext cx="264559" cy="1013342"/>
    <xdr:sp macro="" textlink="">
      <xdr:nvSpPr>
        <xdr:cNvPr id="22" name="TextBox 21"/>
        <xdr:cNvSpPr txBox="1"/>
      </xdr:nvSpPr>
      <xdr:spPr>
        <a:xfrm rot="16200000">
          <a:off x="8499219" y="1526916"/>
          <a:ext cx="1013342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152400</xdr:colOff>
      <xdr:row>17</xdr:row>
      <xdr:rowOff>114300</xdr:rowOff>
    </xdr:from>
    <xdr:to>
      <xdr:col>10</xdr:col>
      <xdr:colOff>368400</xdr:colOff>
      <xdr:row>19</xdr:row>
      <xdr:rowOff>93300</xdr:rowOff>
    </xdr:to>
    <xdr:grpSp>
      <xdr:nvGrpSpPr>
        <xdr:cNvPr id="23" name="Группа 22"/>
        <xdr:cNvGrpSpPr/>
      </xdr:nvGrpSpPr>
      <xdr:grpSpPr>
        <a:xfrm>
          <a:off x="9039225" y="46101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6" name="TextBox 25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27" name="TextBox 26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133350</xdr:colOff>
      <xdr:row>7</xdr:row>
      <xdr:rowOff>104775</xdr:rowOff>
    </xdr:from>
    <xdr:to>
      <xdr:col>17</xdr:col>
      <xdr:colOff>494408</xdr:colOff>
      <xdr:row>9</xdr:row>
      <xdr:rowOff>89544</xdr:rowOff>
    </xdr:to>
    <xdr:grpSp>
      <xdr:nvGrpSpPr>
        <xdr:cNvPr id="28" name="Группа 27"/>
        <xdr:cNvGrpSpPr/>
      </xdr:nvGrpSpPr>
      <xdr:grpSpPr>
        <a:xfrm rot="1670272">
          <a:off x="13287375" y="2686050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13</xdr:col>
      <xdr:colOff>590550</xdr:colOff>
      <xdr:row>14</xdr:row>
      <xdr:rowOff>28575</xdr:rowOff>
    </xdr:to>
    <xdr:cxnSp macro="">
      <xdr:nvCxnSpPr>
        <xdr:cNvPr id="31" name="Прямая соединительная линия 30"/>
        <xdr:cNvCxnSpPr/>
      </xdr:nvCxnSpPr>
      <xdr:spPr>
        <a:xfrm flipH="1" flipV="1">
          <a:off x="9182100" y="39433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128025</xdr:colOff>
      <xdr:row>11</xdr:row>
      <xdr:rowOff>5325</xdr:rowOff>
    </xdr:from>
    <xdr:to>
      <xdr:col>17</xdr:col>
      <xdr:colOff>488025</xdr:colOff>
      <xdr:row>12</xdr:row>
      <xdr:rowOff>30825</xdr:rowOff>
    </xdr:to>
    <xdr:grpSp>
      <xdr:nvGrpSpPr>
        <xdr:cNvPr id="32" name="Группа 31"/>
        <xdr:cNvGrpSpPr/>
      </xdr:nvGrpSpPr>
      <xdr:grpSpPr>
        <a:xfrm rot="5400000">
          <a:off x="13354050" y="32861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104775</xdr:rowOff>
    </xdr:from>
    <xdr:ext cx="561975" cy="264559"/>
    <xdr:sp macro="" textlink="">
      <xdr:nvSpPr>
        <xdr:cNvPr id="35" name="TextBox 34"/>
        <xdr:cNvSpPr txBox="1"/>
      </xdr:nvSpPr>
      <xdr:spPr>
        <a:xfrm>
          <a:off x="11068050" y="364807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5834</xdr:colOff>
      <xdr:row>23</xdr:row>
      <xdr:rowOff>38099</xdr:rowOff>
    </xdr:from>
    <xdr:ext cx="264559" cy="485776"/>
    <xdr:sp macro="" textlink="">
      <xdr:nvSpPr>
        <xdr:cNvPr id="36" name="TextBox 35"/>
        <xdr:cNvSpPr txBox="1"/>
      </xdr:nvSpPr>
      <xdr:spPr>
        <a:xfrm rot="16200000">
          <a:off x="8782051" y="5787507"/>
          <a:ext cx="485776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573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335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219075</xdr:colOff>
      <xdr:row>13</xdr:row>
      <xdr:rowOff>171450</xdr:rowOff>
    </xdr:from>
    <xdr:to>
      <xdr:col>10</xdr:col>
      <xdr:colOff>238125</xdr:colOff>
      <xdr:row>24</xdr:row>
      <xdr:rowOff>400050</xdr:rowOff>
    </xdr:to>
    <xdr:cxnSp macro="">
      <xdr:nvCxnSpPr>
        <xdr:cNvPr id="23" name="Прямая соединительная линия 22"/>
        <xdr:cNvCxnSpPr/>
      </xdr:nvCxnSpPr>
      <xdr:spPr>
        <a:xfrm>
          <a:off x="9105900" y="3905250"/>
          <a:ext cx="19050" cy="2324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171450</xdr:rowOff>
    </xdr:from>
    <xdr:to>
      <xdr:col>10</xdr:col>
      <xdr:colOff>228600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6943725" y="3905250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577335</xdr:colOff>
      <xdr:row>24</xdr:row>
      <xdr:rowOff>41792</xdr:rowOff>
    </xdr:from>
    <xdr:ext cx="264559" cy="443982"/>
    <xdr:sp macro="" textlink="">
      <xdr:nvSpPr>
        <xdr:cNvPr id="26" name="TextBox 25"/>
        <xdr:cNvSpPr txBox="1"/>
      </xdr:nvSpPr>
      <xdr:spPr>
        <a:xfrm rot="16200000">
          <a:off x="8764849" y="5960803"/>
          <a:ext cx="443982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18</xdr:col>
      <xdr:colOff>533400</xdr:colOff>
      <xdr:row>21</xdr:row>
      <xdr:rowOff>85725</xdr:rowOff>
    </xdr:from>
    <xdr:to>
      <xdr:col>19</xdr:col>
      <xdr:colOff>139800</xdr:colOff>
      <xdr:row>23</xdr:row>
      <xdr:rowOff>64725</xdr:rowOff>
    </xdr:to>
    <xdr:grpSp>
      <xdr:nvGrpSpPr>
        <xdr:cNvPr id="27" name="Группа 26"/>
        <xdr:cNvGrpSpPr/>
      </xdr:nvGrpSpPr>
      <xdr:grpSpPr>
        <a:xfrm>
          <a:off x="14297025" y="53435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251850</xdr:colOff>
      <xdr:row>13</xdr:row>
      <xdr:rowOff>72000</xdr:rowOff>
    </xdr:from>
    <xdr:to>
      <xdr:col>10</xdr:col>
      <xdr:colOff>2250</xdr:colOff>
      <xdr:row>14</xdr:row>
      <xdr:rowOff>97500</xdr:rowOff>
    </xdr:to>
    <xdr:grpSp>
      <xdr:nvGrpSpPr>
        <xdr:cNvPr id="30" name="Группа 29"/>
        <xdr:cNvGrpSpPr/>
      </xdr:nvGrpSpPr>
      <xdr:grpSpPr>
        <a:xfrm rot="16200000">
          <a:off x="8601075" y="37338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1238250</xdr:colOff>
      <xdr:row>12</xdr:row>
      <xdr:rowOff>123825</xdr:rowOff>
    </xdr:from>
    <xdr:ext cx="495300" cy="264560"/>
    <xdr:sp macro="" textlink="">
      <xdr:nvSpPr>
        <xdr:cNvPr id="33" name="TextBox 32"/>
        <xdr:cNvSpPr txBox="1"/>
      </xdr:nvSpPr>
      <xdr:spPr>
        <a:xfrm>
          <a:off x="6800850" y="3667125"/>
          <a:ext cx="495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276225</xdr:colOff>
      <xdr:row>14</xdr:row>
      <xdr:rowOff>9525</xdr:rowOff>
    </xdr:from>
    <xdr:to>
      <xdr:col>10</xdr:col>
      <xdr:colOff>295275</xdr:colOff>
      <xdr:row>24</xdr:row>
      <xdr:rowOff>428625</xdr:rowOff>
    </xdr:to>
    <xdr:cxnSp macro="">
      <xdr:nvCxnSpPr>
        <xdr:cNvPr id="23" name="Прямая соединительная линия 22"/>
        <xdr:cNvCxnSpPr/>
      </xdr:nvCxnSpPr>
      <xdr:spPr>
        <a:xfrm>
          <a:off x="9163050" y="3933825"/>
          <a:ext cx="19050" cy="2324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11</xdr:row>
      <xdr:rowOff>24689</xdr:rowOff>
    </xdr:from>
    <xdr:to>
      <xdr:col>11</xdr:col>
      <xdr:colOff>112587</xdr:colOff>
      <xdr:row>13</xdr:row>
      <xdr:rowOff>161925</xdr:rowOff>
    </xdr:to>
    <xdr:cxnSp macro="">
      <xdr:nvCxnSpPr>
        <xdr:cNvPr id="24" name="Прямая соединительная линия 23"/>
        <xdr:cNvCxnSpPr/>
      </xdr:nvCxnSpPr>
      <xdr:spPr>
        <a:xfrm flipV="1">
          <a:off x="8963025" y="3377489"/>
          <a:ext cx="645987" cy="51823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13</xdr:row>
      <xdr:rowOff>161925</xdr:rowOff>
    </xdr:from>
    <xdr:to>
      <xdr:col>14</xdr:col>
      <xdr:colOff>9525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63050" y="3895725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390526</xdr:colOff>
      <xdr:row>12</xdr:row>
      <xdr:rowOff>28575</xdr:rowOff>
    </xdr:from>
    <xdr:ext cx="466724" cy="264559"/>
    <xdr:sp macro="" textlink="">
      <xdr:nvSpPr>
        <xdr:cNvPr id="26" name="TextBox 25"/>
        <xdr:cNvSpPr txBox="1"/>
      </xdr:nvSpPr>
      <xdr:spPr>
        <a:xfrm>
          <a:off x="11106151" y="3571875"/>
          <a:ext cx="46672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171450</xdr:colOff>
      <xdr:row>16</xdr:row>
      <xdr:rowOff>0</xdr:rowOff>
    </xdr:from>
    <xdr:to>
      <xdr:col>10</xdr:col>
      <xdr:colOff>387450</xdr:colOff>
      <xdr:row>17</xdr:row>
      <xdr:rowOff>169500</xdr:rowOff>
    </xdr:to>
    <xdr:grpSp>
      <xdr:nvGrpSpPr>
        <xdr:cNvPr id="27" name="Группа 26"/>
        <xdr:cNvGrpSpPr/>
      </xdr:nvGrpSpPr>
      <xdr:grpSpPr>
        <a:xfrm>
          <a:off x="9058275" y="430530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553068</xdr:colOff>
      <xdr:row>6</xdr:row>
      <xdr:rowOff>30922</xdr:rowOff>
    </xdr:from>
    <xdr:ext cx="334923" cy="466724"/>
    <xdr:sp macro="" textlink="">
      <xdr:nvSpPr>
        <xdr:cNvPr id="33" name="TextBox 32"/>
        <xdr:cNvSpPr txBox="1"/>
      </xdr:nvSpPr>
      <xdr:spPr>
        <a:xfrm rot="2947059">
          <a:off x="7545193" y="2106597"/>
          <a:ext cx="466724" cy="3349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9</xdr:col>
      <xdr:colOff>567808</xdr:colOff>
      <xdr:row>23</xdr:row>
      <xdr:rowOff>184668</xdr:rowOff>
    </xdr:from>
    <xdr:ext cx="264559" cy="466724"/>
    <xdr:sp macro="" textlink="">
      <xdr:nvSpPr>
        <xdr:cNvPr id="34" name="TextBox 33"/>
        <xdr:cNvSpPr txBox="1"/>
      </xdr:nvSpPr>
      <xdr:spPr>
        <a:xfrm rot="16200000">
          <a:off x="8743951" y="5924550"/>
          <a:ext cx="46672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123825</xdr:colOff>
      <xdr:row>5</xdr:row>
      <xdr:rowOff>123825</xdr:rowOff>
    </xdr:from>
    <xdr:to>
      <xdr:col>11</xdr:col>
      <xdr:colOff>555054</xdr:colOff>
      <xdr:row>13</xdr:row>
      <xdr:rowOff>142668</xdr:rowOff>
    </xdr:to>
    <xdr:cxnSp macro="">
      <xdr:nvCxnSpPr>
        <xdr:cNvPr id="35" name="Прямая соединительная линия 34"/>
        <xdr:cNvCxnSpPr/>
      </xdr:nvCxnSpPr>
      <xdr:spPr>
        <a:xfrm flipH="1" flipV="1">
          <a:off x="8401050" y="1943100"/>
          <a:ext cx="1650429" cy="193336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5</xdr:row>
      <xdr:rowOff>9525</xdr:rowOff>
    </xdr:from>
    <xdr:to>
      <xdr:col>10</xdr:col>
      <xdr:colOff>285750</xdr:colOff>
      <xdr:row>14</xdr:row>
      <xdr:rowOff>28575</xdr:rowOff>
    </xdr:to>
    <xdr:cxnSp macro="">
      <xdr:nvCxnSpPr>
        <xdr:cNvPr id="36" name="Прямая соединительная линия 35"/>
        <xdr:cNvCxnSpPr/>
      </xdr:nvCxnSpPr>
      <xdr:spPr>
        <a:xfrm rot="16200000" flipH="1" flipV="1">
          <a:off x="8105775" y="288607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581025</xdr:colOff>
      <xdr:row>6</xdr:row>
      <xdr:rowOff>333375</xdr:rowOff>
    </xdr:from>
    <xdr:to>
      <xdr:col>10</xdr:col>
      <xdr:colOff>91077</xdr:colOff>
      <xdr:row>14</xdr:row>
      <xdr:rowOff>5587</xdr:rowOff>
    </xdr:to>
    <xdr:cxnSp macro="">
      <xdr:nvCxnSpPr>
        <xdr:cNvPr id="38" name="Прямая соединительная линия 37"/>
        <xdr:cNvCxnSpPr/>
      </xdr:nvCxnSpPr>
      <xdr:spPr>
        <a:xfrm flipH="1" flipV="1">
          <a:off x="7639050" y="2343150"/>
          <a:ext cx="1338852" cy="158673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457201</xdr:colOff>
      <xdr:row>9</xdr:row>
      <xdr:rowOff>57151</xdr:rowOff>
    </xdr:from>
    <xdr:to>
      <xdr:col>11</xdr:col>
      <xdr:colOff>18326</xdr:colOff>
      <xdr:row>10</xdr:row>
      <xdr:rowOff>111779</xdr:rowOff>
    </xdr:to>
    <xdr:grpSp>
      <xdr:nvGrpSpPr>
        <xdr:cNvPr id="47" name="Группа 46"/>
        <xdr:cNvGrpSpPr/>
      </xdr:nvGrpSpPr>
      <xdr:grpSpPr>
        <a:xfrm rot="-2460000">
          <a:off x="9344026" y="3019426"/>
          <a:ext cx="170725" cy="254653"/>
          <a:chOff x="10974857" y="1285875"/>
          <a:chExt cx="216000" cy="428688"/>
        </a:xfrm>
      </xdr:grpSpPr>
      <xdr:sp macro="" textlink="">
        <xdr:nvSpPr>
          <xdr:cNvPr id="48" name="Равнобедренный треугольник 4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9" name="Равнобедренный треугольник 4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223276</xdr:colOff>
      <xdr:row>11</xdr:row>
      <xdr:rowOff>186299</xdr:rowOff>
    </xdr:from>
    <xdr:to>
      <xdr:col>10</xdr:col>
      <xdr:colOff>583276</xdr:colOff>
      <xdr:row>13</xdr:row>
      <xdr:rowOff>21299</xdr:rowOff>
    </xdr:to>
    <xdr:grpSp>
      <xdr:nvGrpSpPr>
        <xdr:cNvPr id="30" name="Группа 29"/>
        <xdr:cNvGrpSpPr/>
      </xdr:nvGrpSpPr>
      <xdr:grpSpPr>
        <a:xfrm rot="2940000">
          <a:off x="9182101" y="3467099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43932</xdr:colOff>
      <xdr:row>3</xdr:row>
      <xdr:rowOff>175143</xdr:rowOff>
    </xdr:from>
    <xdr:ext cx="264559" cy="466724"/>
    <xdr:sp macro="" textlink="">
      <xdr:nvSpPr>
        <xdr:cNvPr id="50" name="TextBox 49"/>
        <xdr:cNvSpPr txBox="1"/>
      </xdr:nvSpPr>
      <xdr:spPr>
        <a:xfrm rot="16200000">
          <a:off x="8829675" y="1704975"/>
          <a:ext cx="46672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9</xdr:col>
      <xdr:colOff>139614</xdr:colOff>
      <xdr:row>4</xdr:row>
      <xdr:rowOff>80013</xdr:rowOff>
    </xdr:from>
    <xdr:ext cx="310953" cy="466724"/>
    <xdr:sp macro="" textlink="">
      <xdr:nvSpPr>
        <xdr:cNvPr id="51" name="TextBox 50"/>
        <xdr:cNvSpPr txBox="1"/>
      </xdr:nvSpPr>
      <xdr:spPr>
        <a:xfrm rot="2947059">
          <a:off x="8338954" y="1786673"/>
          <a:ext cx="466724" cy="3109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276225</xdr:colOff>
      <xdr:row>14</xdr:row>
      <xdr:rowOff>9525</xdr:rowOff>
    </xdr:from>
    <xdr:to>
      <xdr:col>10</xdr:col>
      <xdr:colOff>295275</xdr:colOff>
      <xdr:row>24</xdr:row>
      <xdr:rowOff>428625</xdr:rowOff>
    </xdr:to>
    <xdr:cxnSp macro="">
      <xdr:nvCxnSpPr>
        <xdr:cNvPr id="23" name="Прямая соединительная линия 22"/>
        <xdr:cNvCxnSpPr/>
      </xdr:nvCxnSpPr>
      <xdr:spPr>
        <a:xfrm>
          <a:off x="9163050" y="3924300"/>
          <a:ext cx="19050" cy="2324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13</xdr:row>
      <xdr:rowOff>180975</xdr:rowOff>
    </xdr:from>
    <xdr:to>
      <xdr:col>10</xdr:col>
      <xdr:colOff>304800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7067550" y="39052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13</xdr:row>
      <xdr:rowOff>161925</xdr:rowOff>
    </xdr:from>
    <xdr:to>
      <xdr:col>14</xdr:col>
      <xdr:colOff>9525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63050" y="3886200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390526</xdr:colOff>
      <xdr:row>12</xdr:row>
      <xdr:rowOff>28575</xdr:rowOff>
    </xdr:from>
    <xdr:ext cx="466724" cy="264559"/>
    <xdr:sp macro="" textlink="">
      <xdr:nvSpPr>
        <xdr:cNvPr id="29" name="TextBox 28"/>
        <xdr:cNvSpPr txBox="1"/>
      </xdr:nvSpPr>
      <xdr:spPr>
        <a:xfrm>
          <a:off x="11106151" y="3562350"/>
          <a:ext cx="46672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171450</xdr:colOff>
      <xdr:row>16</xdr:row>
      <xdr:rowOff>0</xdr:rowOff>
    </xdr:from>
    <xdr:to>
      <xdr:col>10</xdr:col>
      <xdr:colOff>387450</xdr:colOff>
      <xdr:row>17</xdr:row>
      <xdr:rowOff>169500</xdr:rowOff>
    </xdr:to>
    <xdr:grpSp>
      <xdr:nvGrpSpPr>
        <xdr:cNvPr id="26" name="Группа 25"/>
        <xdr:cNvGrpSpPr/>
      </xdr:nvGrpSpPr>
      <xdr:grpSpPr>
        <a:xfrm>
          <a:off x="9058275" y="43053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216000</xdr:colOff>
      <xdr:row>24</xdr:row>
      <xdr:rowOff>169500</xdr:rowOff>
    </xdr:to>
    <xdr:grpSp>
      <xdr:nvGrpSpPr>
        <xdr:cNvPr id="32" name="Группа 31"/>
        <xdr:cNvGrpSpPr/>
      </xdr:nvGrpSpPr>
      <xdr:grpSpPr>
        <a:xfrm>
          <a:off x="13154025" y="56388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1285875</xdr:colOff>
      <xdr:row>12</xdr:row>
      <xdr:rowOff>47625</xdr:rowOff>
    </xdr:from>
    <xdr:ext cx="466724" cy="264559"/>
    <xdr:sp macro="" textlink="">
      <xdr:nvSpPr>
        <xdr:cNvPr id="40" name="TextBox 39"/>
        <xdr:cNvSpPr txBox="1"/>
      </xdr:nvSpPr>
      <xdr:spPr>
        <a:xfrm>
          <a:off x="6848475" y="3590925"/>
          <a:ext cx="46672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9</xdr:col>
      <xdr:colOff>567808</xdr:colOff>
      <xdr:row>23</xdr:row>
      <xdr:rowOff>184668</xdr:rowOff>
    </xdr:from>
    <xdr:ext cx="264559" cy="466724"/>
    <xdr:sp macro="" textlink="">
      <xdr:nvSpPr>
        <xdr:cNvPr id="41" name="TextBox 40"/>
        <xdr:cNvSpPr txBox="1"/>
      </xdr:nvSpPr>
      <xdr:spPr>
        <a:xfrm rot="16200000">
          <a:off x="8743951" y="5924550"/>
          <a:ext cx="46672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276225</xdr:colOff>
      <xdr:row>14</xdr:row>
      <xdr:rowOff>9525</xdr:rowOff>
    </xdr:from>
    <xdr:to>
      <xdr:col>10</xdr:col>
      <xdr:colOff>295275</xdr:colOff>
      <xdr:row>24</xdr:row>
      <xdr:rowOff>428625</xdr:rowOff>
    </xdr:to>
    <xdr:cxnSp macro="">
      <xdr:nvCxnSpPr>
        <xdr:cNvPr id="23" name="Прямая соединительная линия 22"/>
        <xdr:cNvCxnSpPr/>
      </xdr:nvCxnSpPr>
      <xdr:spPr>
        <a:xfrm>
          <a:off x="9163050" y="3933825"/>
          <a:ext cx="19050" cy="2324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13</xdr:row>
      <xdr:rowOff>180975</xdr:rowOff>
    </xdr:from>
    <xdr:to>
      <xdr:col>10</xdr:col>
      <xdr:colOff>304800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7067550" y="391477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4</xdr:row>
      <xdr:rowOff>142875</xdr:rowOff>
    </xdr:from>
    <xdr:to>
      <xdr:col>10</xdr:col>
      <xdr:colOff>276225</xdr:colOff>
      <xdr:row>14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rot="5400000" flipH="1">
          <a:off x="8067675" y="2847975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590549</xdr:colOff>
      <xdr:row>4</xdr:row>
      <xdr:rowOff>41793</xdr:rowOff>
    </xdr:from>
    <xdr:ext cx="257175" cy="466724"/>
    <xdr:sp macro="" textlink="">
      <xdr:nvSpPr>
        <xdr:cNvPr id="26" name="TextBox 25"/>
        <xdr:cNvSpPr txBox="1"/>
      </xdr:nvSpPr>
      <xdr:spPr>
        <a:xfrm rot="16200000">
          <a:off x="8763000" y="1775342"/>
          <a:ext cx="466724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9</xdr:col>
      <xdr:colOff>42300</xdr:colOff>
      <xdr:row>13</xdr:row>
      <xdr:rowOff>81525</xdr:rowOff>
    </xdr:from>
    <xdr:to>
      <xdr:col>9</xdr:col>
      <xdr:colOff>402300</xdr:colOff>
      <xdr:row>14</xdr:row>
      <xdr:rowOff>107025</xdr:rowOff>
    </xdr:to>
    <xdr:grpSp>
      <xdr:nvGrpSpPr>
        <xdr:cNvPr id="27" name="Группа 26"/>
        <xdr:cNvGrpSpPr/>
      </xdr:nvGrpSpPr>
      <xdr:grpSpPr>
        <a:xfrm rot="5400000">
          <a:off x="8391525" y="37433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216000</xdr:colOff>
      <xdr:row>24</xdr:row>
      <xdr:rowOff>169500</xdr:rowOff>
    </xdr:to>
    <xdr:grpSp>
      <xdr:nvGrpSpPr>
        <xdr:cNvPr id="30" name="Группа 29"/>
        <xdr:cNvGrpSpPr/>
      </xdr:nvGrpSpPr>
      <xdr:grpSpPr>
        <a:xfrm>
          <a:off x="13154025" y="56388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85725</xdr:colOff>
      <xdr:row>12</xdr:row>
      <xdr:rowOff>47625</xdr:rowOff>
    </xdr:from>
    <xdr:ext cx="485774" cy="264559"/>
    <xdr:sp macro="" textlink="">
      <xdr:nvSpPr>
        <xdr:cNvPr id="33" name="TextBox 32"/>
        <xdr:cNvSpPr txBox="1"/>
      </xdr:nvSpPr>
      <xdr:spPr>
        <a:xfrm>
          <a:off x="7029450" y="3590925"/>
          <a:ext cx="48577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9</xdr:col>
      <xdr:colOff>567808</xdr:colOff>
      <xdr:row>23</xdr:row>
      <xdr:rowOff>184668</xdr:rowOff>
    </xdr:from>
    <xdr:ext cx="264559" cy="466724"/>
    <xdr:sp macro="" textlink="">
      <xdr:nvSpPr>
        <xdr:cNvPr id="34" name="TextBox 33"/>
        <xdr:cNvSpPr txBox="1"/>
      </xdr:nvSpPr>
      <xdr:spPr>
        <a:xfrm rot="16200000">
          <a:off x="8743951" y="5924550"/>
          <a:ext cx="46672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285750</xdr:colOff>
      <xdr:row>5</xdr:row>
      <xdr:rowOff>142875</xdr:rowOff>
    </xdr:from>
    <xdr:to>
      <xdr:col>10</xdr:col>
      <xdr:colOff>304800</xdr:colOff>
      <xdr:row>13</xdr:row>
      <xdr:rowOff>161925</xdr:rowOff>
    </xdr:to>
    <xdr:cxnSp macro="">
      <xdr:nvCxnSpPr>
        <xdr:cNvPr id="30" name="Прямая соединительная линия 29"/>
        <xdr:cNvCxnSpPr/>
      </xdr:nvCxnSpPr>
      <xdr:spPr>
        <a:xfrm>
          <a:off x="9172575" y="1962150"/>
          <a:ext cx="19050" cy="1924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13</xdr:row>
      <xdr:rowOff>180975</xdr:rowOff>
    </xdr:from>
    <xdr:to>
      <xdr:col>10</xdr:col>
      <xdr:colOff>304800</xdr:colOff>
      <xdr:row>14</xdr:row>
      <xdr:rowOff>0</xdr:rowOff>
    </xdr:to>
    <xdr:cxnSp macro="">
      <xdr:nvCxnSpPr>
        <xdr:cNvPr id="34" name="Прямая соединительная линия 33"/>
        <xdr:cNvCxnSpPr/>
      </xdr:nvCxnSpPr>
      <xdr:spPr>
        <a:xfrm flipH="1" flipV="1">
          <a:off x="7067550" y="39052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13</xdr:row>
      <xdr:rowOff>161925</xdr:rowOff>
    </xdr:from>
    <xdr:to>
      <xdr:col>14</xdr:col>
      <xdr:colOff>9525</xdr:colOff>
      <xdr:row>13</xdr:row>
      <xdr:rowOff>180975</xdr:rowOff>
    </xdr:to>
    <xdr:cxnSp macro="">
      <xdr:nvCxnSpPr>
        <xdr:cNvPr id="35" name="Прямая соединительная линия 34"/>
        <xdr:cNvCxnSpPr/>
      </xdr:nvCxnSpPr>
      <xdr:spPr>
        <a:xfrm flipH="1">
          <a:off x="9163050" y="3886200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9</xdr:row>
      <xdr:rowOff>85725</xdr:rowOff>
    </xdr:from>
    <xdr:to>
      <xdr:col>10</xdr:col>
      <xdr:colOff>416025</xdr:colOff>
      <xdr:row>11</xdr:row>
      <xdr:rowOff>64725</xdr:rowOff>
    </xdr:to>
    <xdr:grpSp>
      <xdr:nvGrpSpPr>
        <xdr:cNvPr id="3" name="Группа 2"/>
        <xdr:cNvGrpSpPr/>
      </xdr:nvGrpSpPr>
      <xdr:grpSpPr>
        <a:xfrm>
          <a:off x="9086850" y="30480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381000</xdr:colOff>
      <xdr:row>12</xdr:row>
      <xdr:rowOff>9524</xdr:rowOff>
    </xdr:from>
    <xdr:ext cx="514350" cy="285751"/>
    <xdr:sp macro="" textlink="">
      <xdr:nvSpPr>
        <xdr:cNvPr id="36" name="TextBox 35"/>
        <xdr:cNvSpPr txBox="1"/>
      </xdr:nvSpPr>
      <xdr:spPr>
        <a:xfrm>
          <a:off x="11096625" y="3543299"/>
          <a:ext cx="514350" cy="285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17</xdr:col>
      <xdr:colOff>0</xdr:colOff>
      <xdr:row>23</xdr:row>
      <xdr:rowOff>0</xdr:rowOff>
    </xdr:from>
    <xdr:to>
      <xdr:col>17</xdr:col>
      <xdr:colOff>216000</xdr:colOff>
      <xdr:row>24</xdr:row>
      <xdr:rowOff>169500</xdr:rowOff>
    </xdr:to>
    <xdr:grpSp>
      <xdr:nvGrpSpPr>
        <xdr:cNvPr id="39" name="Группа 38"/>
        <xdr:cNvGrpSpPr/>
      </xdr:nvGrpSpPr>
      <xdr:grpSpPr>
        <a:xfrm>
          <a:off x="13154025" y="562927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78179</xdr:colOff>
      <xdr:row>15</xdr:row>
      <xdr:rowOff>123732</xdr:rowOff>
    </xdr:from>
    <xdr:to>
      <xdr:col>13</xdr:col>
      <xdr:colOff>304800</xdr:colOff>
      <xdr:row>21</xdr:row>
      <xdr:rowOff>142875</xdr:rowOff>
    </xdr:to>
    <xdr:cxnSp macro="">
      <xdr:nvCxnSpPr>
        <xdr:cNvPr id="42" name="Прямая соединительная линия 41"/>
        <xdr:cNvCxnSpPr/>
      </xdr:nvCxnSpPr>
      <xdr:spPr>
        <a:xfrm flipH="1" flipV="1">
          <a:off x="8965004" y="4229007"/>
          <a:ext cx="2055421" cy="11621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1257300</xdr:colOff>
      <xdr:row>12</xdr:row>
      <xdr:rowOff>9525</xdr:rowOff>
    </xdr:from>
    <xdr:ext cx="514350" cy="285751"/>
    <xdr:sp macro="" textlink="">
      <xdr:nvSpPr>
        <xdr:cNvPr id="45" name="TextBox 44"/>
        <xdr:cNvSpPr txBox="1"/>
      </xdr:nvSpPr>
      <xdr:spPr>
        <a:xfrm>
          <a:off x="6819900" y="3543300"/>
          <a:ext cx="514350" cy="285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9</xdr:col>
      <xdr:colOff>600075</xdr:colOff>
      <xdr:row>4</xdr:row>
      <xdr:rowOff>19048</xdr:rowOff>
    </xdr:from>
    <xdr:ext cx="295275" cy="419099"/>
    <xdr:sp macro="" textlink="">
      <xdr:nvSpPr>
        <xdr:cNvPr id="46" name="TextBox 45"/>
        <xdr:cNvSpPr txBox="1"/>
      </xdr:nvSpPr>
      <xdr:spPr>
        <a:xfrm rot="16200000">
          <a:off x="8815388" y="1709735"/>
          <a:ext cx="419099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48476</xdr:colOff>
      <xdr:row>19</xdr:row>
      <xdr:rowOff>92388</xdr:rowOff>
    </xdr:from>
    <xdr:ext cx="419099" cy="259876"/>
    <xdr:sp macro="" textlink="">
      <xdr:nvSpPr>
        <xdr:cNvPr id="47" name="TextBox 46"/>
        <xdr:cNvSpPr txBox="1"/>
      </xdr:nvSpPr>
      <xdr:spPr>
        <a:xfrm rot="1804855">
          <a:off x="10764101" y="4959663"/>
          <a:ext cx="419099" cy="2598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573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335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104773</xdr:rowOff>
    </xdr:from>
    <xdr:to>
      <xdr:col>13</xdr:col>
      <xdr:colOff>318543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1454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276225</xdr:colOff>
      <xdr:row>14</xdr:row>
      <xdr:rowOff>9525</xdr:rowOff>
    </xdr:from>
    <xdr:to>
      <xdr:col>10</xdr:col>
      <xdr:colOff>295275</xdr:colOff>
      <xdr:row>24</xdr:row>
      <xdr:rowOff>428625</xdr:rowOff>
    </xdr:to>
    <xdr:cxnSp macro="">
      <xdr:nvCxnSpPr>
        <xdr:cNvPr id="23" name="Прямая соединительная линия 22"/>
        <xdr:cNvCxnSpPr/>
      </xdr:nvCxnSpPr>
      <xdr:spPr>
        <a:xfrm>
          <a:off x="9163050" y="3933825"/>
          <a:ext cx="19050" cy="2324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285751</xdr:colOff>
      <xdr:row>12</xdr:row>
      <xdr:rowOff>1</xdr:rowOff>
    </xdr:from>
    <xdr:to>
      <xdr:col>14</xdr:col>
      <xdr:colOff>219075</xdr:colOff>
      <xdr:row>12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9172576" y="3543301"/>
          <a:ext cx="2371724" cy="190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4</xdr:row>
      <xdr:rowOff>142875</xdr:rowOff>
    </xdr:from>
    <xdr:to>
      <xdr:col>10</xdr:col>
      <xdr:colOff>276225</xdr:colOff>
      <xdr:row>14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rot="5400000" flipH="1">
          <a:off x="8067675" y="2847975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590549</xdr:colOff>
      <xdr:row>4</xdr:row>
      <xdr:rowOff>41793</xdr:rowOff>
    </xdr:from>
    <xdr:ext cx="257175" cy="466724"/>
    <xdr:sp macro="" textlink="">
      <xdr:nvSpPr>
        <xdr:cNvPr id="26" name="TextBox 25"/>
        <xdr:cNvSpPr txBox="1"/>
      </xdr:nvSpPr>
      <xdr:spPr>
        <a:xfrm rot="16200000">
          <a:off x="8763000" y="1775342"/>
          <a:ext cx="466724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11</xdr:col>
      <xdr:colOff>204225</xdr:colOff>
      <xdr:row>11</xdr:row>
      <xdr:rowOff>91050</xdr:rowOff>
    </xdr:from>
    <xdr:to>
      <xdr:col>11</xdr:col>
      <xdr:colOff>564225</xdr:colOff>
      <xdr:row>12</xdr:row>
      <xdr:rowOff>116550</xdr:rowOff>
    </xdr:to>
    <xdr:grpSp>
      <xdr:nvGrpSpPr>
        <xdr:cNvPr id="30" name="Группа 29"/>
        <xdr:cNvGrpSpPr/>
      </xdr:nvGrpSpPr>
      <xdr:grpSpPr>
        <a:xfrm rot="5400000">
          <a:off x="9772650" y="337185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323850</xdr:colOff>
      <xdr:row>10</xdr:row>
      <xdr:rowOff>161925</xdr:rowOff>
    </xdr:from>
    <xdr:ext cx="485774" cy="264559"/>
    <xdr:sp macro="" textlink="">
      <xdr:nvSpPr>
        <xdr:cNvPr id="33" name="TextBox 32"/>
        <xdr:cNvSpPr txBox="1"/>
      </xdr:nvSpPr>
      <xdr:spPr>
        <a:xfrm>
          <a:off x="11039475" y="3324225"/>
          <a:ext cx="48577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9</xdr:col>
      <xdr:colOff>567808</xdr:colOff>
      <xdr:row>23</xdr:row>
      <xdr:rowOff>184668</xdr:rowOff>
    </xdr:from>
    <xdr:ext cx="264559" cy="466724"/>
    <xdr:sp macro="" textlink="">
      <xdr:nvSpPr>
        <xdr:cNvPr id="34" name="TextBox 33"/>
        <xdr:cNvSpPr txBox="1"/>
      </xdr:nvSpPr>
      <xdr:spPr>
        <a:xfrm rot="16200000">
          <a:off x="8743951" y="5924550"/>
          <a:ext cx="46672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6</xdr:col>
      <xdr:colOff>85725</xdr:colOff>
      <xdr:row>16</xdr:row>
      <xdr:rowOff>47625</xdr:rowOff>
    </xdr:from>
    <xdr:to>
      <xdr:col>10</xdr:col>
      <xdr:colOff>266700</xdr:colOff>
      <xdr:row>16</xdr:row>
      <xdr:rowOff>57150</xdr:rowOff>
    </xdr:to>
    <xdr:cxnSp macro="">
      <xdr:nvCxnSpPr>
        <xdr:cNvPr id="35" name="Прямая соединительная линия 34"/>
        <xdr:cNvCxnSpPr/>
      </xdr:nvCxnSpPr>
      <xdr:spPr>
        <a:xfrm flipH="1" flipV="1">
          <a:off x="7029450" y="43529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23250</xdr:colOff>
      <xdr:row>15</xdr:row>
      <xdr:rowOff>129150</xdr:rowOff>
    </xdr:from>
    <xdr:to>
      <xdr:col>9</xdr:col>
      <xdr:colOff>383250</xdr:colOff>
      <xdr:row>16</xdr:row>
      <xdr:rowOff>154650</xdr:rowOff>
    </xdr:to>
    <xdr:grpSp>
      <xdr:nvGrpSpPr>
        <xdr:cNvPr id="27" name="Группа 26"/>
        <xdr:cNvGrpSpPr/>
      </xdr:nvGrpSpPr>
      <xdr:grpSpPr>
        <a:xfrm rot="5400000">
          <a:off x="8372475" y="417195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76200</xdr:colOff>
      <xdr:row>14</xdr:row>
      <xdr:rowOff>161925</xdr:rowOff>
    </xdr:from>
    <xdr:ext cx="485774" cy="264559"/>
    <xdr:sp macro="" textlink="">
      <xdr:nvSpPr>
        <xdr:cNvPr id="37" name="TextBox 36"/>
        <xdr:cNvSpPr txBox="1"/>
      </xdr:nvSpPr>
      <xdr:spPr>
        <a:xfrm>
          <a:off x="7019925" y="4086225"/>
          <a:ext cx="48577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276225</xdr:colOff>
      <xdr:row>14</xdr:row>
      <xdr:rowOff>9525</xdr:rowOff>
    </xdr:from>
    <xdr:to>
      <xdr:col>10</xdr:col>
      <xdr:colOff>295275</xdr:colOff>
      <xdr:row>24</xdr:row>
      <xdr:rowOff>428625</xdr:rowOff>
    </xdr:to>
    <xdr:cxnSp macro="">
      <xdr:nvCxnSpPr>
        <xdr:cNvPr id="23" name="Прямая соединительная линия 22"/>
        <xdr:cNvCxnSpPr/>
      </xdr:nvCxnSpPr>
      <xdr:spPr>
        <a:xfrm>
          <a:off x="9163050" y="3933825"/>
          <a:ext cx="19050" cy="2324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13</xdr:row>
      <xdr:rowOff>180975</xdr:rowOff>
    </xdr:from>
    <xdr:to>
      <xdr:col>10</xdr:col>
      <xdr:colOff>304800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7067550" y="391477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4</xdr:row>
      <xdr:rowOff>142875</xdr:rowOff>
    </xdr:from>
    <xdr:to>
      <xdr:col>10</xdr:col>
      <xdr:colOff>276225</xdr:colOff>
      <xdr:row>14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rot="5400000" flipH="1">
          <a:off x="8067675" y="2847975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590549</xdr:colOff>
      <xdr:row>4</xdr:row>
      <xdr:rowOff>41793</xdr:rowOff>
    </xdr:from>
    <xdr:ext cx="257175" cy="466724"/>
    <xdr:sp macro="" textlink="">
      <xdr:nvSpPr>
        <xdr:cNvPr id="26" name="TextBox 25"/>
        <xdr:cNvSpPr txBox="1"/>
      </xdr:nvSpPr>
      <xdr:spPr>
        <a:xfrm rot="16200000">
          <a:off x="8763000" y="1775342"/>
          <a:ext cx="466724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9</xdr:col>
      <xdr:colOff>42300</xdr:colOff>
      <xdr:row>13</xdr:row>
      <xdr:rowOff>81525</xdr:rowOff>
    </xdr:from>
    <xdr:to>
      <xdr:col>9</xdr:col>
      <xdr:colOff>402300</xdr:colOff>
      <xdr:row>14</xdr:row>
      <xdr:rowOff>107025</xdr:rowOff>
    </xdr:to>
    <xdr:grpSp>
      <xdr:nvGrpSpPr>
        <xdr:cNvPr id="27" name="Группа 26"/>
        <xdr:cNvGrpSpPr/>
      </xdr:nvGrpSpPr>
      <xdr:grpSpPr>
        <a:xfrm rot="5400000">
          <a:off x="8391525" y="37433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216000</xdr:colOff>
      <xdr:row>24</xdr:row>
      <xdr:rowOff>169500</xdr:rowOff>
    </xdr:to>
    <xdr:grpSp>
      <xdr:nvGrpSpPr>
        <xdr:cNvPr id="30" name="Группа 29"/>
        <xdr:cNvGrpSpPr/>
      </xdr:nvGrpSpPr>
      <xdr:grpSpPr>
        <a:xfrm>
          <a:off x="13154025" y="56388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85725</xdr:colOff>
      <xdr:row>12</xdr:row>
      <xdr:rowOff>47625</xdr:rowOff>
    </xdr:from>
    <xdr:ext cx="485774" cy="264559"/>
    <xdr:sp macro="" textlink="">
      <xdr:nvSpPr>
        <xdr:cNvPr id="33" name="TextBox 32"/>
        <xdr:cNvSpPr txBox="1"/>
      </xdr:nvSpPr>
      <xdr:spPr>
        <a:xfrm>
          <a:off x="7029450" y="3590925"/>
          <a:ext cx="48577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9</xdr:col>
      <xdr:colOff>567808</xdr:colOff>
      <xdr:row>23</xdr:row>
      <xdr:rowOff>184668</xdr:rowOff>
    </xdr:from>
    <xdr:ext cx="264559" cy="466724"/>
    <xdr:sp macro="" textlink="">
      <xdr:nvSpPr>
        <xdr:cNvPr id="34" name="TextBox 33"/>
        <xdr:cNvSpPr txBox="1"/>
      </xdr:nvSpPr>
      <xdr:spPr>
        <a:xfrm rot="16200000">
          <a:off x="8743951" y="5924550"/>
          <a:ext cx="46672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573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335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9525</xdr:colOff>
      <xdr:row>14</xdr:row>
      <xdr:rowOff>9525</xdr:rowOff>
    </xdr:from>
    <xdr:to>
      <xdr:col>10</xdr:col>
      <xdr:colOff>304800</xdr:colOff>
      <xdr:row>14</xdr:row>
      <xdr:rowOff>19050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7067550" y="39338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4</xdr:row>
      <xdr:rowOff>152400</xdr:rowOff>
    </xdr:from>
    <xdr:to>
      <xdr:col>10</xdr:col>
      <xdr:colOff>257175</xdr:colOff>
      <xdr:row>14</xdr:row>
      <xdr:rowOff>28575</xdr:rowOff>
    </xdr:to>
    <xdr:cxnSp macro="">
      <xdr:nvCxnSpPr>
        <xdr:cNvPr id="21" name="Прямая соединительная линия 20"/>
        <xdr:cNvCxnSpPr/>
      </xdr:nvCxnSpPr>
      <xdr:spPr>
        <a:xfrm rot="5400000" flipH="1">
          <a:off x="8048625" y="2857500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596385</xdr:colOff>
      <xdr:row>2</xdr:row>
      <xdr:rowOff>485775</xdr:rowOff>
    </xdr:from>
    <xdr:ext cx="264559" cy="1013342"/>
    <xdr:sp macro="" textlink="">
      <xdr:nvSpPr>
        <xdr:cNvPr id="22" name="TextBox 21"/>
        <xdr:cNvSpPr txBox="1"/>
      </xdr:nvSpPr>
      <xdr:spPr>
        <a:xfrm rot="16200000">
          <a:off x="8499219" y="1526916"/>
          <a:ext cx="1013342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142875</xdr:colOff>
      <xdr:row>11</xdr:row>
      <xdr:rowOff>66675</xdr:rowOff>
    </xdr:from>
    <xdr:to>
      <xdr:col>10</xdr:col>
      <xdr:colOff>358875</xdr:colOff>
      <xdr:row>13</xdr:row>
      <xdr:rowOff>45675</xdr:rowOff>
    </xdr:to>
    <xdr:grpSp>
      <xdr:nvGrpSpPr>
        <xdr:cNvPr id="23" name="Группа 22"/>
        <xdr:cNvGrpSpPr/>
      </xdr:nvGrpSpPr>
      <xdr:grpSpPr>
        <a:xfrm>
          <a:off x="9029700" y="34194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6" name="TextBox 25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27" name="TextBox 26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66675</xdr:colOff>
      <xdr:row>8</xdr:row>
      <xdr:rowOff>123825</xdr:rowOff>
    </xdr:from>
    <xdr:to>
      <xdr:col>10</xdr:col>
      <xdr:colOff>427733</xdr:colOff>
      <xdr:row>10</xdr:row>
      <xdr:rowOff>99069</xdr:rowOff>
    </xdr:to>
    <xdr:grpSp>
      <xdr:nvGrpSpPr>
        <xdr:cNvPr id="28" name="Группа 27"/>
        <xdr:cNvGrpSpPr/>
      </xdr:nvGrpSpPr>
      <xdr:grpSpPr>
        <a:xfrm rot="1670272">
          <a:off x="8953500" y="2895600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13</xdr:col>
      <xdr:colOff>590550</xdr:colOff>
      <xdr:row>14</xdr:row>
      <xdr:rowOff>28575</xdr:rowOff>
    </xdr:to>
    <xdr:cxnSp macro="">
      <xdr:nvCxnSpPr>
        <xdr:cNvPr id="31" name="Прямая соединительная линия 30"/>
        <xdr:cNvCxnSpPr/>
      </xdr:nvCxnSpPr>
      <xdr:spPr>
        <a:xfrm flipH="1" flipV="1">
          <a:off x="9182100" y="39433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6</xdr:row>
      <xdr:rowOff>361950</xdr:rowOff>
    </xdr:from>
    <xdr:to>
      <xdr:col>10</xdr:col>
      <xdr:colOff>349350</xdr:colOff>
      <xdr:row>7</xdr:row>
      <xdr:rowOff>150450</xdr:rowOff>
    </xdr:to>
    <xdr:grpSp>
      <xdr:nvGrpSpPr>
        <xdr:cNvPr id="32" name="Группа 31"/>
        <xdr:cNvGrpSpPr/>
      </xdr:nvGrpSpPr>
      <xdr:grpSpPr>
        <a:xfrm rot="10800000">
          <a:off x="9020175" y="23717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104775</xdr:rowOff>
    </xdr:from>
    <xdr:ext cx="561975" cy="264559"/>
    <xdr:sp macro="" textlink="">
      <xdr:nvSpPr>
        <xdr:cNvPr id="35" name="TextBox 34"/>
        <xdr:cNvSpPr txBox="1"/>
      </xdr:nvSpPr>
      <xdr:spPr>
        <a:xfrm>
          <a:off x="11068050" y="364807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9</xdr:col>
      <xdr:colOff>586858</xdr:colOff>
      <xdr:row>3</xdr:row>
      <xdr:rowOff>171449</xdr:rowOff>
    </xdr:from>
    <xdr:ext cx="264559" cy="552449"/>
    <xdr:sp macro="" textlink="">
      <xdr:nvSpPr>
        <xdr:cNvPr id="36" name="TextBox 35"/>
        <xdr:cNvSpPr txBox="1"/>
      </xdr:nvSpPr>
      <xdr:spPr>
        <a:xfrm rot="16200000">
          <a:off x="8720138" y="1744144"/>
          <a:ext cx="552449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104773</xdr:rowOff>
    </xdr:from>
    <xdr:to>
      <xdr:col>13</xdr:col>
      <xdr:colOff>318543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1454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276225</xdr:colOff>
      <xdr:row>14</xdr:row>
      <xdr:rowOff>9525</xdr:rowOff>
    </xdr:from>
    <xdr:to>
      <xdr:col>10</xdr:col>
      <xdr:colOff>295275</xdr:colOff>
      <xdr:row>24</xdr:row>
      <xdr:rowOff>428625</xdr:rowOff>
    </xdr:to>
    <xdr:cxnSp macro="">
      <xdr:nvCxnSpPr>
        <xdr:cNvPr id="23" name="Прямая соединительная линия 22"/>
        <xdr:cNvCxnSpPr/>
      </xdr:nvCxnSpPr>
      <xdr:spPr>
        <a:xfrm>
          <a:off x="9163050" y="3933825"/>
          <a:ext cx="19050" cy="2324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257176</xdr:colOff>
      <xdr:row>14</xdr:row>
      <xdr:rowOff>95251</xdr:rowOff>
    </xdr:from>
    <xdr:to>
      <xdr:col>14</xdr:col>
      <xdr:colOff>190500</xdr:colOff>
      <xdr:row>14</xdr:row>
      <xdr:rowOff>114300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9144001" y="4019551"/>
          <a:ext cx="2371724" cy="190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4</xdr:row>
      <xdr:rowOff>142875</xdr:rowOff>
    </xdr:from>
    <xdr:to>
      <xdr:col>10</xdr:col>
      <xdr:colOff>276225</xdr:colOff>
      <xdr:row>14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rot="5400000" flipH="1">
          <a:off x="8067675" y="2847975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590549</xdr:colOff>
      <xdr:row>4</xdr:row>
      <xdr:rowOff>41793</xdr:rowOff>
    </xdr:from>
    <xdr:ext cx="257175" cy="466724"/>
    <xdr:sp macro="" textlink="">
      <xdr:nvSpPr>
        <xdr:cNvPr id="26" name="TextBox 25"/>
        <xdr:cNvSpPr txBox="1"/>
      </xdr:nvSpPr>
      <xdr:spPr>
        <a:xfrm rot="16200000">
          <a:off x="8763000" y="1775342"/>
          <a:ext cx="466724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11</xdr:col>
      <xdr:colOff>223275</xdr:colOff>
      <xdr:row>13</xdr:row>
      <xdr:rowOff>176775</xdr:rowOff>
    </xdr:from>
    <xdr:to>
      <xdr:col>11</xdr:col>
      <xdr:colOff>583275</xdr:colOff>
      <xdr:row>15</xdr:row>
      <xdr:rowOff>11775</xdr:rowOff>
    </xdr:to>
    <xdr:grpSp>
      <xdr:nvGrpSpPr>
        <xdr:cNvPr id="27" name="Группа 26"/>
        <xdr:cNvGrpSpPr/>
      </xdr:nvGrpSpPr>
      <xdr:grpSpPr>
        <a:xfrm rot="5400000">
          <a:off x="9791700" y="383857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13</xdr:row>
      <xdr:rowOff>19050</xdr:rowOff>
    </xdr:from>
    <xdr:ext cx="485774" cy="264559"/>
    <xdr:sp macro="" textlink="">
      <xdr:nvSpPr>
        <xdr:cNvPr id="30" name="TextBox 29"/>
        <xdr:cNvSpPr txBox="1"/>
      </xdr:nvSpPr>
      <xdr:spPr>
        <a:xfrm>
          <a:off x="11020425" y="3752850"/>
          <a:ext cx="48577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9</xdr:col>
      <xdr:colOff>567808</xdr:colOff>
      <xdr:row>23</xdr:row>
      <xdr:rowOff>184668</xdr:rowOff>
    </xdr:from>
    <xdr:ext cx="264559" cy="466724"/>
    <xdr:sp macro="" textlink="">
      <xdr:nvSpPr>
        <xdr:cNvPr id="31" name="TextBox 30"/>
        <xdr:cNvSpPr txBox="1"/>
      </xdr:nvSpPr>
      <xdr:spPr>
        <a:xfrm rot="16200000">
          <a:off x="8743951" y="5924550"/>
          <a:ext cx="46672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6</xdr:col>
      <xdr:colOff>76200</xdr:colOff>
      <xdr:row>14</xdr:row>
      <xdr:rowOff>85725</xdr:rowOff>
    </xdr:from>
    <xdr:to>
      <xdr:col>10</xdr:col>
      <xdr:colOff>257175</xdr:colOff>
      <xdr:row>14</xdr:row>
      <xdr:rowOff>95250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7019925" y="40100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594750</xdr:colOff>
      <xdr:row>13</xdr:row>
      <xdr:rowOff>167250</xdr:rowOff>
    </xdr:from>
    <xdr:to>
      <xdr:col>9</xdr:col>
      <xdr:colOff>345150</xdr:colOff>
      <xdr:row>15</xdr:row>
      <xdr:rowOff>2250</xdr:rowOff>
    </xdr:to>
    <xdr:grpSp>
      <xdr:nvGrpSpPr>
        <xdr:cNvPr id="33" name="Группа 32"/>
        <xdr:cNvGrpSpPr/>
      </xdr:nvGrpSpPr>
      <xdr:grpSpPr>
        <a:xfrm rot="5400000">
          <a:off x="8334375" y="38290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171450</xdr:rowOff>
    </xdr:from>
    <xdr:ext cx="485774" cy="264559"/>
    <xdr:sp macro="" textlink="">
      <xdr:nvSpPr>
        <xdr:cNvPr id="36" name="TextBox 35"/>
        <xdr:cNvSpPr txBox="1"/>
      </xdr:nvSpPr>
      <xdr:spPr>
        <a:xfrm>
          <a:off x="6962775" y="3714750"/>
          <a:ext cx="48577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573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335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104773</xdr:rowOff>
    </xdr:from>
    <xdr:to>
      <xdr:col>13</xdr:col>
      <xdr:colOff>318543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1454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276225</xdr:colOff>
      <xdr:row>14</xdr:row>
      <xdr:rowOff>19050</xdr:rowOff>
    </xdr:from>
    <xdr:to>
      <xdr:col>10</xdr:col>
      <xdr:colOff>285750</xdr:colOff>
      <xdr:row>20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>
          <a:off x="9163050" y="3943350"/>
          <a:ext cx="9525" cy="1143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257176</xdr:colOff>
      <xdr:row>14</xdr:row>
      <xdr:rowOff>95251</xdr:rowOff>
    </xdr:from>
    <xdr:to>
      <xdr:col>14</xdr:col>
      <xdr:colOff>190500</xdr:colOff>
      <xdr:row>14</xdr:row>
      <xdr:rowOff>114300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9144001" y="4019551"/>
          <a:ext cx="2371724" cy="190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4</xdr:row>
      <xdr:rowOff>142875</xdr:rowOff>
    </xdr:from>
    <xdr:to>
      <xdr:col>10</xdr:col>
      <xdr:colOff>276225</xdr:colOff>
      <xdr:row>14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rot="5400000" flipH="1">
          <a:off x="8067675" y="2847975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590549</xdr:colOff>
      <xdr:row>4</xdr:row>
      <xdr:rowOff>41793</xdr:rowOff>
    </xdr:from>
    <xdr:ext cx="257175" cy="466724"/>
    <xdr:sp macro="" textlink="">
      <xdr:nvSpPr>
        <xdr:cNvPr id="26" name="TextBox 25"/>
        <xdr:cNvSpPr txBox="1"/>
      </xdr:nvSpPr>
      <xdr:spPr>
        <a:xfrm rot="16200000">
          <a:off x="8763000" y="1775342"/>
          <a:ext cx="466724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161925</xdr:colOff>
      <xdr:row>9</xdr:row>
      <xdr:rowOff>0</xdr:rowOff>
    </xdr:from>
    <xdr:to>
      <xdr:col>10</xdr:col>
      <xdr:colOff>377925</xdr:colOff>
      <xdr:row>10</xdr:row>
      <xdr:rowOff>159975</xdr:rowOff>
    </xdr:to>
    <xdr:grpSp>
      <xdr:nvGrpSpPr>
        <xdr:cNvPr id="27" name="Группа 26"/>
        <xdr:cNvGrpSpPr/>
      </xdr:nvGrpSpPr>
      <xdr:grpSpPr>
        <a:xfrm rot="10800000">
          <a:off x="9048750" y="296227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13</xdr:row>
      <xdr:rowOff>19050</xdr:rowOff>
    </xdr:from>
    <xdr:ext cx="485774" cy="264559"/>
    <xdr:sp macro="" textlink="">
      <xdr:nvSpPr>
        <xdr:cNvPr id="30" name="TextBox 29"/>
        <xdr:cNvSpPr txBox="1"/>
      </xdr:nvSpPr>
      <xdr:spPr>
        <a:xfrm>
          <a:off x="11020425" y="3752850"/>
          <a:ext cx="48577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7</xdr:col>
      <xdr:colOff>28576</xdr:colOff>
      <xdr:row>18</xdr:row>
      <xdr:rowOff>142875</xdr:rowOff>
    </xdr:from>
    <xdr:ext cx="466724" cy="264559"/>
    <xdr:sp macro="" textlink="">
      <xdr:nvSpPr>
        <xdr:cNvPr id="31" name="TextBox 30"/>
        <xdr:cNvSpPr txBox="1"/>
      </xdr:nvSpPr>
      <xdr:spPr>
        <a:xfrm>
          <a:off x="7086601" y="4829175"/>
          <a:ext cx="46672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6</xdr:col>
      <xdr:colOff>76200</xdr:colOff>
      <xdr:row>14</xdr:row>
      <xdr:rowOff>85725</xdr:rowOff>
    </xdr:from>
    <xdr:to>
      <xdr:col>10</xdr:col>
      <xdr:colOff>257175</xdr:colOff>
      <xdr:row>14</xdr:row>
      <xdr:rowOff>95250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7019925" y="40100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594750</xdr:colOff>
      <xdr:row>13</xdr:row>
      <xdr:rowOff>167250</xdr:rowOff>
    </xdr:from>
    <xdr:to>
      <xdr:col>9</xdr:col>
      <xdr:colOff>345150</xdr:colOff>
      <xdr:row>15</xdr:row>
      <xdr:rowOff>2250</xdr:rowOff>
    </xdr:to>
    <xdr:grpSp>
      <xdr:nvGrpSpPr>
        <xdr:cNvPr id="33" name="Группа 32"/>
        <xdr:cNvGrpSpPr/>
      </xdr:nvGrpSpPr>
      <xdr:grpSpPr>
        <a:xfrm rot="5400000">
          <a:off x="8334375" y="38290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171450</xdr:rowOff>
    </xdr:from>
    <xdr:ext cx="485774" cy="264559"/>
    <xdr:sp macro="" textlink="">
      <xdr:nvSpPr>
        <xdr:cNvPr id="36" name="TextBox 35"/>
        <xdr:cNvSpPr txBox="1"/>
      </xdr:nvSpPr>
      <xdr:spPr>
        <a:xfrm>
          <a:off x="6962775" y="3714750"/>
          <a:ext cx="48577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167250</xdr:colOff>
      <xdr:row>16</xdr:row>
      <xdr:rowOff>80400</xdr:rowOff>
    </xdr:from>
    <xdr:to>
      <xdr:col>10</xdr:col>
      <xdr:colOff>383250</xdr:colOff>
      <xdr:row>18</xdr:row>
      <xdr:rowOff>59400</xdr:rowOff>
    </xdr:to>
    <xdr:grpSp>
      <xdr:nvGrpSpPr>
        <xdr:cNvPr id="37" name="Группа 36"/>
        <xdr:cNvGrpSpPr/>
      </xdr:nvGrpSpPr>
      <xdr:grpSpPr>
        <a:xfrm rot="10800000">
          <a:off x="9054075" y="43857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6</xdr:col>
      <xdr:colOff>85725</xdr:colOff>
      <xdr:row>20</xdr:row>
      <xdr:rowOff>19050</xdr:rowOff>
    </xdr:from>
    <xdr:to>
      <xdr:col>10</xdr:col>
      <xdr:colOff>285751</xdr:colOff>
      <xdr:row>20</xdr:row>
      <xdr:rowOff>19050</xdr:rowOff>
    </xdr:to>
    <xdr:cxnSp macro="">
      <xdr:nvCxnSpPr>
        <xdr:cNvPr id="40" name="Прямая соединительная линия 39"/>
        <xdr:cNvCxnSpPr/>
      </xdr:nvCxnSpPr>
      <xdr:spPr>
        <a:xfrm flipH="1">
          <a:off x="7029450" y="5086350"/>
          <a:ext cx="2143126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320674</xdr:colOff>
      <xdr:row>6</xdr:row>
      <xdr:rowOff>123823</xdr:rowOff>
    </xdr:from>
    <xdr:to>
      <xdr:col>13</xdr:col>
      <xdr:colOff>289968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78699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276225</xdr:colOff>
      <xdr:row>14</xdr:row>
      <xdr:rowOff>9525</xdr:rowOff>
    </xdr:from>
    <xdr:to>
      <xdr:col>10</xdr:col>
      <xdr:colOff>295275</xdr:colOff>
      <xdr:row>24</xdr:row>
      <xdr:rowOff>428625</xdr:rowOff>
    </xdr:to>
    <xdr:cxnSp macro="">
      <xdr:nvCxnSpPr>
        <xdr:cNvPr id="23" name="Прямая соединительная линия 22"/>
        <xdr:cNvCxnSpPr/>
      </xdr:nvCxnSpPr>
      <xdr:spPr>
        <a:xfrm>
          <a:off x="9163050" y="3933825"/>
          <a:ext cx="19050" cy="2324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561978</xdr:colOff>
      <xdr:row>4</xdr:row>
      <xdr:rowOff>76200</xdr:rowOff>
    </xdr:from>
    <xdr:to>
      <xdr:col>8</xdr:col>
      <xdr:colOff>581025</xdr:colOff>
      <xdr:row>12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flipV="1">
          <a:off x="8229603" y="1704975"/>
          <a:ext cx="19047" cy="18669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4</xdr:row>
      <xdr:rowOff>142875</xdr:rowOff>
    </xdr:from>
    <xdr:to>
      <xdr:col>10</xdr:col>
      <xdr:colOff>276225</xdr:colOff>
      <xdr:row>14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rot="5400000" flipH="1">
          <a:off x="8067675" y="2847975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590549</xdr:colOff>
      <xdr:row>4</xdr:row>
      <xdr:rowOff>41793</xdr:rowOff>
    </xdr:from>
    <xdr:ext cx="257175" cy="466724"/>
    <xdr:sp macro="" textlink="">
      <xdr:nvSpPr>
        <xdr:cNvPr id="26" name="TextBox 25"/>
        <xdr:cNvSpPr txBox="1"/>
      </xdr:nvSpPr>
      <xdr:spPr>
        <a:xfrm rot="16200000">
          <a:off x="8763000" y="1775342"/>
          <a:ext cx="466724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8</xdr:col>
      <xdr:colOff>310633</xdr:colOff>
      <xdr:row>5</xdr:row>
      <xdr:rowOff>3692</xdr:rowOff>
    </xdr:from>
    <xdr:ext cx="264559" cy="491607"/>
    <xdr:sp macro="" textlink="">
      <xdr:nvSpPr>
        <xdr:cNvPr id="30" name="TextBox 29"/>
        <xdr:cNvSpPr txBox="1"/>
      </xdr:nvSpPr>
      <xdr:spPr>
        <a:xfrm rot="16200000">
          <a:off x="7864734" y="1936491"/>
          <a:ext cx="49160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9</xdr:col>
      <xdr:colOff>567808</xdr:colOff>
      <xdr:row>23</xdr:row>
      <xdr:rowOff>184668</xdr:rowOff>
    </xdr:from>
    <xdr:ext cx="264559" cy="466724"/>
    <xdr:sp macro="" textlink="">
      <xdr:nvSpPr>
        <xdr:cNvPr id="31" name="TextBox 30"/>
        <xdr:cNvSpPr txBox="1"/>
      </xdr:nvSpPr>
      <xdr:spPr>
        <a:xfrm rot="16200000">
          <a:off x="8743951" y="5924550"/>
          <a:ext cx="46672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6</xdr:col>
      <xdr:colOff>104775</xdr:colOff>
      <xdr:row>20</xdr:row>
      <xdr:rowOff>9525</xdr:rowOff>
    </xdr:from>
    <xdr:to>
      <xdr:col>10</xdr:col>
      <xdr:colOff>285750</xdr:colOff>
      <xdr:row>20</xdr:row>
      <xdr:rowOff>19050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7048500" y="50768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118500</xdr:colOff>
      <xdr:row>19</xdr:row>
      <xdr:rowOff>91050</xdr:rowOff>
    </xdr:from>
    <xdr:to>
      <xdr:col>9</xdr:col>
      <xdr:colOff>478500</xdr:colOff>
      <xdr:row>20</xdr:row>
      <xdr:rowOff>116550</xdr:rowOff>
    </xdr:to>
    <xdr:grpSp>
      <xdr:nvGrpSpPr>
        <xdr:cNvPr id="33" name="Группа 32"/>
        <xdr:cNvGrpSpPr/>
      </xdr:nvGrpSpPr>
      <xdr:grpSpPr>
        <a:xfrm rot="5400000">
          <a:off x="8467725" y="48958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9525</xdr:colOff>
      <xdr:row>18</xdr:row>
      <xdr:rowOff>114300</xdr:rowOff>
    </xdr:from>
    <xdr:ext cx="485774" cy="264559"/>
    <xdr:sp macro="" textlink="">
      <xdr:nvSpPr>
        <xdr:cNvPr id="36" name="TextBox 35"/>
        <xdr:cNvSpPr txBox="1"/>
      </xdr:nvSpPr>
      <xdr:spPr>
        <a:xfrm>
          <a:off x="7067550" y="4800600"/>
          <a:ext cx="48577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11</xdr:col>
      <xdr:colOff>504825</xdr:colOff>
      <xdr:row>4</xdr:row>
      <xdr:rowOff>52389</xdr:rowOff>
    </xdr:from>
    <xdr:to>
      <xdr:col>11</xdr:col>
      <xdr:colOff>509586</xdr:colOff>
      <xdr:row>9</xdr:row>
      <xdr:rowOff>57150</xdr:rowOff>
    </xdr:to>
    <xdr:cxnSp macro="">
      <xdr:nvCxnSpPr>
        <xdr:cNvPr id="40" name="Прямая соединительная линия 39"/>
        <xdr:cNvCxnSpPr/>
      </xdr:nvCxnSpPr>
      <xdr:spPr>
        <a:xfrm flipV="1">
          <a:off x="10001250" y="1681164"/>
          <a:ext cx="4761" cy="133826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247651</xdr:colOff>
      <xdr:row>9</xdr:row>
      <xdr:rowOff>38101</xdr:rowOff>
    </xdr:from>
    <xdr:to>
      <xdr:col>11</xdr:col>
      <xdr:colOff>514350</xdr:colOff>
      <xdr:row>9</xdr:row>
      <xdr:rowOff>47625</xdr:rowOff>
    </xdr:to>
    <xdr:cxnSp macro="">
      <xdr:nvCxnSpPr>
        <xdr:cNvPr id="41" name="Прямая соединительная линия 40"/>
        <xdr:cNvCxnSpPr/>
      </xdr:nvCxnSpPr>
      <xdr:spPr>
        <a:xfrm flipH="1" flipV="1">
          <a:off x="9134476" y="3000376"/>
          <a:ext cx="876299" cy="952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552450</xdr:colOff>
      <xdr:row>12</xdr:row>
      <xdr:rowOff>47625</xdr:rowOff>
    </xdr:from>
    <xdr:to>
      <xdr:col>10</xdr:col>
      <xdr:colOff>266701</xdr:colOff>
      <xdr:row>12</xdr:row>
      <xdr:rowOff>47626</xdr:rowOff>
    </xdr:to>
    <xdr:cxnSp macro="">
      <xdr:nvCxnSpPr>
        <xdr:cNvPr id="42" name="Прямая соединительная линия 41"/>
        <xdr:cNvCxnSpPr/>
      </xdr:nvCxnSpPr>
      <xdr:spPr>
        <a:xfrm flipH="1" flipV="1">
          <a:off x="8220075" y="3590925"/>
          <a:ext cx="933451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261375</xdr:colOff>
      <xdr:row>11</xdr:row>
      <xdr:rowOff>119625</xdr:rowOff>
    </xdr:from>
    <xdr:to>
      <xdr:col>10</xdr:col>
      <xdr:colOff>11775</xdr:colOff>
      <xdr:row>12</xdr:row>
      <xdr:rowOff>145125</xdr:rowOff>
    </xdr:to>
    <xdr:grpSp>
      <xdr:nvGrpSpPr>
        <xdr:cNvPr id="27" name="Группа 26"/>
        <xdr:cNvGrpSpPr/>
      </xdr:nvGrpSpPr>
      <xdr:grpSpPr>
        <a:xfrm rot="5400000">
          <a:off x="8610600" y="34004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571500</xdr:colOff>
      <xdr:row>8</xdr:row>
      <xdr:rowOff>123825</xdr:rowOff>
    </xdr:from>
    <xdr:to>
      <xdr:col>11</xdr:col>
      <xdr:colOff>321900</xdr:colOff>
      <xdr:row>9</xdr:row>
      <xdr:rowOff>149325</xdr:rowOff>
    </xdr:to>
    <xdr:grpSp>
      <xdr:nvGrpSpPr>
        <xdr:cNvPr id="37" name="Группа 36"/>
        <xdr:cNvGrpSpPr/>
      </xdr:nvGrpSpPr>
      <xdr:grpSpPr>
        <a:xfrm rot="5400000">
          <a:off x="9530325" y="28236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224907</xdr:colOff>
      <xdr:row>4</xdr:row>
      <xdr:rowOff>51318</xdr:rowOff>
    </xdr:from>
    <xdr:ext cx="264559" cy="485774"/>
    <xdr:sp macro="" textlink="">
      <xdr:nvSpPr>
        <xdr:cNvPr id="53" name="TextBox 52"/>
        <xdr:cNvSpPr txBox="1"/>
      </xdr:nvSpPr>
      <xdr:spPr>
        <a:xfrm rot="16200000">
          <a:off x="9610725" y="1790700"/>
          <a:ext cx="48577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573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335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276225</xdr:colOff>
      <xdr:row>14</xdr:row>
      <xdr:rowOff>9525</xdr:rowOff>
    </xdr:from>
    <xdr:to>
      <xdr:col>10</xdr:col>
      <xdr:colOff>295275</xdr:colOff>
      <xdr:row>24</xdr:row>
      <xdr:rowOff>428625</xdr:rowOff>
    </xdr:to>
    <xdr:cxnSp macro="">
      <xdr:nvCxnSpPr>
        <xdr:cNvPr id="23" name="Прямая соединительная линия 22"/>
        <xdr:cNvCxnSpPr/>
      </xdr:nvCxnSpPr>
      <xdr:spPr>
        <a:xfrm>
          <a:off x="9163050" y="3933825"/>
          <a:ext cx="19050" cy="2324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13</xdr:row>
      <xdr:rowOff>180975</xdr:rowOff>
    </xdr:from>
    <xdr:to>
      <xdr:col>10</xdr:col>
      <xdr:colOff>304800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7067550" y="391477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13</xdr:row>
      <xdr:rowOff>161925</xdr:rowOff>
    </xdr:from>
    <xdr:to>
      <xdr:col>14</xdr:col>
      <xdr:colOff>9525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63050" y="3895725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390526</xdr:colOff>
      <xdr:row>12</xdr:row>
      <xdr:rowOff>28575</xdr:rowOff>
    </xdr:from>
    <xdr:ext cx="466724" cy="264559"/>
    <xdr:sp macro="" textlink="">
      <xdr:nvSpPr>
        <xdr:cNvPr id="26" name="TextBox 25"/>
        <xdr:cNvSpPr txBox="1"/>
      </xdr:nvSpPr>
      <xdr:spPr>
        <a:xfrm>
          <a:off x="11106151" y="3571875"/>
          <a:ext cx="46672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171450</xdr:colOff>
      <xdr:row>16</xdr:row>
      <xdr:rowOff>0</xdr:rowOff>
    </xdr:from>
    <xdr:to>
      <xdr:col>10</xdr:col>
      <xdr:colOff>387450</xdr:colOff>
      <xdr:row>17</xdr:row>
      <xdr:rowOff>169500</xdr:rowOff>
    </xdr:to>
    <xdr:grpSp>
      <xdr:nvGrpSpPr>
        <xdr:cNvPr id="27" name="Группа 26"/>
        <xdr:cNvGrpSpPr/>
      </xdr:nvGrpSpPr>
      <xdr:grpSpPr>
        <a:xfrm>
          <a:off x="9058275" y="430530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216000</xdr:colOff>
      <xdr:row>24</xdr:row>
      <xdr:rowOff>169500</xdr:rowOff>
    </xdr:to>
    <xdr:grpSp>
      <xdr:nvGrpSpPr>
        <xdr:cNvPr id="30" name="Группа 29"/>
        <xdr:cNvGrpSpPr/>
      </xdr:nvGrpSpPr>
      <xdr:grpSpPr>
        <a:xfrm>
          <a:off x="13154025" y="56388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1285875</xdr:colOff>
      <xdr:row>12</xdr:row>
      <xdr:rowOff>47625</xdr:rowOff>
    </xdr:from>
    <xdr:ext cx="466724" cy="264559"/>
    <xdr:sp macro="" textlink="">
      <xdr:nvSpPr>
        <xdr:cNvPr id="33" name="TextBox 32"/>
        <xdr:cNvSpPr txBox="1"/>
      </xdr:nvSpPr>
      <xdr:spPr>
        <a:xfrm>
          <a:off x="6848475" y="3590925"/>
          <a:ext cx="46672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9</xdr:col>
      <xdr:colOff>567808</xdr:colOff>
      <xdr:row>23</xdr:row>
      <xdr:rowOff>184668</xdr:rowOff>
    </xdr:from>
    <xdr:ext cx="264559" cy="466724"/>
    <xdr:sp macro="" textlink="">
      <xdr:nvSpPr>
        <xdr:cNvPr id="34" name="TextBox 33"/>
        <xdr:cNvSpPr txBox="1"/>
      </xdr:nvSpPr>
      <xdr:spPr>
        <a:xfrm rot="16200000">
          <a:off x="8743951" y="5924550"/>
          <a:ext cx="46672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104773</xdr:rowOff>
    </xdr:from>
    <xdr:to>
      <xdr:col>13</xdr:col>
      <xdr:colOff>318543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1454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276225</xdr:colOff>
      <xdr:row>14</xdr:row>
      <xdr:rowOff>9525</xdr:rowOff>
    </xdr:from>
    <xdr:to>
      <xdr:col>10</xdr:col>
      <xdr:colOff>295275</xdr:colOff>
      <xdr:row>24</xdr:row>
      <xdr:rowOff>428625</xdr:rowOff>
    </xdr:to>
    <xdr:cxnSp macro="">
      <xdr:nvCxnSpPr>
        <xdr:cNvPr id="23" name="Прямая соединительная линия 22"/>
        <xdr:cNvCxnSpPr/>
      </xdr:nvCxnSpPr>
      <xdr:spPr>
        <a:xfrm>
          <a:off x="9163050" y="3933825"/>
          <a:ext cx="19050" cy="2324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257176</xdr:colOff>
      <xdr:row>14</xdr:row>
      <xdr:rowOff>95251</xdr:rowOff>
    </xdr:from>
    <xdr:to>
      <xdr:col>14</xdr:col>
      <xdr:colOff>190500</xdr:colOff>
      <xdr:row>14</xdr:row>
      <xdr:rowOff>114300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9144001" y="4019551"/>
          <a:ext cx="2371724" cy="190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4</xdr:row>
      <xdr:rowOff>142875</xdr:rowOff>
    </xdr:from>
    <xdr:to>
      <xdr:col>10</xdr:col>
      <xdr:colOff>276225</xdr:colOff>
      <xdr:row>14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rot="5400000" flipH="1">
          <a:off x="8067675" y="2847975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590549</xdr:colOff>
      <xdr:row>4</xdr:row>
      <xdr:rowOff>41793</xdr:rowOff>
    </xdr:from>
    <xdr:ext cx="257175" cy="466724"/>
    <xdr:sp macro="" textlink="">
      <xdr:nvSpPr>
        <xdr:cNvPr id="26" name="TextBox 25"/>
        <xdr:cNvSpPr txBox="1"/>
      </xdr:nvSpPr>
      <xdr:spPr>
        <a:xfrm rot="16200000">
          <a:off x="8763000" y="1775342"/>
          <a:ext cx="466724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11</xdr:col>
      <xdr:colOff>223275</xdr:colOff>
      <xdr:row>13</xdr:row>
      <xdr:rowOff>176775</xdr:rowOff>
    </xdr:from>
    <xdr:to>
      <xdr:col>11</xdr:col>
      <xdr:colOff>583275</xdr:colOff>
      <xdr:row>15</xdr:row>
      <xdr:rowOff>11775</xdr:rowOff>
    </xdr:to>
    <xdr:grpSp>
      <xdr:nvGrpSpPr>
        <xdr:cNvPr id="27" name="Группа 26"/>
        <xdr:cNvGrpSpPr/>
      </xdr:nvGrpSpPr>
      <xdr:grpSpPr>
        <a:xfrm rot="5400000">
          <a:off x="9791700" y="383857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13</xdr:row>
      <xdr:rowOff>19050</xdr:rowOff>
    </xdr:from>
    <xdr:ext cx="485774" cy="264559"/>
    <xdr:sp macro="" textlink="">
      <xdr:nvSpPr>
        <xdr:cNvPr id="30" name="TextBox 29"/>
        <xdr:cNvSpPr txBox="1"/>
      </xdr:nvSpPr>
      <xdr:spPr>
        <a:xfrm>
          <a:off x="11020425" y="3752850"/>
          <a:ext cx="48577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9</xdr:col>
      <xdr:colOff>567808</xdr:colOff>
      <xdr:row>23</xdr:row>
      <xdr:rowOff>184668</xdr:rowOff>
    </xdr:from>
    <xdr:ext cx="264559" cy="466724"/>
    <xdr:sp macro="" textlink="">
      <xdr:nvSpPr>
        <xdr:cNvPr id="31" name="TextBox 30"/>
        <xdr:cNvSpPr txBox="1"/>
      </xdr:nvSpPr>
      <xdr:spPr>
        <a:xfrm rot="16200000">
          <a:off x="8743951" y="5924550"/>
          <a:ext cx="46672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6</xdr:col>
      <xdr:colOff>76200</xdr:colOff>
      <xdr:row>14</xdr:row>
      <xdr:rowOff>85725</xdr:rowOff>
    </xdr:from>
    <xdr:to>
      <xdr:col>10</xdr:col>
      <xdr:colOff>257175</xdr:colOff>
      <xdr:row>14</xdr:row>
      <xdr:rowOff>95250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7019925" y="40100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594750</xdr:colOff>
      <xdr:row>13</xdr:row>
      <xdr:rowOff>167250</xdr:rowOff>
    </xdr:from>
    <xdr:to>
      <xdr:col>9</xdr:col>
      <xdr:colOff>345150</xdr:colOff>
      <xdr:row>15</xdr:row>
      <xdr:rowOff>2250</xdr:rowOff>
    </xdr:to>
    <xdr:grpSp>
      <xdr:nvGrpSpPr>
        <xdr:cNvPr id="33" name="Группа 32"/>
        <xdr:cNvGrpSpPr/>
      </xdr:nvGrpSpPr>
      <xdr:grpSpPr>
        <a:xfrm rot="5400000">
          <a:off x="8334375" y="38290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19050</xdr:colOff>
      <xdr:row>12</xdr:row>
      <xdr:rowOff>171450</xdr:rowOff>
    </xdr:from>
    <xdr:ext cx="485774" cy="264559"/>
    <xdr:sp macro="" textlink="">
      <xdr:nvSpPr>
        <xdr:cNvPr id="36" name="TextBox 35"/>
        <xdr:cNvSpPr txBox="1"/>
      </xdr:nvSpPr>
      <xdr:spPr>
        <a:xfrm>
          <a:off x="6962775" y="3714750"/>
          <a:ext cx="485774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57398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335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583671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3357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863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1352550</xdr:colOff>
      <xdr:row>16</xdr:row>
      <xdr:rowOff>95251</xdr:rowOff>
    </xdr:from>
    <xdr:to>
      <xdr:col>10</xdr:col>
      <xdr:colOff>352425</xdr:colOff>
      <xdr:row>16</xdr:row>
      <xdr:rowOff>114301</xdr:rowOff>
    </xdr:to>
    <xdr:cxnSp macro="">
      <xdr:nvCxnSpPr>
        <xdr:cNvPr id="23" name="Прямая соединительная линия 22"/>
        <xdr:cNvCxnSpPr/>
      </xdr:nvCxnSpPr>
      <xdr:spPr>
        <a:xfrm rot="3300000">
          <a:off x="8067675" y="3248026"/>
          <a:ext cx="19050" cy="23241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336802</xdr:colOff>
      <xdr:row>13</xdr:row>
      <xdr:rowOff>38100</xdr:rowOff>
    </xdr:from>
    <xdr:to>
      <xdr:col>11</xdr:col>
      <xdr:colOff>85725</xdr:colOff>
      <xdr:row>21</xdr:row>
      <xdr:rowOff>131603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394827" y="3771900"/>
          <a:ext cx="2187323" cy="161750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203283</xdr:colOff>
      <xdr:row>19</xdr:row>
      <xdr:rowOff>135778</xdr:rowOff>
    </xdr:from>
    <xdr:ext cx="443982" cy="211484"/>
    <xdr:sp macro="" textlink="">
      <xdr:nvSpPr>
        <xdr:cNvPr id="25" name="TextBox 24"/>
        <xdr:cNvSpPr txBox="1"/>
      </xdr:nvSpPr>
      <xdr:spPr>
        <a:xfrm rot="19426679">
          <a:off x="7261308" y="5012578"/>
          <a:ext cx="443982" cy="211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6</xdr:col>
      <xdr:colOff>60202</xdr:colOff>
      <xdr:row>17</xdr:row>
      <xdr:rowOff>129052</xdr:rowOff>
    </xdr:from>
    <xdr:ext cx="495300" cy="261663"/>
    <xdr:sp macro="" textlink="">
      <xdr:nvSpPr>
        <xdr:cNvPr id="32" name="TextBox 31"/>
        <xdr:cNvSpPr txBox="1"/>
      </xdr:nvSpPr>
      <xdr:spPr>
        <a:xfrm rot="19564466">
          <a:off x="7003927" y="4624852"/>
          <a:ext cx="495300" cy="2616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11</xdr:col>
      <xdr:colOff>47625</xdr:colOff>
      <xdr:row>4</xdr:row>
      <xdr:rowOff>142875</xdr:rowOff>
    </xdr:from>
    <xdr:to>
      <xdr:col>11</xdr:col>
      <xdr:colOff>66675</xdr:colOff>
      <xdr:row>13</xdr:row>
      <xdr:rowOff>38100</xdr:rowOff>
    </xdr:to>
    <xdr:cxnSp macro="">
      <xdr:nvCxnSpPr>
        <xdr:cNvPr id="35" name="Прямая соединительная линия 34"/>
        <xdr:cNvCxnSpPr/>
      </xdr:nvCxnSpPr>
      <xdr:spPr>
        <a:xfrm>
          <a:off x="9544050" y="1771650"/>
          <a:ext cx="19050" cy="20002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552450</xdr:colOff>
      <xdr:row>8</xdr:row>
      <xdr:rowOff>9525</xdr:rowOff>
    </xdr:from>
    <xdr:to>
      <xdr:col>11</xdr:col>
      <xdr:colOff>158850</xdr:colOff>
      <xdr:row>9</xdr:row>
      <xdr:rowOff>179025</xdr:rowOff>
    </xdr:to>
    <xdr:grpSp>
      <xdr:nvGrpSpPr>
        <xdr:cNvPr id="26" name="Группа 25"/>
        <xdr:cNvGrpSpPr/>
      </xdr:nvGrpSpPr>
      <xdr:grpSpPr>
        <a:xfrm>
          <a:off x="9439275" y="27813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114300</xdr:colOff>
      <xdr:row>4</xdr:row>
      <xdr:rowOff>133350</xdr:rowOff>
    </xdr:from>
    <xdr:to>
      <xdr:col>10</xdr:col>
      <xdr:colOff>125056</xdr:colOff>
      <xdr:row>12</xdr:row>
      <xdr:rowOff>180964</xdr:rowOff>
    </xdr:to>
    <xdr:cxnSp macro="">
      <xdr:nvCxnSpPr>
        <xdr:cNvPr id="34" name="Прямая соединительная линия 33"/>
        <xdr:cNvCxnSpPr/>
      </xdr:nvCxnSpPr>
      <xdr:spPr>
        <a:xfrm flipH="1" flipV="1">
          <a:off x="9001125" y="1762125"/>
          <a:ext cx="10756" cy="196213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19050</xdr:rowOff>
    </xdr:from>
    <xdr:to>
      <xdr:col>10</xdr:col>
      <xdr:colOff>216000</xdr:colOff>
      <xdr:row>9</xdr:row>
      <xdr:rowOff>188550</xdr:rowOff>
    </xdr:to>
    <xdr:grpSp>
      <xdr:nvGrpSpPr>
        <xdr:cNvPr id="29" name="Группа 28"/>
        <xdr:cNvGrpSpPr/>
      </xdr:nvGrpSpPr>
      <xdr:grpSpPr>
        <a:xfrm>
          <a:off x="8886825" y="27908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438149</xdr:colOff>
      <xdr:row>4</xdr:row>
      <xdr:rowOff>27505</xdr:rowOff>
    </xdr:from>
    <xdr:ext cx="238125" cy="458270"/>
    <xdr:sp macro="" textlink="">
      <xdr:nvSpPr>
        <xdr:cNvPr id="38" name="TextBox 37"/>
        <xdr:cNvSpPr txBox="1"/>
      </xdr:nvSpPr>
      <xdr:spPr>
        <a:xfrm rot="16200000">
          <a:off x="8605302" y="1766352"/>
          <a:ext cx="458270" cy="238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380999</xdr:colOff>
      <xdr:row>4</xdr:row>
      <xdr:rowOff>17980</xdr:rowOff>
    </xdr:from>
    <xdr:ext cx="238125" cy="495300"/>
    <xdr:sp macro="" textlink="">
      <xdr:nvSpPr>
        <xdr:cNvPr id="39" name="TextBox 38"/>
        <xdr:cNvSpPr txBox="1"/>
      </xdr:nvSpPr>
      <xdr:spPr>
        <a:xfrm rot="16200000">
          <a:off x="9139237" y="1775342"/>
          <a:ext cx="495300" cy="238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9525</xdr:colOff>
      <xdr:row>14</xdr:row>
      <xdr:rowOff>9525</xdr:rowOff>
    </xdr:from>
    <xdr:to>
      <xdr:col>10</xdr:col>
      <xdr:colOff>304800</xdr:colOff>
      <xdr:row>14</xdr:row>
      <xdr:rowOff>19050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7067550" y="39338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28575</xdr:rowOff>
    </xdr:from>
    <xdr:to>
      <xdr:col>10</xdr:col>
      <xdr:colOff>276225</xdr:colOff>
      <xdr:row>24</xdr:row>
      <xdr:rowOff>295275</xdr:rowOff>
    </xdr:to>
    <xdr:cxnSp macro="">
      <xdr:nvCxnSpPr>
        <xdr:cNvPr id="21" name="Прямая соединительная линия 20"/>
        <xdr:cNvCxnSpPr/>
      </xdr:nvCxnSpPr>
      <xdr:spPr>
        <a:xfrm rot="5400000" flipH="1">
          <a:off x="8067675" y="5029200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596385</xdr:colOff>
      <xdr:row>2</xdr:row>
      <xdr:rowOff>485775</xdr:rowOff>
    </xdr:from>
    <xdr:ext cx="264559" cy="1013342"/>
    <xdr:sp macro="" textlink="">
      <xdr:nvSpPr>
        <xdr:cNvPr id="22" name="TextBox 21"/>
        <xdr:cNvSpPr txBox="1"/>
      </xdr:nvSpPr>
      <xdr:spPr>
        <a:xfrm rot="16200000">
          <a:off x="8499219" y="1526916"/>
          <a:ext cx="1013342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152400</xdr:colOff>
      <xdr:row>17</xdr:row>
      <xdr:rowOff>114300</xdr:rowOff>
    </xdr:from>
    <xdr:to>
      <xdr:col>10</xdr:col>
      <xdr:colOff>368400</xdr:colOff>
      <xdr:row>19</xdr:row>
      <xdr:rowOff>93300</xdr:rowOff>
    </xdr:to>
    <xdr:grpSp>
      <xdr:nvGrpSpPr>
        <xdr:cNvPr id="23" name="Группа 22"/>
        <xdr:cNvGrpSpPr/>
      </xdr:nvGrpSpPr>
      <xdr:grpSpPr>
        <a:xfrm>
          <a:off x="9039225" y="46101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6" name="TextBox 25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27" name="TextBox 26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133350</xdr:colOff>
      <xdr:row>7</xdr:row>
      <xdr:rowOff>104775</xdr:rowOff>
    </xdr:from>
    <xdr:to>
      <xdr:col>17</xdr:col>
      <xdr:colOff>494408</xdr:colOff>
      <xdr:row>9</xdr:row>
      <xdr:rowOff>89544</xdr:rowOff>
    </xdr:to>
    <xdr:grpSp>
      <xdr:nvGrpSpPr>
        <xdr:cNvPr id="28" name="Группа 27"/>
        <xdr:cNvGrpSpPr/>
      </xdr:nvGrpSpPr>
      <xdr:grpSpPr>
        <a:xfrm rot="1670272">
          <a:off x="13287375" y="2686050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13</xdr:col>
      <xdr:colOff>590550</xdr:colOff>
      <xdr:row>14</xdr:row>
      <xdr:rowOff>28575</xdr:rowOff>
    </xdr:to>
    <xdr:cxnSp macro="">
      <xdr:nvCxnSpPr>
        <xdr:cNvPr id="31" name="Прямая соединительная линия 30"/>
        <xdr:cNvCxnSpPr/>
      </xdr:nvCxnSpPr>
      <xdr:spPr>
        <a:xfrm flipH="1" flipV="1">
          <a:off x="9182100" y="39433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128025</xdr:colOff>
      <xdr:row>11</xdr:row>
      <xdr:rowOff>5325</xdr:rowOff>
    </xdr:from>
    <xdr:to>
      <xdr:col>17</xdr:col>
      <xdr:colOff>488025</xdr:colOff>
      <xdr:row>12</xdr:row>
      <xdr:rowOff>30825</xdr:rowOff>
    </xdr:to>
    <xdr:grpSp>
      <xdr:nvGrpSpPr>
        <xdr:cNvPr id="32" name="Группа 31"/>
        <xdr:cNvGrpSpPr/>
      </xdr:nvGrpSpPr>
      <xdr:grpSpPr>
        <a:xfrm rot="5400000">
          <a:off x="13354050" y="32861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104775</xdr:rowOff>
    </xdr:from>
    <xdr:ext cx="561975" cy="264559"/>
    <xdr:sp macro="" textlink="">
      <xdr:nvSpPr>
        <xdr:cNvPr id="35" name="TextBox 34"/>
        <xdr:cNvSpPr txBox="1"/>
      </xdr:nvSpPr>
      <xdr:spPr>
        <a:xfrm>
          <a:off x="11068050" y="364807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5834</xdr:colOff>
      <xdr:row>23</xdr:row>
      <xdr:rowOff>38099</xdr:rowOff>
    </xdr:from>
    <xdr:ext cx="264559" cy="485776"/>
    <xdr:sp macro="" textlink="">
      <xdr:nvSpPr>
        <xdr:cNvPr id="36" name="TextBox 35"/>
        <xdr:cNvSpPr txBox="1"/>
      </xdr:nvSpPr>
      <xdr:spPr>
        <a:xfrm rot="16200000">
          <a:off x="8782051" y="5787507"/>
          <a:ext cx="485776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180975</xdr:rowOff>
    </xdr:from>
    <xdr:to>
      <xdr:col>10</xdr:col>
      <xdr:colOff>314325</xdr:colOff>
      <xdr:row>14</xdr:row>
      <xdr:rowOff>9525</xdr:rowOff>
    </xdr:to>
    <xdr:cxnSp macro="">
      <xdr:nvCxnSpPr>
        <xdr:cNvPr id="20" name="Прямая соединительная линия 19"/>
        <xdr:cNvCxnSpPr/>
      </xdr:nvCxnSpPr>
      <xdr:spPr>
        <a:xfrm rot="5400000" flipH="1" flipV="1">
          <a:off x="8134350" y="28670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596386</xdr:colOff>
      <xdr:row>3</xdr:row>
      <xdr:rowOff>171449</xdr:rowOff>
    </xdr:from>
    <xdr:ext cx="264559" cy="565666"/>
    <xdr:sp macro="" textlink="">
      <xdr:nvSpPr>
        <xdr:cNvPr id="21" name="TextBox 20"/>
        <xdr:cNvSpPr txBox="1"/>
      </xdr:nvSpPr>
      <xdr:spPr>
        <a:xfrm rot="16200000">
          <a:off x="8723058" y="1750752"/>
          <a:ext cx="565666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2" name="TextBox 21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23" name="TextBox 22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85725</xdr:colOff>
      <xdr:row>9</xdr:row>
      <xdr:rowOff>123825</xdr:rowOff>
    </xdr:from>
    <xdr:to>
      <xdr:col>17</xdr:col>
      <xdr:colOff>446783</xdr:colOff>
      <xdr:row>11</xdr:row>
      <xdr:rowOff>99069</xdr:rowOff>
    </xdr:to>
    <xdr:grpSp>
      <xdr:nvGrpSpPr>
        <xdr:cNvPr id="24" name="Группа 23"/>
        <xdr:cNvGrpSpPr/>
      </xdr:nvGrpSpPr>
      <xdr:grpSpPr>
        <a:xfrm rot="1670272">
          <a:off x="13239750" y="3086100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13</xdr:col>
      <xdr:colOff>590550</xdr:colOff>
      <xdr:row>14</xdr:row>
      <xdr:rowOff>28575</xdr:rowOff>
    </xdr:to>
    <xdr:cxnSp macro="">
      <xdr:nvCxnSpPr>
        <xdr:cNvPr id="27" name="Прямая соединительная линия 26"/>
        <xdr:cNvCxnSpPr/>
      </xdr:nvCxnSpPr>
      <xdr:spPr>
        <a:xfrm flipH="1" flipV="1">
          <a:off x="9182100" y="39433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11</xdr:row>
      <xdr:rowOff>9525</xdr:rowOff>
    </xdr:from>
    <xdr:to>
      <xdr:col>10</xdr:col>
      <xdr:colOff>406500</xdr:colOff>
      <xdr:row>12</xdr:row>
      <xdr:rowOff>179025</xdr:rowOff>
    </xdr:to>
    <xdr:grpSp>
      <xdr:nvGrpSpPr>
        <xdr:cNvPr id="28" name="Группа 27"/>
        <xdr:cNvGrpSpPr/>
      </xdr:nvGrpSpPr>
      <xdr:grpSpPr>
        <a:xfrm>
          <a:off x="9077325" y="336232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104775</xdr:rowOff>
    </xdr:from>
    <xdr:ext cx="561975" cy="264559"/>
    <xdr:sp macro="" textlink="">
      <xdr:nvSpPr>
        <xdr:cNvPr id="31" name="TextBox 30"/>
        <xdr:cNvSpPr txBox="1"/>
      </xdr:nvSpPr>
      <xdr:spPr>
        <a:xfrm>
          <a:off x="11068050" y="364807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161921</xdr:rowOff>
    </xdr:from>
    <xdr:ext cx="264559" cy="590553"/>
    <xdr:sp macro="" textlink="">
      <xdr:nvSpPr>
        <xdr:cNvPr id="32" name="TextBox 31"/>
        <xdr:cNvSpPr txBox="1"/>
      </xdr:nvSpPr>
      <xdr:spPr>
        <a:xfrm rot="16200000">
          <a:off x="8786811" y="1753668"/>
          <a:ext cx="590553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7</xdr:col>
      <xdr:colOff>0</xdr:colOff>
      <xdr:row>14</xdr:row>
      <xdr:rowOff>9525</xdr:rowOff>
    </xdr:from>
    <xdr:to>
      <xdr:col>10</xdr:col>
      <xdr:colOff>295275</xdr:colOff>
      <xdr:row>14</xdr:row>
      <xdr:rowOff>19050</xdr:rowOff>
    </xdr:to>
    <xdr:cxnSp macro="">
      <xdr:nvCxnSpPr>
        <xdr:cNvPr id="33" name="Прямая соединительная линия 32"/>
        <xdr:cNvCxnSpPr/>
      </xdr:nvCxnSpPr>
      <xdr:spPr>
        <a:xfrm flipH="1" flipV="1">
          <a:off x="7058025" y="39338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1343025</xdr:colOff>
      <xdr:row>12</xdr:row>
      <xdr:rowOff>85725</xdr:rowOff>
    </xdr:from>
    <xdr:ext cx="561975" cy="264559"/>
    <xdr:sp macro="" textlink="">
      <xdr:nvSpPr>
        <xdr:cNvPr id="34" name="TextBox 33"/>
        <xdr:cNvSpPr txBox="1"/>
      </xdr:nvSpPr>
      <xdr:spPr>
        <a:xfrm>
          <a:off x="6905625" y="36290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9525</xdr:colOff>
      <xdr:row>14</xdr:row>
      <xdr:rowOff>9525</xdr:rowOff>
    </xdr:from>
    <xdr:to>
      <xdr:col>10</xdr:col>
      <xdr:colOff>304800</xdr:colOff>
      <xdr:row>14</xdr:row>
      <xdr:rowOff>19050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7067550" y="39338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14</xdr:row>
      <xdr:rowOff>28575</xdr:rowOff>
    </xdr:from>
    <xdr:to>
      <xdr:col>10</xdr:col>
      <xdr:colOff>276225</xdr:colOff>
      <xdr:row>24</xdr:row>
      <xdr:rowOff>295275</xdr:rowOff>
    </xdr:to>
    <xdr:cxnSp macro="">
      <xdr:nvCxnSpPr>
        <xdr:cNvPr id="21" name="Прямая соединительная линия 20"/>
        <xdr:cNvCxnSpPr/>
      </xdr:nvCxnSpPr>
      <xdr:spPr>
        <a:xfrm rot="5400000" flipH="1">
          <a:off x="8067675" y="5029200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596385</xdr:colOff>
      <xdr:row>2</xdr:row>
      <xdr:rowOff>485775</xdr:rowOff>
    </xdr:from>
    <xdr:ext cx="264559" cy="1013342"/>
    <xdr:sp macro="" textlink="">
      <xdr:nvSpPr>
        <xdr:cNvPr id="22" name="TextBox 21"/>
        <xdr:cNvSpPr txBox="1"/>
      </xdr:nvSpPr>
      <xdr:spPr>
        <a:xfrm rot="16200000">
          <a:off x="8499219" y="1526916"/>
          <a:ext cx="1013342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152400</xdr:colOff>
      <xdr:row>17</xdr:row>
      <xdr:rowOff>114300</xdr:rowOff>
    </xdr:from>
    <xdr:to>
      <xdr:col>10</xdr:col>
      <xdr:colOff>368400</xdr:colOff>
      <xdr:row>19</xdr:row>
      <xdr:rowOff>93300</xdr:rowOff>
    </xdr:to>
    <xdr:grpSp>
      <xdr:nvGrpSpPr>
        <xdr:cNvPr id="23" name="Группа 22"/>
        <xdr:cNvGrpSpPr/>
      </xdr:nvGrpSpPr>
      <xdr:grpSpPr>
        <a:xfrm>
          <a:off x="9039225" y="46101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6" name="TextBox 25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27" name="TextBox 26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295275</xdr:colOff>
      <xdr:row>14</xdr:row>
      <xdr:rowOff>19050</xdr:rowOff>
    </xdr:from>
    <xdr:to>
      <xdr:col>13</xdr:col>
      <xdr:colOff>590550</xdr:colOff>
      <xdr:row>14</xdr:row>
      <xdr:rowOff>28575</xdr:rowOff>
    </xdr:to>
    <xdr:cxnSp macro="">
      <xdr:nvCxnSpPr>
        <xdr:cNvPr id="31" name="Прямая соединительная линия 30"/>
        <xdr:cNvCxnSpPr/>
      </xdr:nvCxnSpPr>
      <xdr:spPr>
        <a:xfrm flipH="1" flipV="1">
          <a:off x="9182100" y="39433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128025</xdr:colOff>
      <xdr:row>11</xdr:row>
      <xdr:rowOff>5325</xdr:rowOff>
    </xdr:from>
    <xdr:to>
      <xdr:col>17</xdr:col>
      <xdr:colOff>488025</xdr:colOff>
      <xdr:row>12</xdr:row>
      <xdr:rowOff>30825</xdr:rowOff>
    </xdr:to>
    <xdr:grpSp>
      <xdr:nvGrpSpPr>
        <xdr:cNvPr id="32" name="Группа 31"/>
        <xdr:cNvGrpSpPr/>
      </xdr:nvGrpSpPr>
      <xdr:grpSpPr>
        <a:xfrm rot="5400000">
          <a:off x="13354050" y="32861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104775</xdr:rowOff>
    </xdr:from>
    <xdr:ext cx="561975" cy="264559"/>
    <xdr:sp macro="" textlink="">
      <xdr:nvSpPr>
        <xdr:cNvPr id="35" name="TextBox 34"/>
        <xdr:cNvSpPr txBox="1"/>
      </xdr:nvSpPr>
      <xdr:spPr>
        <a:xfrm>
          <a:off x="11068050" y="364807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5835</xdr:colOff>
      <xdr:row>23</xdr:row>
      <xdr:rowOff>38098</xdr:rowOff>
    </xdr:from>
    <xdr:ext cx="264559" cy="533401"/>
    <xdr:sp macro="" textlink="">
      <xdr:nvSpPr>
        <xdr:cNvPr id="36" name="TextBox 35"/>
        <xdr:cNvSpPr txBox="1"/>
      </xdr:nvSpPr>
      <xdr:spPr>
        <a:xfrm rot="16200000">
          <a:off x="8758239" y="5811319"/>
          <a:ext cx="533401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76200</xdr:colOff>
      <xdr:row>13</xdr:row>
      <xdr:rowOff>28576</xdr:rowOff>
    </xdr:from>
    <xdr:to>
      <xdr:col>10</xdr:col>
      <xdr:colOff>437258</xdr:colOff>
      <xdr:row>15</xdr:row>
      <xdr:rowOff>13345</xdr:rowOff>
    </xdr:to>
    <xdr:grpSp>
      <xdr:nvGrpSpPr>
        <xdr:cNvPr id="28" name="Группа 27"/>
        <xdr:cNvGrpSpPr/>
      </xdr:nvGrpSpPr>
      <xdr:grpSpPr>
        <a:xfrm rot="1670272">
          <a:off x="8963025" y="3762376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9525</xdr:colOff>
      <xdr:row>14</xdr:row>
      <xdr:rowOff>9525</xdr:rowOff>
    </xdr:from>
    <xdr:to>
      <xdr:col>10</xdr:col>
      <xdr:colOff>304800</xdr:colOff>
      <xdr:row>14</xdr:row>
      <xdr:rowOff>19050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7067550" y="39338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4</xdr:row>
      <xdr:rowOff>152400</xdr:rowOff>
    </xdr:from>
    <xdr:to>
      <xdr:col>10</xdr:col>
      <xdr:colOff>257175</xdr:colOff>
      <xdr:row>14</xdr:row>
      <xdr:rowOff>28575</xdr:rowOff>
    </xdr:to>
    <xdr:cxnSp macro="">
      <xdr:nvCxnSpPr>
        <xdr:cNvPr id="21" name="Прямая соединительная линия 20"/>
        <xdr:cNvCxnSpPr/>
      </xdr:nvCxnSpPr>
      <xdr:spPr>
        <a:xfrm rot="5400000" flipH="1">
          <a:off x="8048625" y="2857500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596385</xdr:colOff>
      <xdr:row>2</xdr:row>
      <xdr:rowOff>485775</xdr:rowOff>
    </xdr:from>
    <xdr:ext cx="264559" cy="1013342"/>
    <xdr:sp macro="" textlink="">
      <xdr:nvSpPr>
        <xdr:cNvPr id="22" name="TextBox 21"/>
        <xdr:cNvSpPr txBox="1"/>
      </xdr:nvSpPr>
      <xdr:spPr>
        <a:xfrm rot="16200000">
          <a:off x="8499219" y="1526916"/>
          <a:ext cx="1013342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142875</xdr:colOff>
      <xdr:row>11</xdr:row>
      <xdr:rowOff>66675</xdr:rowOff>
    </xdr:from>
    <xdr:to>
      <xdr:col>10</xdr:col>
      <xdr:colOff>358875</xdr:colOff>
      <xdr:row>13</xdr:row>
      <xdr:rowOff>45675</xdr:rowOff>
    </xdr:to>
    <xdr:grpSp>
      <xdr:nvGrpSpPr>
        <xdr:cNvPr id="23" name="Группа 22"/>
        <xdr:cNvGrpSpPr/>
      </xdr:nvGrpSpPr>
      <xdr:grpSpPr>
        <a:xfrm>
          <a:off x="9029700" y="34194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6" name="TextBox 25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27" name="TextBox 26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85725</xdr:colOff>
      <xdr:row>9</xdr:row>
      <xdr:rowOff>123825</xdr:rowOff>
    </xdr:from>
    <xdr:to>
      <xdr:col>17</xdr:col>
      <xdr:colOff>446783</xdr:colOff>
      <xdr:row>11</xdr:row>
      <xdr:rowOff>99069</xdr:rowOff>
    </xdr:to>
    <xdr:grpSp>
      <xdr:nvGrpSpPr>
        <xdr:cNvPr id="28" name="Группа 27"/>
        <xdr:cNvGrpSpPr/>
      </xdr:nvGrpSpPr>
      <xdr:grpSpPr>
        <a:xfrm rot="1670272">
          <a:off x="13239750" y="3086100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13</xdr:col>
      <xdr:colOff>590550</xdr:colOff>
      <xdr:row>14</xdr:row>
      <xdr:rowOff>28575</xdr:rowOff>
    </xdr:to>
    <xdr:cxnSp macro="">
      <xdr:nvCxnSpPr>
        <xdr:cNvPr id="31" name="Прямая соединительная линия 30"/>
        <xdr:cNvCxnSpPr/>
      </xdr:nvCxnSpPr>
      <xdr:spPr>
        <a:xfrm flipH="1" flipV="1">
          <a:off x="9182100" y="39433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6</xdr:row>
      <xdr:rowOff>361950</xdr:rowOff>
    </xdr:from>
    <xdr:to>
      <xdr:col>10</xdr:col>
      <xdr:colOff>349350</xdr:colOff>
      <xdr:row>7</xdr:row>
      <xdr:rowOff>150450</xdr:rowOff>
    </xdr:to>
    <xdr:grpSp>
      <xdr:nvGrpSpPr>
        <xdr:cNvPr id="32" name="Группа 31"/>
        <xdr:cNvGrpSpPr/>
      </xdr:nvGrpSpPr>
      <xdr:grpSpPr>
        <a:xfrm rot="10800000">
          <a:off x="9020175" y="23717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104775</xdr:rowOff>
    </xdr:from>
    <xdr:ext cx="561975" cy="264559"/>
    <xdr:sp macro="" textlink="">
      <xdr:nvSpPr>
        <xdr:cNvPr id="35" name="TextBox 34"/>
        <xdr:cNvSpPr txBox="1"/>
      </xdr:nvSpPr>
      <xdr:spPr>
        <a:xfrm>
          <a:off x="11068050" y="364807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9</xdr:col>
      <xdr:colOff>586858</xdr:colOff>
      <xdr:row>3</xdr:row>
      <xdr:rowOff>171449</xdr:rowOff>
    </xdr:from>
    <xdr:ext cx="264559" cy="552449"/>
    <xdr:sp macro="" textlink="">
      <xdr:nvSpPr>
        <xdr:cNvPr id="36" name="TextBox 35"/>
        <xdr:cNvSpPr txBox="1"/>
      </xdr:nvSpPr>
      <xdr:spPr>
        <a:xfrm rot="16200000">
          <a:off x="8720138" y="1744144"/>
          <a:ext cx="552449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9525</xdr:colOff>
      <xdr:row>14</xdr:row>
      <xdr:rowOff>9525</xdr:rowOff>
    </xdr:from>
    <xdr:to>
      <xdr:col>10</xdr:col>
      <xdr:colOff>304800</xdr:colOff>
      <xdr:row>14</xdr:row>
      <xdr:rowOff>19050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7067550" y="39338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4</xdr:row>
      <xdr:rowOff>152400</xdr:rowOff>
    </xdr:from>
    <xdr:to>
      <xdr:col>10</xdr:col>
      <xdr:colOff>257175</xdr:colOff>
      <xdr:row>14</xdr:row>
      <xdr:rowOff>28575</xdr:rowOff>
    </xdr:to>
    <xdr:cxnSp macro="">
      <xdr:nvCxnSpPr>
        <xdr:cNvPr id="21" name="Прямая соединительная линия 20"/>
        <xdr:cNvCxnSpPr/>
      </xdr:nvCxnSpPr>
      <xdr:spPr>
        <a:xfrm rot="5400000" flipH="1">
          <a:off x="8048625" y="2857500"/>
          <a:ext cx="217170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596385</xdr:colOff>
      <xdr:row>2</xdr:row>
      <xdr:rowOff>485775</xdr:rowOff>
    </xdr:from>
    <xdr:ext cx="264559" cy="1013342"/>
    <xdr:sp macro="" textlink="">
      <xdr:nvSpPr>
        <xdr:cNvPr id="22" name="TextBox 21"/>
        <xdr:cNvSpPr txBox="1"/>
      </xdr:nvSpPr>
      <xdr:spPr>
        <a:xfrm rot="16200000">
          <a:off x="8499219" y="1526916"/>
          <a:ext cx="1013342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142875</xdr:colOff>
      <xdr:row>10</xdr:row>
      <xdr:rowOff>28575</xdr:rowOff>
    </xdr:from>
    <xdr:to>
      <xdr:col>10</xdr:col>
      <xdr:colOff>358875</xdr:colOff>
      <xdr:row>12</xdr:row>
      <xdr:rowOff>7575</xdr:rowOff>
    </xdr:to>
    <xdr:grpSp>
      <xdr:nvGrpSpPr>
        <xdr:cNvPr id="23" name="Группа 22"/>
        <xdr:cNvGrpSpPr/>
      </xdr:nvGrpSpPr>
      <xdr:grpSpPr>
        <a:xfrm>
          <a:off x="9029700" y="319087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6" name="TextBox 25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27" name="TextBox 26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85725</xdr:colOff>
      <xdr:row>9</xdr:row>
      <xdr:rowOff>123825</xdr:rowOff>
    </xdr:from>
    <xdr:to>
      <xdr:col>17</xdr:col>
      <xdr:colOff>446783</xdr:colOff>
      <xdr:row>11</xdr:row>
      <xdr:rowOff>99069</xdr:rowOff>
    </xdr:to>
    <xdr:grpSp>
      <xdr:nvGrpSpPr>
        <xdr:cNvPr id="28" name="Группа 27"/>
        <xdr:cNvGrpSpPr/>
      </xdr:nvGrpSpPr>
      <xdr:grpSpPr>
        <a:xfrm rot="1670272">
          <a:off x="13239750" y="3086100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13</xdr:col>
      <xdr:colOff>590550</xdr:colOff>
      <xdr:row>14</xdr:row>
      <xdr:rowOff>28575</xdr:rowOff>
    </xdr:to>
    <xdr:cxnSp macro="">
      <xdr:nvCxnSpPr>
        <xdr:cNvPr id="31" name="Прямая соединительная линия 30"/>
        <xdr:cNvCxnSpPr/>
      </xdr:nvCxnSpPr>
      <xdr:spPr>
        <a:xfrm flipH="1" flipV="1">
          <a:off x="9182100" y="39433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514350</xdr:colOff>
      <xdr:row>6</xdr:row>
      <xdr:rowOff>419100</xdr:rowOff>
    </xdr:from>
    <xdr:to>
      <xdr:col>17</xdr:col>
      <xdr:colOff>120750</xdr:colOff>
      <xdr:row>8</xdr:row>
      <xdr:rowOff>17100</xdr:rowOff>
    </xdr:to>
    <xdr:grpSp>
      <xdr:nvGrpSpPr>
        <xdr:cNvPr id="32" name="Группа 31"/>
        <xdr:cNvGrpSpPr/>
      </xdr:nvGrpSpPr>
      <xdr:grpSpPr>
        <a:xfrm rot="10800000">
          <a:off x="13058775" y="24288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104775</xdr:rowOff>
    </xdr:from>
    <xdr:ext cx="561975" cy="264559"/>
    <xdr:sp macro="" textlink="">
      <xdr:nvSpPr>
        <xdr:cNvPr id="35" name="TextBox 34"/>
        <xdr:cNvSpPr txBox="1"/>
      </xdr:nvSpPr>
      <xdr:spPr>
        <a:xfrm>
          <a:off x="11068050" y="364807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9</xdr:col>
      <xdr:colOff>586858</xdr:colOff>
      <xdr:row>3</xdr:row>
      <xdr:rowOff>171449</xdr:rowOff>
    </xdr:from>
    <xdr:ext cx="264559" cy="552449"/>
    <xdr:sp macro="" textlink="">
      <xdr:nvSpPr>
        <xdr:cNvPr id="36" name="TextBox 35"/>
        <xdr:cNvSpPr txBox="1"/>
      </xdr:nvSpPr>
      <xdr:spPr>
        <a:xfrm rot="16200000">
          <a:off x="8720138" y="1744144"/>
          <a:ext cx="552449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180975</xdr:rowOff>
    </xdr:from>
    <xdr:to>
      <xdr:col>10</xdr:col>
      <xdr:colOff>314325</xdr:colOff>
      <xdr:row>14</xdr:row>
      <xdr:rowOff>9525</xdr:rowOff>
    </xdr:to>
    <xdr:cxnSp macro="">
      <xdr:nvCxnSpPr>
        <xdr:cNvPr id="20" name="Прямая соединительная линия 19"/>
        <xdr:cNvCxnSpPr/>
      </xdr:nvCxnSpPr>
      <xdr:spPr>
        <a:xfrm rot="5400000" flipH="1" flipV="1">
          <a:off x="8134350" y="2867025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596386</xdr:colOff>
      <xdr:row>3</xdr:row>
      <xdr:rowOff>171449</xdr:rowOff>
    </xdr:from>
    <xdr:ext cx="264559" cy="565666"/>
    <xdr:sp macro="" textlink="">
      <xdr:nvSpPr>
        <xdr:cNvPr id="21" name="TextBox 20"/>
        <xdr:cNvSpPr txBox="1"/>
      </xdr:nvSpPr>
      <xdr:spPr>
        <a:xfrm rot="16200000">
          <a:off x="8723058" y="1750752"/>
          <a:ext cx="565666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1219199</xdr:colOff>
      <xdr:row>12</xdr:row>
      <xdr:rowOff>47625</xdr:rowOff>
    </xdr:from>
    <xdr:ext cx="561975" cy="264559"/>
    <xdr:sp macro="" textlink="">
      <xdr:nvSpPr>
        <xdr:cNvPr id="22" name="TextBox 21"/>
        <xdr:cNvSpPr txBox="1"/>
      </xdr:nvSpPr>
      <xdr:spPr>
        <a:xfrm>
          <a:off x="6781799" y="359092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567809</xdr:colOff>
      <xdr:row>23</xdr:row>
      <xdr:rowOff>142875</xdr:rowOff>
    </xdr:from>
    <xdr:ext cx="264559" cy="508517"/>
    <xdr:sp macro="" textlink="">
      <xdr:nvSpPr>
        <xdr:cNvPr id="23" name="TextBox 22"/>
        <xdr:cNvSpPr txBox="1"/>
      </xdr:nvSpPr>
      <xdr:spPr>
        <a:xfrm rot="16200000">
          <a:off x="8723055" y="5903654"/>
          <a:ext cx="508517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85725</xdr:colOff>
      <xdr:row>9</xdr:row>
      <xdr:rowOff>123825</xdr:rowOff>
    </xdr:from>
    <xdr:to>
      <xdr:col>17</xdr:col>
      <xdr:colOff>446783</xdr:colOff>
      <xdr:row>11</xdr:row>
      <xdr:rowOff>99069</xdr:rowOff>
    </xdr:to>
    <xdr:grpSp>
      <xdr:nvGrpSpPr>
        <xdr:cNvPr id="24" name="Группа 23"/>
        <xdr:cNvGrpSpPr/>
      </xdr:nvGrpSpPr>
      <xdr:grpSpPr>
        <a:xfrm rot="1670272">
          <a:off x="13239750" y="3086100"/>
          <a:ext cx="361058" cy="365769"/>
          <a:chOff x="7114605" y="1263243"/>
          <a:chExt cx="361058" cy="363501"/>
        </a:xfrm>
      </xdr:grpSpPr>
      <xdr:sp macro="" textlink="">
        <xdr:nvSpPr>
          <xdr:cNvPr id="25" name="Хорда 24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6" name="Хорда 25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295275</xdr:colOff>
      <xdr:row>14</xdr:row>
      <xdr:rowOff>19050</xdr:rowOff>
    </xdr:from>
    <xdr:to>
      <xdr:col>13</xdr:col>
      <xdr:colOff>590550</xdr:colOff>
      <xdr:row>14</xdr:row>
      <xdr:rowOff>28575</xdr:rowOff>
    </xdr:to>
    <xdr:cxnSp macro="">
      <xdr:nvCxnSpPr>
        <xdr:cNvPr id="27" name="Прямая соединительная линия 26"/>
        <xdr:cNvCxnSpPr/>
      </xdr:nvCxnSpPr>
      <xdr:spPr>
        <a:xfrm flipH="1" flipV="1">
          <a:off x="9182100" y="3943350"/>
          <a:ext cx="2124075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11</xdr:row>
      <xdr:rowOff>9525</xdr:rowOff>
    </xdr:from>
    <xdr:to>
      <xdr:col>10</xdr:col>
      <xdr:colOff>406500</xdr:colOff>
      <xdr:row>12</xdr:row>
      <xdr:rowOff>179025</xdr:rowOff>
    </xdr:to>
    <xdr:grpSp>
      <xdr:nvGrpSpPr>
        <xdr:cNvPr id="28" name="Группа 27"/>
        <xdr:cNvGrpSpPr/>
      </xdr:nvGrpSpPr>
      <xdr:grpSpPr>
        <a:xfrm>
          <a:off x="9077325" y="336232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352425</xdr:colOff>
      <xdr:row>12</xdr:row>
      <xdr:rowOff>104775</xdr:rowOff>
    </xdr:from>
    <xdr:ext cx="561975" cy="264559"/>
    <xdr:sp macro="" textlink="">
      <xdr:nvSpPr>
        <xdr:cNvPr id="31" name="TextBox 30"/>
        <xdr:cNvSpPr txBox="1"/>
      </xdr:nvSpPr>
      <xdr:spPr>
        <a:xfrm>
          <a:off x="11068050" y="3648075"/>
          <a:ext cx="561975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62983</xdr:colOff>
      <xdr:row>3</xdr:row>
      <xdr:rowOff>161921</xdr:rowOff>
    </xdr:from>
    <xdr:ext cx="264559" cy="590553"/>
    <xdr:sp macro="" textlink="">
      <xdr:nvSpPr>
        <xdr:cNvPr id="32" name="TextBox 31"/>
        <xdr:cNvSpPr txBox="1"/>
      </xdr:nvSpPr>
      <xdr:spPr>
        <a:xfrm rot="16200000">
          <a:off x="8786811" y="1753668"/>
          <a:ext cx="590553" cy="264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30" workbookViewId="0">
      <selection activeCell="K60" sqref="K60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50" customFormat="1">
      <c r="B1" s="52"/>
      <c r="C1" s="52"/>
      <c r="D1" s="52"/>
      <c r="E1" s="52"/>
      <c r="F1" s="52"/>
      <c r="G1" s="52"/>
      <c r="H1" s="52"/>
      <c r="I1" s="52"/>
      <c r="K1" s="51"/>
      <c r="L1" s="36" t="s">
        <v>463</v>
      </c>
    </row>
    <row r="2" spans="2:26">
      <c r="B2" s="47"/>
      <c r="C2" s="47"/>
      <c r="D2" s="47"/>
      <c r="E2" s="47"/>
      <c r="F2" s="47"/>
      <c r="G2" s="47"/>
      <c r="H2" s="47"/>
      <c r="I2" s="47"/>
      <c r="K2" s="49"/>
      <c r="L2" s="48" t="s">
        <v>467</v>
      </c>
    </row>
    <row r="3" spans="2:26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2:26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2:26" ht="15.75" thickBot="1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2:26" ht="51.75" customHeight="1" thickBot="1">
      <c r="B6" s="56" t="s">
        <v>466</v>
      </c>
      <c r="C6" s="57"/>
      <c r="D6" s="57"/>
      <c r="E6" s="57"/>
      <c r="F6" s="57"/>
      <c r="G6" s="57"/>
      <c r="H6" s="58"/>
      <c r="J6" s="63" t="s">
        <v>465</v>
      </c>
      <c r="K6" s="59" t="s">
        <v>0</v>
      </c>
      <c r="L6" s="65" t="s">
        <v>464</v>
      </c>
      <c r="M6" s="59" t="s">
        <v>463</v>
      </c>
      <c r="N6" s="61" t="s">
        <v>462</v>
      </c>
      <c r="O6" s="62"/>
      <c r="P6" s="59" t="s">
        <v>461</v>
      </c>
      <c r="Q6" s="59" t="s">
        <v>460</v>
      </c>
      <c r="R6" s="59" t="s">
        <v>459</v>
      </c>
      <c r="S6" s="46"/>
      <c r="T6" s="37"/>
      <c r="U6" s="37"/>
      <c r="V6" s="37"/>
      <c r="W6" s="37"/>
      <c r="X6" s="37"/>
      <c r="Y6" s="36"/>
      <c r="Z6" s="36"/>
    </row>
    <row r="7" spans="2:26">
      <c r="B7" s="45"/>
      <c r="C7" s="44" t="s">
        <v>455</v>
      </c>
      <c r="D7" s="44" t="s">
        <v>454</v>
      </c>
      <c r="E7" s="44" t="s">
        <v>458</v>
      </c>
      <c r="F7" s="43" t="s">
        <v>0</v>
      </c>
      <c r="G7" s="42" t="s">
        <v>457</v>
      </c>
      <c r="H7" s="41" t="s">
        <v>456</v>
      </c>
      <c r="J7" s="64"/>
      <c r="K7" s="60"/>
      <c r="L7" s="66"/>
      <c r="M7" s="60"/>
      <c r="N7" s="40" t="s">
        <v>455</v>
      </c>
      <c r="O7" s="39" t="s">
        <v>454</v>
      </c>
      <c r="P7" s="60"/>
      <c r="Q7" s="60"/>
      <c r="R7" s="60"/>
      <c r="S7" s="38"/>
      <c r="T7" s="37"/>
      <c r="U7" s="37"/>
      <c r="V7" s="37"/>
      <c r="W7" s="37"/>
      <c r="X7" s="37"/>
      <c r="Y7" s="36"/>
      <c r="Z7" s="36"/>
    </row>
    <row r="8" spans="2:26">
      <c r="B8" s="32">
        <v>1</v>
      </c>
      <c r="C8" s="30"/>
      <c r="D8" s="30"/>
      <c r="E8" s="30"/>
      <c r="F8" t="s">
        <v>453</v>
      </c>
      <c r="G8" t="s">
        <v>450</v>
      </c>
      <c r="H8" t="s">
        <v>452</v>
      </c>
      <c r="J8" s="27">
        <v>1</v>
      </c>
      <c r="K8" s="27" t="str">
        <f t="shared" ref="K8:K39" si="0">F8</f>
        <v>В12-1</v>
      </c>
      <c r="L8" s="27" t="str">
        <f t="shared" ref="L8:L39" si="1">G8</f>
        <v>174,05</v>
      </c>
      <c r="M8" s="27" t="str">
        <f t="shared" ref="M8:M39" si="2">$L$2</f>
        <v>91-4(12)</v>
      </c>
      <c r="N8" s="26">
        <f t="shared" ref="N8:N39" si="3">C8</f>
        <v>0</v>
      </c>
      <c r="O8" s="26">
        <f t="shared" ref="O8:O39" si="4">D8</f>
        <v>0</v>
      </c>
      <c r="P8" s="26" t="str">
        <f t="shared" ref="P8:P39" si="5">L8</f>
        <v>174,05</v>
      </c>
      <c r="Q8" s="25">
        <f t="shared" ref="Q8:Q39" si="6">P8-R8</f>
        <v>1.9900000000000091</v>
      </c>
      <c r="R8" s="25" t="str">
        <f t="shared" ref="R8:R39" si="7">H8</f>
        <v>172,06</v>
      </c>
      <c r="S8" s="34"/>
      <c r="T8" s="33"/>
      <c r="U8" s="33"/>
      <c r="V8" s="33"/>
      <c r="W8" s="33"/>
      <c r="X8" s="18"/>
    </row>
    <row r="9" spans="2:26">
      <c r="B9" s="32">
        <v>2</v>
      </c>
      <c r="C9" s="30"/>
      <c r="D9" s="30"/>
      <c r="E9" s="30"/>
      <c r="F9" t="s">
        <v>451</v>
      </c>
      <c r="G9" t="s">
        <v>450</v>
      </c>
      <c r="H9" t="s">
        <v>449</v>
      </c>
      <c r="J9" s="27">
        <v>2</v>
      </c>
      <c r="K9" s="27" t="str">
        <f t="shared" si="0"/>
        <v>В12-2</v>
      </c>
      <c r="L9" s="27" t="str">
        <f t="shared" si="1"/>
        <v>174,05</v>
      </c>
      <c r="M9" s="27" t="str">
        <f t="shared" si="2"/>
        <v>91-4(12)</v>
      </c>
      <c r="N9" s="26">
        <f t="shared" si="3"/>
        <v>0</v>
      </c>
      <c r="O9" s="26">
        <f t="shared" si="4"/>
        <v>0</v>
      </c>
      <c r="P9" s="26" t="str">
        <f t="shared" si="5"/>
        <v>174,05</v>
      </c>
      <c r="Q9" s="25">
        <f t="shared" si="6"/>
        <v>2.0400000000000205</v>
      </c>
      <c r="R9" s="25" t="str">
        <f t="shared" si="7"/>
        <v>172,01</v>
      </c>
      <c r="S9" s="34"/>
      <c r="T9" s="33"/>
      <c r="U9" s="33"/>
      <c r="V9" s="33"/>
      <c r="W9" s="33"/>
      <c r="X9" s="18"/>
    </row>
    <row r="10" spans="2:26">
      <c r="B10" s="32">
        <v>3</v>
      </c>
      <c r="C10" s="30"/>
      <c r="D10" s="30"/>
      <c r="E10" s="30"/>
      <c r="F10" t="s">
        <v>448</v>
      </c>
      <c r="G10" t="s">
        <v>447</v>
      </c>
      <c r="H10" t="s">
        <v>446</v>
      </c>
      <c r="J10" s="28">
        <v>3</v>
      </c>
      <c r="K10" s="28" t="str">
        <f t="shared" si="0"/>
        <v>В12-3</v>
      </c>
      <c r="L10" s="27" t="str">
        <f t="shared" si="1"/>
        <v>174,66</v>
      </c>
      <c r="M10" s="27" t="str">
        <f t="shared" si="2"/>
        <v>91-4(12)</v>
      </c>
      <c r="N10" s="35">
        <f t="shared" si="3"/>
        <v>0</v>
      </c>
      <c r="O10" s="35">
        <f t="shared" si="4"/>
        <v>0</v>
      </c>
      <c r="P10" s="26" t="str">
        <f t="shared" si="5"/>
        <v>174,66</v>
      </c>
      <c r="Q10" s="25">
        <f t="shared" si="6"/>
        <v>2.5600000000000023</v>
      </c>
      <c r="R10" s="25" t="str">
        <f t="shared" si="7"/>
        <v>172,10</v>
      </c>
      <c r="S10" s="34"/>
      <c r="T10" s="33"/>
      <c r="U10" s="33"/>
      <c r="V10" s="33"/>
      <c r="W10" s="33"/>
      <c r="X10" s="18"/>
    </row>
    <row r="11" spans="2:26">
      <c r="B11" s="32">
        <v>4</v>
      </c>
      <c r="C11" s="30"/>
      <c r="D11" s="30"/>
      <c r="E11" s="30"/>
      <c r="F11" t="s">
        <v>445</v>
      </c>
      <c r="G11" t="s">
        <v>444</v>
      </c>
      <c r="H11" t="s">
        <v>443</v>
      </c>
      <c r="J11" s="28">
        <v>4</v>
      </c>
      <c r="K11" s="28" t="str">
        <f t="shared" si="0"/>
        <v>В12-4</v>
      </c>
      <c r="L11" s="27" t="str">
        <f t="shared" si="1"/>
        <v>175,02</v>
      </c>
      <c r="M11" s="27" t="str">
        <f t="shared" si="2"/>
        <v>91-4(12)</v>
      </c>
      <c r="N11" s="35">
        <f t="shared" si="3"/>
        <v>0</v>
      </c>
      <c r="O11" s="35">
        <f t="shared" si="4"/>
        <v>0</v>
      </c>
      <c r="P11" s="26" t="str">
        <f t="shared" si="5"/>
        <v>175,02</v>
      </c>
      <c r="Q11" s="25">
        <f t="shared" si="6"/>
        <v>1.9699999999999989</v>
      </c>
      <c r="R11" s="25" t="str">
        <f t="shared" si="7"/>
        <v>173,05</v>
      </c>
      <c r="S11" s="34"/>
      <c r="T11" s="33"/>
      <c r="U11" s="33"/>
      <c r="V11" s="33"/>
      <c r="W11" s="33"/>
      <c r="X11" s="18"/>
    </row>
    <row r="12" spans="2:26">
      <c r="B12" s="32">
        <v>5</v>
      </c>
      <c r="C12" s="30"/>
      <c r="D12" s="30"/>
      <c r="E12" s="30"/>
      <c r="F12" t="s">
        <v>442</v>
      </c>
      <c r="G12" t="s">
        <v>133</v>
      </c>
      <c r="H12" t="s">
        <v>209</v>
      </c>
      <c r="J12" s="28">
        <v>5</v>
      </c>
      <c r="K12" s="28" t="str">
        <f t="shared" si="0"/>
        <v>В12-5</v>
      </c>
      <c r="L12" s="27" t="str">
        <f t="shared" si="1"/>
        <v>175,44</v>
      </c>
      <c r="M12" s="27" t="str">
        <f t="shared" si="2"/>
        <v>91-4(12)</v>
      </c>
      <c r="N12" s="35">
        <f t="shared" si="3"/>
        <v>0</v>
      </c>
      <c r="O12" s="35">
        <f t="shared" si="4"/>
        <v>0</v>
      </c>
      <c r="P12" s="26" t="str">
        <f t="shared" si="5"/>
        <v>175,44</v>
      </c>
      <c r="Q12" s="25">
        <f t="shared" si="6"/>
        <v>2.039999999999992</v>
      </c>
      <c r="R12" s="25" t="str">
        <f t="shared" si="7"/>
        <v>173,40</v>
      </c>
      <c r="S12" s="34"/>
      <c r="T12" s="33"/>
      <c r="U12" s="33"/>
      <c r="V12" s="33"/>
      <c r="W12" s="33"/>
      <c r="X12" s="18"/>
    </row>
    <row r="13" spans="2:26">
      <c r="B13" s="32">
        <v>6</v>
      </c>
      <c r="C13" s="30"/>
      <c r="D13" s="30"/>
      <c r="E13" s="30"/>
      <c r="F13" t="s">
        <v>441</v>
      </c>
      <c r="G13" t="s">
        <v>440</v>
      </c>
      <c r="H13" t="s">
        <v>439</v>
      </c>
      <c r="J13" s="28">
        <v>6</v>
      </c>
      <c r="K13" s="28" t="str">
        <f t="shared" si="0"/>
        <v>В12-6</v>
      </c>
      <c r="L13" s="27" t="str">
        <f t="shared" si="1"/>
        <v>175,32</v>
      </c>
      <c r="M13" s="27" t="str">
        <f t="shared" si="2"/>
        <v>91-4(12)</v>
      </c>
      <c r="N13" s="35">
        <f t="shared" si="3"/>
        <v>0</v>
      </c>
      <c r="O13" s="35">
        <f t="shared" si="4"/>
        <v>0</v>
      </c>
      <c r="P13" s="26" t="str">
        <f t="shared" si="5"/>
        <v>175,32</v>
      </c>
      <c r="Q13" s="25">
        <f t="shared" si="6"/>
        <v>1.6200000000000045</v>
      </c>
      <c r="R13" s="25" t="str">
        <f t="shared" si="7"/>
        <v>173,70</v>
      </c>
      <c r="S13" s="34"/>
      <c r="T13" s="33"/>
      <c r="U13" s="33"/>
      <c r="V13" s="33"/>
      <c r="W13" s="33"/>
      <c r="X13" s="18"/>
    </row>
    <row r="14" spans="2:26">
      <c r="B14" s="32">
        <v>7</v>
      </c>
      <c r="C14" s="30"/>
      <c r="D14" s="30"/>
      <c r="E14" s="30"/>
      <c r="F14" t="s">
        <v>438</v>
      </c>
      <c r="G14" t="s">
        <v>156</v>
      </c>
      <c r="H14" t="s">
        <v>437</v>
      </c>
      <c r="J14" s="28">
        <v>7</v>
      </c>
      <c r="K14" s="28" t="str">
        <f t="shared" si="0"/>
        <v>В12-7</v>
      </c>
      <c r="L14" s="27" t="str">
        <f t="shared" si="1"/>
        <v>175,79</v>
      </c>
      <c r="M14" s="27" t="str">
        <f t="shared" si="2"/>
        <v>91-4(12)</v>
      </c>
      <c r="N14" s="35">
        <f t="shared" si="3"/>
        <v>0</v>
      </c>
      <c r="O14" s="35">
        <f t="shared" si="4"/>
        <v>0</v>
      </c>
      <c r="P14" s="26" t="str">
        <f t="shared" si="5"/>
        <v>175,79</v>
      </c>
      <c r="Q14" s="25">
        <f t="shared" si="6"/>
        <v>1.9099999999999966</v>
      </c>
      <c r="R14" s="25" t="str">
        <f t="shared" si="7"/>
        <v>173,88</v>
      </c>
      <c r="S14" s="34"/>
      <c r="T14" s="33"/>
      <c r="U14" s="33"/>
      <c r="V14" s="33"/>
      <c r="W14" s="33"/>
      <c r="X14" s="18"/>
    </row>
    <row r="15" spans="2:26">
      <c r="B15" s="32">
        <v>8</v>
      </c>
      <c r="C15" s="30"/>
      <c r="D15" s="30"/>
      <c r="E15" s="30"/>
      <c r="F15" t="s">
        <v>436</v>
      </c>
      <c r="G15" t="s">
        <v>435</v>
      </c>
      <c r="H15" t="s">
        <v>434</v>
      </c>
      <c r="J15" s="27">
        <v>8</v>
      </c>
      <c r="K15" s="27" t="str">
        <f t="shared" si="0"/>
        <v>В12-8</v>
      </c>
      <c r="L15" s="27" t="str">
        <f t="shared" si="1"/>
        <v>176,01</v>
      </c>
      <c r="M15" s="27" t="str">
        <f t="shared" si="2"/>
        <v>91-4(12)</v>
      </c>
      <c r="N15" s="26">
        <f t="shared" si="3"/>
        <v>0</v>
      </c>
      <c r="O15" s="26">
        <f t="shared" si="4"/>
        <v>0</v>
      </c>
      <c r="P15" s="26" t="str">
        <f t="shared" si="5"/>
        <v>176,01</v>
      </c>
      <c r="Q15" s="25">
        <f t="shared" si="6"/>
        <v>1.9399999999999977</v>
      </c>
      <c r="R15" s="25" t="str">
        <f t="shared" si="7"/>
        <v>174,07</v>
      </c>
      <c r="S15" s="34"/>
      <c r="T15" s="33"/>
      <c r="U15" s="33"/>
      <c r="V15" s="33"/>
      <c r="W15" s="33"/>
      <c r="X15" s="18"/>
    </row>
    <row r="16" spans="2:26">
      <c r="B16" s="32">
        <v>9</v>
      </c>
      <c r="C16" s="30"/>
      <c r="D16" s="30"/>
      <c r="E16" s="30"/>
      <c r="F16" t="s">
        <v>433</v>
      </c>
      <c r="G16" t="s">
        <v>290</v>
      </c>
      <c r="H16" t="s">
        <v>289</v>
      </c>
      <c r="J16" s="28">
        <v>9</v>
      </c>
      <c r="K16" s="28" t="str">
        <f t="shared" si="0"/>
        <v>В12-9</v>
      </c>
      <c r="L16" s="27" t="str">
        <f t="shared" si="1"/>
        <v>177,60</v>
      </c>
      <c r="M16" s="27" t="str">
        <f t="shared" si="2"/>
        <v>91-4(12)</v>
      </c>
      <c r="N16" s="35">
        <f t="shared" si="3"/>
        <v>0</v>
      </c>
      <c r="O16" s="35">
        <f t="shared" si="4"/>
        <v>0</v>
      </c>
      <c r="P16" s="26" t="str">
        <f t="shared" si="5"/>
        <v>177,60</v>
      </c>
      <c r="Q16" s="25">
        <f t="shared" si="6"/>
        <v>2.0499999999999829</v>
      </c>
      <c r="R16" s="25" t="str">
        <f t="shared" si="7"/>
        <v>175,55</v>
      </c>
      <c r="S16" s="34"/>
      <c r="T16" s="33"/>
      <c r="U16" s="33"/>
      <c r="V16" s="33"/>
      <c r="W16" s="33"/>
      <c r="X16" s="18"/>
    </row>
    <row r="17" spans="2:26">
      <c r="B17" s="32">
        <v>10</v>
      </c>
      <c r="C17" s="30"/>
      <c r="D17" s="30"/>
      <c r="E17" s="30"/>
      <c r="F17" t="s">
        <v>432</v>
      </c>
      <c r="G17" t="s">
        <v>175</v>
      </c>
      <c r="H17" t="s">
        <v>174</v>
      </c>
      <c r="J17" s="28">
        <v>10</v>
      </c>
      <c r="K17" s="28" t="str">
        <f t="shared" si="0"/>
        <v>В12-10</v>
      </c>
      <c r="L17" s="27" t="str">
        <f t="shared" si="1"/>
        <v>177,80</v>
      </c>
      <c r="M17" s="27" t="str">
        <f t="shared" si="2"/>
        <v>91-4(12)</v>
      </c>
      <c r="N17" s="35">
        <f t="shared" si="3"/>
        <v>0</v>
      </c>
      <c r="O17" s="35">
        <f t="shared" si="4"/>
        <v>0</v>
      </c>
      <c r="P17" s="26" t="str">
        <f t="shared" si="5"/>
        <v>177,80</v>
      </c>
      <c r="Q17" s="25">
        <f t="shared" si="6"/>
        <v>2.0500000000000114</v>
      </c>
      <c r="R17" s="25" t="str">
        <f t="shared" si="7"/>
        <v>175,75</v>
      </c>
      <c r="S17" s="34"/>
      <c r="T17" s="33"/>
      <c r="U17" s="33"/>
      <c r="V17" s="33"/>
      <c r="W17" s="33"/>
      <c r="X17" s="18"/>
    </row>
    <row r="18" spans="2:26">
      <c r="B18" s="32">
        <v>11</v>
      </c>
      <c r="C18" s="30"/>
      <c r="D18" s="30"/>
      <c r="E18" s="30"/>
      <c r="F18" t="s">
        <v>431</v>
      </c>
      <c r="G18" t="s">
        <v>254</v>
      </c>
      <c r="H18" t="s">
        <v>430</v>
      </c>
      <c r="J18" s="28">
        <v>11</v>
      </c>
      <c r="K18" s="28" t="str">
        <f t="shared" si="0"/>
        <v>В12-11</v>
      </c>
      <c r="L18" s="27" t="str">
        <f t="shared" si="1"/>
        <v>177,48</v>
      </c>
      <c r="M18" s="27" t="str">
        <f t="shared" si="2"/>
        <v>91-4(12)</v>
      </c>
      <c r="N18" s="35">
        <f t="shared" si="3"/>
        <v>0</v>
      </c>
      <c r="O18" s="35">
        <f t="shared" si="4"/>
        <v>0</v>
      </c>
      <c r="P18" s="26" t="str">
        <f t="shared" si="5"/>
        <v>177,48</v>
      </c>
      <c r="Q18" s="25">
        <f t="shared" si="6"/>
        <v>2.3499999999999943</v>
      </c>
      <c r="R18" s="25" t="str">
        <f t="shared" si="7"/>
        <v>175,13</v>
      </c>
      <c r="S18" s="34"/>
      <c r="T18" s="33"/>
      <c r="U18" s="33"/>
      <c r="V18" s="33"/>
      <c r="W18" s="33"/>
      <c r="X18" s="18"/>
    </row>
    <row r="19" spans="2:26">
      <c r="B19" s="32">
        <v>12</v>
      </c>
      <c r="C19" s="30"/>
      <c r="D19" s="30"/>
      <c r="E19" s="30"/>
      <c r="F19" t="s">
        <v>429</v>
      </c>
      <c r="G19" t="s">
        <v>175</v>
      </c>
      <c r="H19" t="s">
        <v>174</v>
      </c>
      <c r="J19" s="28">
        <v>12</v>
      </c>
      <c r="K19" s="28" t="str">
        <f t="shared" si="0"/>
        <v>В12-12</v>
      </c>
      <c r="L19" s="27" t="str">
        <f t="shared" si="1"/>
        <v>177,80</v>
      </c>
      <c r="M19" s="27" t="str">
        <f t="shared" si="2"/>
        <v>91-4(12)</v>
      </c>
      <c r="N19" s="35">
        <f t="shared" si="3"/>
        <v>0</v>
      </c>
      <c r="O19" s="35">
        <f t="shared" si="4"/>
        <v>0</v>
      </c>
      <c r="P19" s="26" t="str">
        <f t="shared" si="5"/>
        <v>177,80</v>
      </c>
      <c r="Q19" s="25">
        <f t="shared" si="6"/>
        <v>2.0500000000000114</v>
      </c>
      <c r="R19" s="25" t="str">
        <f t="shared" si="7"/>
        <v>175,75</v>
      </c>
      <c r="S19" s="34"/>
      <c r="T19" s="33"/>
      <c r="U19" s="33"/>
      <c r="V19" s="33"/>
      <c r="W19" s="33"/>
      <c r="X19" s="18"/>
    </row>
    <row r="20" spans="2:26">
      <c r="B20" s="32">
        <v>13</v>
      </c>
      <c r="C20" s="30"/>
      <c r="D20" s="30"/>
      <c r="E20" s="30"/>
      <c r="F20" t="s">
        <v>428</v>
      </c>
      <c r="G20" t="s">
        <v>427</v>
      </c>
      <c r="H20" t="s">
        <v>426</v>
      </c>
      <c r="J20" s="28">
        <v>13</v>
      </c>
      <c r="K20" s="28" t="str">
        <f t="shared" si="0"/>
        <v>В12-13</v>
      </c>
      <c r="L20" s="27" t="str">
        <f t="shared" si="1"/>
        <v>178,05</v>
      </c>
      <c r="M20" s="27" t="str">
        <f t="shared" si="2"/>
        <v>91-4(12)</v>
      </c>
      <c r="N20" s="35">
        <f t="shared" si="3"/>
        <v>0</v>
      </c>
      <c r="O20" s="35">
        <f t="shared" si="4"/>
        <v>0</v>
      </c>
      <c r="P20" s="26" t="str">
        <f t="shared" si="5"/>
        <v>178,05</v>
      </c>
      <c r="Q20" s="25">
        <f t="shared" si="6"/>
        <v>2.0300000000000011</v>
      </c>
      <c r="R20" s="25" t="str">
        <f t="shared" si="7"/>
        <v>176,02</v>
      </c>
      <c r="S20" s="34"/>
      <c r="T20" s="33"/>
      <c r="U20" s="33"/>
      <c r="V20" s="33"/>
      <c r="W20" s="33"/>
      <c r="X20" s="18"/>
    </row>
    <row r="21" spans="2:26">
      <c r="B21" s="32">
        <v>14</v>
      </c>
      <c r="C21" s="30"/>
      <c r="D21" s="30"/>
      <c r="E21" s="30"/>
      <c r="F21" t="s">
        <v>425</v>
      </c>
      <c r="G21" t="s">
        <v>290</v>
      </c>
      <c r="H21" t="s">
        <v>185</v>
      </c>
      <c r="J21" s="28">
        <v>14</v>
      </c>
      <c r="K21" s="28" t="str">
        <f t="shared" si="0"/>
        <v>В12-14</v>
      </c>
      <c r="L21" s="27" t="str">
        <f t="shared" si="1"/>
        <v>177,60</v>
      </c>
      <c r="M21" s="27" t="str">
        <f t="shared" si="2"/>
        <v>91-4(12)</v>
      </c>
      <c r="N21" s="35">
        <f t="shared" si="3"/>
        <v>0</v>
      </c>
      <c r="O21" s="35">
        <f t="shared" si="4"/>
        <v>0</v>
      </c>
      <c r="P21" s="26" t="str">
        <f t="shared" si="5"/>
        <v>177,60</v>
      </c>
      <c r="Q21" s="25">
        <f t="shared" si="6"/>
        <v>2.2199999999999989</v>
      </c>
      <c r="R21" s="25" t="str">
        <f t="shared" si="7"/>
        <v>175,38</v>
      </c>
      <c r="S21" s="34"/>
      <c r="T21" s="33"/>
      <c r="U21" s="33"/>
      <c r="V21" s="33"/>
      <c r="W21" s="33"/>
      <c r="X21" s="18"/>
    </row>
    <row r="22" spans="2:26">
      <c r="B22" s="32">
        <v>15</v>
      </c>
      <c r="C22" s="30"/>
      <c r="D22" s="30"/>
      <c r="E22" s="30"/>
      <c r="F22" t="s">
        <v>424</v>
      </c>
      <c r="G22" t="s">
        <v>423</v>
      </c>
      <c r="H22" t="s">
        <v>422</v>
      </c>
      <c r="J22" s="28">
        <v>15</v>
      </c>
      <c r="K22" s="28" t="str">
        <f t="shared" si="0"/>
        <v>В12-15</v>
      </c>
      <c r="L22" s="27" t="str">
        <f t="shared" si="1"/>
        <v>178,02</v>
      </c>
      <c r="M22" s="27" t="str">
        <f t="shared" si="2"/>
        <v>91-4(12)</v>
      </c>
      <c r="N22" s="35">
        <f t="shared" si="3"/>
        <v>0</v>
      </c>
      <c r="O22" s="35">
        <f t="shared" si="4"/>
        <v>0</v>
      </c>
      <c r="P22" s="26" t="str">
        <f t="shared" si="5"/>
        <v>178,02</v>
      </c>
      <c r="Q22" s="25">
        <f t="shared" si="6"/>
        <v>1.9699999999999989</v>
      </c>
      <c r="R22" s="25" t="str">
        <f t="shared" si="7"/>
        <v>176,05</v>
      </c>
      <c r="S22" s="34"/>
      <c r="T22" s="33"/>
      <c r="U22" s="33"/>
      <c r="V22" s="33"/>
      <c r="W22" s="33"/>
      <c r="X22" s="18"/>
    </row>
    <row r="23" spans="2:26">
      <c r="B23" s="32">
        <v>16</v>
      </c>
      <c r="C23" s="30"/>
      <c r="D23" s="30"/>
      <c r="E23" s="30"/>
      <c r="F23" t="s">
        <v>421</v>
      </c>
      <c r="G23" t="s">
        <v>169</v>
      </c>
      <c r="H23" t="s">
        <v>81</v>
      </c>
      <c r="J23" s="28">
        <v>16</v>
      </c>
      <c r="K23" s="28" t="str">
        <f t="shared" si="0"/>
        <v>В12-16</v>
      </c>
      <c r="L23" s="27" t="str">
        <f t="shared" si="1"/>
        <v>178,40</v>
      </c>
      <c r="M23" s="27" t="str">
        <f t="shared" si="2"/>
        <v>91-4(12)</v>
      </c>
      <c r="N23" s="35">
        <f t="shared" si="3"/>
        <v>0</v>
      </c>
      <c r="O23" s="35">
        <f t="shared" si="4"/>
        <v>0</v>
      </c>
      <c r="P23" s="26" t="str">
        <f t="shared" si="5"/>
        <v>178,40</v>
      </c>
      <c r="Q23" s="25">
        <f t="shared" si="6"/>
        <v>2.0500000000000114</v>
      </c>
      <c r="R23" s="25" t="str">
        <f t="shared" si="7"/>
        <v>176,35</v>
      </c>
      <c r="S23" s="34"/>
      <c r="T23" s="33"/>
      <c r="U23" s="33"/>
      <c r="V23" s="33"/>
      <c r="W23" s="33"/>
      <c r="X23" s="18"/>
    </row>
    <row r="24" spans="2:26">
      <c r="B24" s="32">
        <v>17</v>
      </c>
      <c r="C24" s="30"/>
      <c r="D24" s="30"/>
      <c r="E24" s="30"/>
      <c r="F24" t="s">
        <v>420</v>
      </c>
      <c r="G24" t="s">
        <v>419</v>
      </c>
      <c r="H24" t="s">
        <v>418</v>
      </c>
      <c r="J24" s="28">
        <v>17</v>
      </c>
      <c r="K24" s="28" t="str">
        <f t="shared" si="0"/>
        <v>В12-17</v>
      </c>
      <c r="L24" s="27" t="str">
        <f t="shared" si="1"/>
        <v>178,47</v>
      </c>
      <c r="M24" s="27" t="str">
        <f t="shared" si="2"/>
        <v>91-4(12)</v>
      </c>
      <c r="N24" s="35">
        <f t="shared" si="3"/>
        <v>0</v>
      </c>
      <c r="O24" s="35">
        <f t="shared" si="4"/>
        <v>0</v>
      </c>
      <c r="P24" s="26" t="str">
        <f t="shared" si="5"/>
        <v>178,47</v>
      </c>
      <c r="Q24" s="25">
        <f t="shared" si="6"/>
        <v>1.75</v>
      </c>
      <c r="R24" s="25" t="str">
        <f t="shared" si="7"/>
        <v>176,72</v>
      </c>
      <c r="S24" s="34"/>
      <c r="T24" s="33"/>
      <c r="U24" s="33"/>
      <c r="V24" s="33"/>
      <c r="W24" s="33"/>
      <c r="X24" s="18"/>
    </row>
    <row r="25" spans="2:26">
      <c r="B25" s="32">
        <v>18</v>
      </c>
      <c r="C25" s="30"/>
      <c r="D25" s="30"/>
      <c r="E25" s="30"/>
      <c r="F25" t="s">
        <v>417</v>
      </c>
      <c r="G25" t="s">
        <v>39</v>
      </c>
      <c r="H25" t="s">
        <v>416</v>
      </c>
      <c r="J25" s="28">
        <v>18</v>
      </c>
      <c r="K25" s="28" t="str">
        <f t="shared" si="0"/>
        <v>В12-18</v>
      </c>
      <c r="L25" s="27" t="str">
        <f t="shared" si="1"/>
        <v>178,84</v>
      </c>
      <c r="M25" s="27" t="str">
        <f t="shared" si="2"/>
        <v>91-4(12)</v>
      </c>
      <c r="N25" s="35">
        <f t="shared" si="3"/>
        <v>0</v>
      </c>
      <c r="O25" s="35">
        <f t="shared" si="4"/>
        <v>0</v>
      </c>
      <c r="P25" s="26" t="str">
        <f t="shared" si="5"/>
        <v>178,84</v>
      </c>
      <c r="Q25" s="25">
        <f t="shared" si="6"/>
        <v>2.5</v>
      </c>
      <c r="R25" s="25" t="str">
        <f t="shared" si="7"/>
        <v>176,34</v>
      </c>
      <c r="S25" s="34"/>
      <c r="T25" s="33"/>
      <c r="U25" s="33"/>
      <c r="V25" s="33"/>
      <c r="W25" s="33"/>
      <c r="X25" s="18"/>
    </row>
    <row r="26" spans="2:26">
      <c r="B26" s="32">
        <v>19</v>
      </c>
      <c r="C26" s="30"/>
      <c r="D26" s="30"/>
      <c r="E26" s="30"/>
      <c r="F26" t="s">
        <v>415</v>
      </c>
      <c r="G26" t="s">
        <v>414</v>
      </c>
      <c r="H26" t="s">
        <v>413</v>
      </c>
      <c r="J26" s="28">
        <v>19</v>
      </c>
      <c r="K26" s="28" t="str">
        <f t="shared" si="0"/>
        <v>В12-19</v>
      </c>
      <c r="L26" s="27" t="str">
        <f t="shared" si="1"/>
        <v>178,80</v>
      </c>
      <c r="M26" s="28" t="str">
        <f t="shared" si="2"/>
        <v>91-4(12)</v>
      </c>
      <c r="N26" s="35">
        <f t="shared" si="3"/>
        <v>0</v>
      </c>
      <c r="O26" s="35">
        <f t="shared" si="4"/>
        <v>0</v>
      </c>
      <c r="P26" s="26" t="str">
        <f t="shared" si="5"/>
        <v>178,80</v>
      </c>
      <c r="Q26" s="25">
        <f t="shared" si="6"/>
        <v>2.0500000000000114</v>
      </c>
      <c r="R26" s="25" t="str">
        <f t="shared" si="7"/>
        <v>176,75</v>
      </c>
      <c r="S26" s="34"/>
      <c r="T26" s="33"/>
      <c r="U26" s="33"/>
      <c r="V26" s="33"/>
      <c r="W26" s="33"/>
      <c r="X26" s="18"/>
    </row>
    <row r="27" spans="2:26">
      <c r="B27" s="32">
        <v>20</v>
      </c>
      <c r="C27" s="30"/>
      <c r="D27" s="30"/>
      <c r="E27" s="30"/>
      <c r="F27" t="s">
        <v>412</v>
      </c>
      <c r="G27" t="s">
        <v>411</v>
      </c>
      <c r="H27" t="s">
        <v>87</v>
      </c>
      <c r="J27" s="28">
        <v>20</v>
      </c>
      <c r="K27" s="27" t="str">
        <f t="shared" si="0"/>
        <v>В12-20</v>
      </c>
      <c r="L27" s="27" t="str">
        <f t="shared" si="1"/>
        <v>179,24</v>
      </c>
      <c r="M27" s="27" t="str">
        <f t="shared" si="2"/>
        <v>91-4(12)</v>
      </c>
      <c r="N27" s="26">
        <f t="shared" si="3"/>
        <v>0</v>
      </c>
      <c r="O27" s="26">
        <f t="shared" si="4"/>
        <v>0</v>
      </c>
      <c r="P27" s="26" t="str">
        <f t="shared" si="5"/>
        <v>179,24</v>
      </c>
      <c r="Q27" s="25">
        <f t="shared" si="6"/>
        <v>2.6500000000000057</v>
      </c>
      <c r="R27" s="25" t="str">
        <f t="shared" si="7"/>
        <v>176,59</v>
      </c>
      <c r="S27" s="34"/>
      <c r="T27" s="33"/>
      <c r="U27" s="33"/>
      <c r="V27" s="33"/>
      <c r="W27" s="33"/>
      <c r="X27" s="18"/>
    </row>
    <row r="28" spans="2:26">
      <c r="B28" s="32">
        <v>21</v>
      </c>
      <c r="C28" s="30"/>
      <c r="D28" s="30"/>
      <c r="E28" s="30"/>
      <c r="F28" t="s">
        <v>410</v>
      </c>
      <c r="G28" t="s">
        <v>409</v>
      </c>
      <c r="H28" t="s">
        <v>26</v>
      </c>
      <c r="I28" s="18"/>
      <c r="J28" s="28">
        <v>21</v>
      </c>
      <c r="K28" s="27" t="str">
        <f t="shared" si="0"/>
        <v>В12-21</v>
      </c>
      <c r="L28" s="27" t="str">
        <f t="shared" si="1"/>
        <v>179,10</v>
      </c>
      <c r="M28" s="27" t="str">
        <f t="shared" si="2"/>
        <v>91-4(12)</v>
      </c>
      <c r="N28" s="26">
        <f t="shared" si="3"/>
        <v>0</v>
      </c>
      <c r="O28" s="26">
        <f t="shared" si="4"/>
        <v>0</v>
      </c>
      <c r="P28" s="26" t="str">
        <f t="shared" si="5"/>
        <v>179,10</v>
      </c>
      <c r="Q28" s="25">
        <f t="shared" si="6"/>
        <v>1.6999999999999886</v>
      </c>
      <c r="R28" s="25" t="str">
        <f t="shared" si="7"/>
        <v>177,40</v>
      </c>
      <c r="S28" s="24"/>
      <c r="T28" s="18"/>
      <c r="U28" s="18"/>
      <c r="V28" s="18"/>
      <c r="W28" s="18"/>
      <c r="X28" s="18"/>
      <c r="Y28" s="18"/>
      <c r="Z28" s="18"/>
    </row>
    <row r="29" spans="2:26">
      <c r="B29" s="32">
        <v>22</v>
      </c>
      <c r="C29" s="30"/>
      <c r="D29" s="30"/>
      <c r="E29" s="30"/>
      <c r="F29" t="s">
        <v>408</v>
      </c>
      <c r="G29" t="s">
        <v>407</v>
      </c>
      <c r="H29" t="s">
        <v>272</v>
      </c>
      <c r="I29" s="18"/>
      <c r="J29" s="28">
        <v>22</v>
      </c>
      <c r="K29" s="27" t="str">
        <f t="shared" si="0"/>
        <v>В12-22</v>
      </c>
      <c r="L29" s="27" t="str">
        <f t="shared" si="1"/>
        <v>178,90</v>
      </c>
      <c r="M29" s="27" t="str">
        <f t="shared" si="2"/>
        <v>91-4(12)</v>
      </c>
      <c r="N29" s="26">
        <f t="shared" si="3"/>
        <v>0</v>
      </c>
      <c r="O29" s="26">
        <f t="shared" si="4"/>
        <v>0</v>
      </c>
      <c r="P29" s="26" t="str">
        <f t="shared" si="5"/>
        <v>178,90</v>
      </c>
      <c r="Q29" s="25">
        <f t="shared" si="6"/>
        <v>1.2000000000000171</v>
      </c>
      <c r="R29" s="25" t="str">
        <f t="shared" si="7"/>
        <v>177,70</v>
      </c>
      <c r="S29" s="24"/>
      <c r="T29" s="18"/>
      <c r="U29" s="18"/>
      <c r="V29" s="18"/>
      <c r="W29" s="18"/>
      <c r="X29" s="18"/>
      <c r="Y29" s="18"/>
      <c r="Z29" s="18"/>
    </row>
    <row r="30" spans="2:26">
      <c r="B30" s="32">
        <v>23</v>
      </c>
      <c r="C30" s="30"/>
      <c r="D30" s="30"/>
      <c r="E30" s="30"/>
      <c r="F30" t="s">
        <v>406</v>
      </c>
      <c r="G30" t="s">
        <v>405</v>
      </c>
      <c r="H30" t="s">
        <v>404</v>
      </c>
      <c r="I30" s="18"/>
      <c r="J30" s="28">
        <v>23</v>
      </c>
      <c r="K30" s="27" t="str">
        <f t="shared" si="0"/>
        <v>В12-23</v>
      </c>
      <c r="L30" s="27" t="str">
        <f t="shared" si="1"/>
        <v>179,33</v>
      </c>
      <c r="M30" s="27" t="str">
        <f t="shared" si="2"/>
        <v>91-4(12)</v>
      </c>
      <c r="N30" s="26">
        <f t="shared" si="3"/>
        <v>0</v>
      </c>
      <c r="O30" s="26">
        <f t="shared" si="4"/>
        <v>0</v>
      </c>
      <c r="P30" s="26" t="str">
        <f t="shared" si="5"/>
        <v>179,33</v>
      </c>
      <c r="Q30" s="25">
        <f t="shared" si="6"/>
        <v>2.6500000000000057</v>
      </c>
      <c r="R30" s="25" t="str">
        <f t="shared" si="7"/>
        <v>176,68</v>
      </c>
      <c r="S30" s="24"/>
      <c r="T30" s="18"/>
      <c r="U30" s="18"/>
      <c r="V30" s="18"/>
      <c r="W30" s="18"/>
      <c r="X30" s="18"/>
      <c r="Y30" s="18"/>
      <c r="Z30" s="18"/>
    </row>
    <row r="31" spans="2:26">
      <c r="B31" s="32">
        <v>24</v>
      </c>
      <c r="C31" s="30"/>
      <c r="D31" s="30"/>
      <c r="E31" s="30"/>
      <c r="F31" t="s">
        <v>403</v>
      </c>
      <c r="G31" t="s">
        <v>27</v>
      </c>
      <c r="H31" t="s">
        <v>402</v>
      </c>
      <c r="I31" s="18"/>
      <c r="J31" s="28">
        <v>24</v>
      </c>
      <c r="K31" s="27" t="str">
        <f t="shared" si="0"/>
        <v>В12-24</v>
      </c>
      <c r="L31" s="27" t="str">
        <f t="shared" si="1"/>
        <v>179,48</v>
      </c>
      <c r="M31" s="27" t="str">
        <f t="shared" si="2"/>
        <v>91-4(12)</v>
      </c>
      <c r="N31" s="26">
        <f t="shared" si="3"/>
        <v>0</v>
      </c>
      <c r="O31" s="26">
        <f t="shared" si="4"/>
        <v>0</v>
      </c>
      <c r="P31" s="26" t="str">
        <f t="shared" si="5"/>
        <v>179,48</v>
      </c>
      <c r="Q31" s="25">
        <f t="shared" si="6"/>
        <v>2.1499999999999773</v>
      </c>
      <c r="R31" s="25" t="str">
        <f t="shared" si="7"/>
        <v>177,33</v>
      </c>
      <c r="S31" s="24"/>
      <c r="T31" s="18"/>
      <c r="U31" s="18"/>
      <c r="V31" s="18"/>
      <c r="W31" s="18"/>
      <c r="X31" s="18"/>
      <c r="Y31" s="18"/>
      <c r="Z31" s="18"/>
    </row>
    <row r="32" spans="2:26">
      <c r="B32" s="32">
        <v>25</v>
      </c>
      <c r="C32" s="30"/>
      <c r="D32" s="30"/>
      <c r="E32" s="30"/>
      <c r="F32" t="s">
        <v>401</v>
      </c>
      <c r="G32" t="s">
        <v>400</v>
      </c>
      <c r="H32" t="s">
        <v>399</v>
      </c>
      <c r="I32" s="18"/>
      <c r="J32" s="28">
        <v>25</v>
      </c>
      <c r="K32" s="27" t="str">
        <f t="shared" si="0"/>
        <v>В12-25</v>
      </c>
      <c r="L32" s="27" t="str">
        <f t="shared" si="1"/>
        <v>179,35</v>
      </c>
      <c r="M32" s="27" t="str">
        <f t="shared" si="2"/>
        <v>91-4(12)</v>
      </c>
      <c r="N32" s="26">
        <f t="shared" si="3"/>
        <v>0</v>
      </c>
      <c r="O32" s="26">
        <f t="shared" si="4"/>
        <v>0</v>
      </c>
      <c r="P32" s="26" t="str">
        <f t="shared" si="5"/>
        <v>179,35</v>
      </c>
      <c r="Q32" s="25">
        <f t="shared" si="6"/>
        <v>2.5699999999999932</v>
      </c>
      <c r="R32" s="25" t="str">
        <f t="shared" si="7"/>
        <v>176,78</v>
      </c>
      <c r="S32" s="24"/>
      <c r="T32" s="18"/>
      <c r="U32" s="18"/>
      <c r="V32" s="18"/>
      <c r="W32" s="18"/>
      <c r="X32" s="18"/>
      <c r="Y32" s="18"/>
      <c r="Z32" s="18"/>
    </row>
    <row r="33" spans="2:26">
      <c r="B33" s="32">
        <v>26</v>
      </c>
      <c r="C33" s="30"/>
      <c r="D33" s="30"/>
      <c r="E33" s="30"/>
      <c r="F33" t="s">
        <v>398</v>
      </c>
      <c r="G33" t="s">
        <v>397</v>
      </c>
      <c r="H33" t="s">
        <v>324</v>
      </c>
      <c r="I33" s="18"/>
      <c r="J33" s="28">
        <v>26</v>
      </c>
      <c r="K33" s="27" t="str">
        <f t="shared" si="0"/>
        <v>В12-26</v>
      </c>
      <c r="L33" s="27" t="str">
        <f t="shared" si="1"/>
        <v>179,58</v>
      </c>
      <c r="M33" s="27" t="str">
        <f t="shared" si="2"/>
        <v>91-4(12)</v>
      </c>
      <c r="N33" s="26">
        <f t="shared" si="3"/>
        <v>0</v>
      </c>
      <c r="O33" s="26">
        <f t="shared" si="4"/>
        <v>0</v>
      </c>
      <c r="P33" s="26" t="str">
        <f t="shared" si="5"/>
        <v>179,58</v>
      </c>
      <c r="Q33" s="25">
        <f t="shared" si="6"/>
        <v>1.8000000000000114</v>
      </c>
      <c r="R33" s="25" t="str">
        <f t="shared" si="7"/>
        <v>177,78</v>
      </c>
      <c r="S33" s="24"/>
      <c r="T33" s="18"/>
      <c r="U33" s="18"/>
      <c r="V33" s="18"/>
      <c r="W33" s="18"/>
      <c r="X33" s="18"/>
      <c r="Y33" s="18"/>
      <c r="Z33" s="18"/>
    </row>
    <row r="34" spans="2:26">
      <c r="B34" s="32">
        <v>27</v>
      </c>
      <c r="C34" s="30"/>
      <c r="D34" s="30"/>
      <c r="E34" s="30"/>
      <c r="F34" t="s">
        <v>396</v>
      </c>
      <c r="G34" t="s">
        <v>307</v>
      </c>
      <c r="H34" t="s">
        <v>175</v>
      </c>
      <c r="I34" s="18"/>
      <c r="J34" s="28">
        <v>27</v>
      </c>
      <c r="K34" s="27" t="str">
        <f t="shared" si="0"/>
        <v>В12-27</v>
      </c>
      <c r="L34" s="27" t="str">
        <f t="shared" si="1"/>
        <v>179,83</v>
      </c>
      <c r="M34" s="27" t="str">
        <f t="shared" si="2"/>
        <v>91-4(12)</v>
      </c>
      <c r="N34" s="26">
        <f t="shared" si="3"/>
        <v>0</v>
      </c>
      <c r="O34" s="26">
        <f t="shared" si="4"/>
        <v>0</v>
      </c>
      <c r="P34" s="26" t="str">
        <f t="shared" si="5"/>
        <v>179,83</v>
      </c>
      <c r="Q34" s="25">
        <f t="shared" si="6"/>
        <v>2.0300000000000011</v>
      </c>
      <c r="R34" s="25" t="str">
        <f t="shared" si="7"/>
        <v>177,80</v>
      </c>
      <c r="S34" s="24"/>
      <c r="T34" s="18"/>
      <c r="U34" s="18"/>
      <c r="V34" s="18"/>
      <c r="W34" s="18"/>
      <c r="X34" s="18"/>
      <c r="Y34" s="18"/>
      <c r="Z34" s="18"/>
    </row>
    <row r="35" spans="2:26">
      <c r="B35" s="32">
        <v>28</v>
      </c>
      <c r="C35" s="30"/>
      <c r="D35" s="30"/>
      <c r="E35" s="30"/>
      <c r="F35" t="s">
        <v>395</v>
      </c>
      <c r="G35" t="s">
        <v>394</v>
      </c>
      <c r="H35" t="s">
        <v>272</v>
      </c>
      <c r="I35" s="18"/>
      <c r="J35" s="28">
        <v>28</v>
      </c>
      <c r="K35" s="27" t="str">
        <f t="shared" si="0"/>
        <v>В12-28</v>
      </c>
      <c r="L35" s="27" t="str">
        <f t="shared" si="1"/>
        <v>180,05</v>
      </c>
      <c r="M35" s="27" t="str">
        <f t="shared" si="2"/>
        <v>91-4(12)</v>
      </c>
      <c r="N35" s="26">
        <f t="shared" si="3"/>
        <v>0</v>
      </c>
      <c r="O35" s="26">
        <f t="shared" si="4"/>
        <v>0</v>
      </c>
      <c r="P35" s="26" t="str">
        <f t="shared" si="5"/>
        <v>180,05</v>
      </c>
      <c r="Q35" s="25">
        <f t="shared" si="6"/>
        <v>2.3500000000000227</v>
      </c>
      <c r="R35" s="25" t="str">
        <f t="shared" si="7"/>
        <v>177,70</v>
      </c>
      <c r="S35" s="24"/>
      <c r="T35" s="18"/>
      <c r="U35" s="18"/>
      <c r="V35" s="18"/>
      <c r="W35" s="18"/>
      <c r="X35" s="18"/>
      <c r="Y35" s="18"/>
      <c r="Z35" s="18"/>
    </row>
    <row r="36" spans="2:26">
      <c r="B36" s="32">
        <v>29</v>
      </c>
      <c r="C36" s="30"/>
      <c r="D36" s="30"/>
      <c r="E36" s="30"/>
      <c r="F36" t="s">
        <v>393</v>
      </c>
      <c r="G36" t="s">
        <v>392</v>
      </c>
      <c r="H36" t="s">
        <v>292</v>
      </c>
      <c r="I36" s="18"/>
      <c r="J36" s="28">
        <v>29</v>
      </c>
      <c r="K36" s="27" t="str">
        <f t="shared" si="0"/>
        <v>В12-29</v>
      </c>
      <c r="L36" s="27" t="str">
        <f t="shared" si="1"/>
        <v>179,52</v>
      </c>
      <c r="M36" s="27" t="str">
        <f t="shared" si="2"/>
        <v>91-4(12)</v>
      </c>
      <c r="N36" s="26">
        <f t="shared" si="3"/>
        <v>0</v>
      </c>
      <c r="O36" s="26">
        <f t="shared" si="4"/>
        <v>0</v>
      </c>
      <c r="P36" s="26" t="str">
        <f t="shared" si="5"/>
        <v>179,52</v>
      </c>
      <c r="Q36" s="25">
        <f t="shared" si="6"/>
        <v>1.7700000000000102</v>
      </c>
      <c r="R36" s="25" t="str">
        <f t="shared" si="7"/>
        <v>177,75</v>
      </c>
      <c r="S36" s="24"/>
      <c r="T36" s="18"/>
      <c r="U36" s="18"/>
      <c r="V36" s="18"/>
      <c r="W36" s="18"/>
      <c r="X36" s="18"/>
      <c r="Y36" s="18"/>
      <c r="Z36" s="18"/>
    </row>
    <row r="37" spans="2:26">
      <c r="B37" s="32">
        <v>30</v>
      </c>
      <c r="C37" s="30"/>
      <c r="D37" s="30"/>
      <c r="E37" s="30"/>
      <c r="F37" t="s">
        <v>391</v>
      </c>
      <c r="G37" t="s">
        <v>390</v>
      </c>
      <c r="H37" t="s">
        <v>232</v>
      </c>
      <c r="I37" s="18"/>
      <c r="J37" s="28">
        <v>30</v>
      </c>
      <c r="K37" s="27" t="str">
        <f t="shared" si="0"/>
        <v>В12-30</v>
      </c>
      <c r="L37" s="27" t="str">
        <f t="shared" si="1"/>
        <v>179,36</v>
      </c>
      <c r="M37" s="27" t="str">
        <f t="shared" si="2"/>
        <v>91-4(12)</v>
      </c>
      <c r="N37" s="26">
        <f t="shared" si="3"/>
        <v>0</v>
      </c>
      <c r="O37" s="26">
        <f t="shared" si="4"/>
        <v>0</v>
      </c>
      <c r="P37" s="26" t="str">
        <f t="shared" si="5"/>
        <v>179,36</v>
      </c>
      <c r="Q37" s="25">
        <f t="shared" si="6"/>
        <v>2.0600000000000023</v>
      </c>
      <c r="R37" s="25" t="str">
        <f t="shared" si="7"/>
        <v>177,30</v>
      </c>
      <c r="S37" s="24"/>
      <c r="T37" s="18"/>
      <c r="U37" s="18"/>
      <c r="V37" s="18"/>
      <c r="W37" s="18"/>
      <c r="X37" s="18"/>
      <c r="Y37" s="18"/>
      <c r="Z37" s="18"/>
    </row>
    <row r="38" spans="2:26">
      <c r="B38" s="32">
        <v>31</v>
      </c>
      <c r="C38" s="30"/>
      <c r="D38" s="30"/>
      <c r="E38" s="30"/>
      <c r="F38" t="s">
        <v>389</v>
      </c>
      <c r="G38" t="s">
        <v>388</v>
      </c>
      <c r="H38" t="s">
        <v>290</v>
      </c>
      <c r="I38" s="18"/>
      <c r="J38" s="28">
        <v>31</v>
      </c>
      <c r="K38" s="27" t="str">
        <f t="shared" si="0"/>
        <v>В12-31</v>
      </c>
      <c r="L38" s="27" t="str">
        <f t="shared" si="1"/>
        <v>179,68</v>
      </c>
      <c r="M38" s="27" t="str">
        <f t="shared" si="2"/>
        <v>91-4(12)</v>
      </c>
      <c r="N38" s="26">
        <f t="shared" si="3"/>
        <v>0</v>
      </c>
      <c r="O38" s="26">
        <f t="shared" si="4"/>
        <v>0</v>
      </c>
      <c r="P38" s="26" t="str">
        <f t="shared" si="5"/>
        <v>179,68</v>
      </c>
      <c r="Q38" s="25">
        <f t="shared" si="6"/>
        <v>2.0800000000000125</v>
      </c>
      <c r="R38" s="25" t="str">
        <f t="shared" si="7"/>
        <v>177,60</v>
      </c>
      <c r="S38" s="24"/>
      <c r="T38" s="18"/>
      <c r="U38" s="18"/>
      <c r="V38" s="18"/>
      <c r="W38" s="18"/>
      <c r="X38" s="18"/>
      <c r="Y38" s="18"/>
      <c r="Z38" s="18"/>
    </row>
    <row r="39" spans="2:26">
      <c r="B39" s="32">
        <v>32</v>
      </c>
      <c r="C39" s="30"/>
      <c r="D39" s="30"/>
      <c r="E39" s="30"/>
      <c r="F39" t="s">
        <v>387</v>
      </c>
      <c r="G39" t="s">
        <v>386</v>
      </c>
      <c r="H39" t="s">
        <v>136</v>
      </c>
      <c r="I39" s="18"/>
      <c r="J39" s="28">
        <v>32</v>
      </c>
      <c r="K39" s="27" t="str">
        <f t="shared" si="0"/>
        <v>В12-32</v>
      </c>
      <c r="L39" s="27" t="str">
        <f t="shared" si="1"/>
        <v>179,76</v>
      </c>
      <c r="M39" s="27" t="str">
        <f t="shared" si="2"/>
        <v>91-4(12)</v>
      </c>
      <c r="N39" s="26">
        <f t="shared" si="3"/>
        <v>0</v>
      </c>
      <c r="O39" s="26">
        <f t="shared" si="4"/>
        <v>0</v>
      </c>
      <c r="P39" s="26" t="str">
        <f t="shared" si="5"/>
        <v>179,76</v>
      </c>
      <c r="Q39" s="25">
        <f t="shared" si="6"/>
        <v>2.25</v>
      </c>
      <c r="R39" s="25" t="str">
        <f t="shared" si="7"/>
        <v>177,51</v>
      </c>
      <c r="S39" s="24"/>
      <c r="T39" s="18"/>
      <c r="U39" s="18"/>
      <c r="V39" s="18"/>
      <c r="W39" s="18"/>
      <c r="X39" s="18"/>
      <c r="Y39" s="18"/>
      <c r="Z39" s="18"/>
    </row>
    <row r="40" spans="2:26">
      <c r="B40" s="32">
        <v>33</v>
      </c>
      <c r="C40" s="30"/>
      <c r="D40" s="30"/>
      <c r="E40" s="30"/>
      <c r="F40" t="s">
        <v>385</v>
      </c>
      <c r="G40" t="s">
        <v>373</v>
      </c>
      <c r="H40" t="s">
        <v>384</v>
      </c>
      <c r="I40" s="18"/>
      <c r="J40" s="28">
        <v>33</v>
      </c>
      <c r="K40" s="27" t="str">
        <f t="shared" ref="K40:K71" si="8">F40</f>
        <v>В12-33</v>
      </c>
      <c r="L40" s="27" t="str">
        <f t="shared" ref="L40:L71" si="9">G40</f>
        <v>179,93</v>
      </c>
      <c r="M40" s="27" t="str">
        <f t="shared" ref="M40:M71" si="10">$L$2</f>
        <v>91-4(12)</v>
      </c>
      <c r="N40" s="26">
        <f t="shared" ref="N40:N71" si="11">C40</f>
        <v>0</v>
      </c>
      <c r="O40" s="26">
        <f t="shared" ref="O40:O71" si="12">D40</f>
        <v>0</v>
      </c>
      <c r="P40" s="26" t="str">
        <f t="shared" ref="P40:P71" si="13">L40</f>
        <v>179,93</v>
      </c>
      <c r="Q40" s="25">
        <f t="shared" ref="Q40:Q71" si="14">P40-R40</f>
        <v>1.9699999999999989</v>
      </c>
      <c r="R40" s="25" t="str">
        <f t="shared" ref="R40:R71" si="15">H40</f>
        <v>177,96</v>
      </c>
      <c r="S40" s="24"/>
      <c r="T40" s="18"/>
      <c r="U40" s="18"/>
      <c r="V40" s="18"/>
      <c r="W40" s="18"/>
      <c r="X40" s="18"/>
      <c r="Y40" s="18"/>
      <c r="Z40" s="18"/>
    </row>
    <row r="41" spans="2:26">
      <c r="B41" s="32">
        <v>34</v>
      </c>
      <c r="C41" s="30"/>
      <c r="D41" s="30"/>
      <c r="E41" s="30"/>
      <c r="F41" t="s">
        <v>383</v>
      </c>
      <c r="G41" t="s">
        <v>382</v>
      </c>
      <c r="H41" t="s">
        <v>381</v>
      </c>
      <c r="I41" s="18"/>
      <c r="J41" s="28">
        <v>34</v>
      </c>
      <c r="K41" s="27" t="str">
        <f t="shared" si="8"/>
        <v>В12-34</v>
      </c>
      <c r="L41" s="27" t="str">
        <f t="shared" si="9"/>
        <v>179,72</v>
      </c>
      <c r="M41" s="27" t="str">
        <f t="shared" si="10"/>
        <v>91-4(12)</v>
      </c>
      <c r="N41" s="26">
        <f t="shared" si="11"/>
        <v>0</v>
      </c>
      <c r="O41" s="26">
        <f t="shared" si="12"/>
        <v>0</v>
      </c>
      <c r="P41" s="26" t="str">
        <f t="shared" si="13"/>
        <v>179,72</v>
      </c>
      <c r="Q41" s="25">
        <f t="shared" si="14"/>
        <v>1.7800000000000011</v>
      </c>
      <c r="R41" s="25" t="str">
        <f t="shared" si="15"/>
        <v>177,94</v>
      </c>
      <c r="S41" s="24"/>
      <c r="T41" s="18"/>
      <c r="U41" s="18"/>
      <c r="V41" s="18"/>
      <c r="W41" s="18"/>
      <c r="X41" s="18"/>
      <c r="Y41" s="18"/>
      <c r="Z41" s="18"/>
    </row>
    <row r="42" spans="2:26">
      <c r="B42" s="32">
        <v>35</v>
      </c>
      <c r="C42" s="30"/>
      <c r="D42" s="30"/>
      <c r="E42" s="30"/>
      <c r="F42" t="s">
        <v>380</v>
      </c>
      <c r="G42" t="s">
        <v>379</v>
      </c>
      <c r="H42" t="s">
        <v>275</v>
      </c>
      <c r="I42" s="18"/>
      <c r="J42" s="28">
        <v>35</v>
      </c>
      <c r="K42" s="27" t="str">
        <f t="shared" si="8"/>
        <v>В12-35</v>
      </c>
      <c r="L42" s="27" t="str">
        <f t="shared" si="9"/>
        <v>179,44</v>
      </c>
      <c r="M42" s="27" t="str">
        <f t="shared" si="10"/>
        <v>91-4(12)</v>
      </c>
      <c r="N42" s="26">
        <f t="shared" si="11"/>
        <v>0</v>
      </c>
      <c r="O42" s="26">
        <f t="shared" si="12"/>
        <v>0</v>
      </c>
      <c r="P42" s="26" t="str">
        <f t="shared" si="13"/>
        <v>179,44</v>
      </c>
      <c r="Q42" s="25">
        <f t="shared" si="14"/>
        <v>2.1299999999999955</v>
      </c>
      <c r="R42" s="25" t="str">
        <f t="shared" si="15"/>
        <v>177,31</v>
      </c>
      <c r="S42" s="24"/>
      <c r="T42" s="18"/>
      <c r="U42" s="18"/>
      <c r="V42" s="18"/>
      <c r="W42" s="18"/>
      <c r="X42" s="18"/>
      <c r="Y42" s="18"/>
      <c r="Z42" s="18"/>
    </row>
    <row r="43" spans="2:26">
      <c r="B43" s="32">
        <v>36</v>
      </c>
      <c r="C43" s="30"/>
      <c r="D43" s="30"/>
      <c r="E43" s="30"/>
      <c r="F43" t="s">
        <v>378</v>
      </c>
      <c r="G43" t="s">
        <v>329</v>
      </c>
      <c r="H43" t="s">
        <v>377</v>
      </c>
      <c r="I43" s="18"/>
      <c r="J43" s="28">
        <v>36</v>
      </c>
      <c r="K43" s="27" t="str">
        <f t="shared" si="8"/>
        <v>В12-36</v>
      </c>
      <c r="L43" s="27" t="str">
        <f t="shared" si="9"/>
        <v>179,50</v>
      </c>
      <c r="M43" s="27" t="str">
        <f t="shared" si="10"/>
        <v>91-4(12)</v>
      </c>
      <c r="N43" s="26">
        <f t="shared" si="11"/>
        <v>0</v>
      </c>
      <c r="O43" s="26">
        <f t="shared" si="12"/>
        <v>0</v>
      </c>
      <c r="P43" s="26" t="str">
        <f t="shared" si="13"/>
        <v>179,50</v>
      </c>
      <c r="Q43" s="25">
        <f t="shared" si="14"/>
        <v>2.289999999999992</v>
      </c>
      <c r="R43" s="25" t="str">
        <f t="shared" si="15"/>
        <v>177,21</v>
      </c>
      <c r="S43" s="24"/>
      <c r="T43" s="18"/>
      <c r="U43" s="18"/>
      <c r="V43" s="18"/>
      <c r="W43" s="18"/>
      <c r="X43" s="18"/>
      <c r="Y43" s="18"/>
      <c r="Z43" s="18"/>
    </row>
    <row r="44" spans="2:26">
      <c r="B44" s="32">
        <v>37</v>
      </c>
      <c r="C44" s="30"/>
      <c r="D44" s="30"/>
      <c r="E44" s="30"/>
      <c r="F44" t="s">
        <v>376</v>
      </c>
      <c r="G44" t="s">
        <v>375</v>
      </c>
      <c r="H44" t="s">
        <v>161</v>
      </c>
      <c r="I44" s="18"/>
      <c r="J44" s="28">
        <v>37</v>
      </c>
      <c r="K44" s="27" t="str">
        <f t="shared" si="8"/>
        <v>В12-37</v>
      </c>
      <c r="L44" s="27" t="str">
        <f t="shared" si="9"/>
        <v>179,62</v>
      </c>
      <c r="M44" s="27" t="str">
        <f t="shared" si="10"/>
        <v>91-4(12)</v>
      </c>
      <c r="N44" s="26">
        <f t="shared" si="11"/>
        <v>0</v>
      </c>
      <c r="O44" s="26">
        <f t="shared" si="12"/>
        <v>0</v>
      </c>
      <c r="P44" s="26" t="str">
        <f t="shared" si="13"/>
        <v>179,62</v>
      </c>
      <c r="Q44" s="25">
        <f t="shared" si="14"/>
        <v>1.9800000000000182</v>
      </c>
      <c r="R44" s="25" t="str">
        <f t="shared" si="15"/>
        <v>177,64</v>
      </c>
      <c r="S44" s="24"/>
      <c r="T44" s="18"/>
      <c r="U44" s="18"/>
      <c r="V44" s="18"/>
      <c r="W44" s="18"/>
      <c r="X44" s="18"/>
      <c r="Y44" s="18"/>
      <c r="Z44" s="18"/>
    </row>
    <row r="45" spans="2:26">
      <c r="B45" s="32">
        <v>38</v>
      </c>
      <c r="C45" s="30"/>
      <c r="D45" s="30"/>
      <c r="E45" s="30"/>
      <c r="F45" t="s">
        <v>374</v>
      </c>
      <c r="G45" t="s">
        <v>373</v>
      </c>
      <c r="H45" t="s">
        <v>47</v>
      </c>
      <c r="I45" s="18"/>
      <c r="J45" s="28">
        <v>38</v>
      </c>
      <c r="K45" s="27" t="str">
        <f t="shared" si="8"/>
        <v>В12-38</v>
      </c>
      <c r="L45" s="27" t="str">
        <f t="shared" si="9"/>
        <v>179,93</v>
      </c>
      <c r="M45" s="27" t="str">
        <f t="shared" si="10"/>
        <v>91-4(12)</v>
      </c>
      <c r="N45" s="26">
        <f t="shared" si="11"/>
        <v>0</v>
      </c>
      <c r="O45" s="26">
        <f t="shared" si="12"/>
        <v>0</v>
      </c>
      <c r="P45" s="26" t="str">
        <f t="shared" si="13"/>
        <v>179,93</v>
      </c>
      <c r="Q45" s="25">
        <f t="shared" si="14"/>
        <v>3.2300000000000182</v>
      </c>
      <c r="R45" s="25" t="str">
        <f t="shared" si="15"/>
        <v>176,70</v>
      </c>
      <c r="S45" s="24"/>
      <c r="T45" s="18"/>
      <c r="U45" s="18"/>
      <c r="V45" s="18"/>
      <c r="W45" s="18"/>
      <c r="X45" s="18"/>
      <c r="Y45" s="18"/>
      <c r="Z45" s="18"/>
    </row>
    <row r="46" spans="2:26">
      <c r="B46" s="32">
        <v>39</v>
      </c>
      <c r="C46" s="30"/>
      <c r="D46" s="30"/>
      <c r="E46" s="30"/>
      <c r="F46" t="s">
        <v>372</v>
      </c>
      <c r="G46" t="s">
        <v>371</v>
      </c>
      <c r="H46" t="s">
        <v>370</v>
      </c>
      <c r="I46" s="18"/>
      <c r="J46" s="28">
        <v>39</v>
      </c>
      <c r="K46" s="27" t="str">
        <f t="shared" si="8"/>
        <v>В12-39</v>
      </c>
      <c r="L46" s="27" t="str">
        <f t="shared" si="9"/>
        <v>179,40</v>
      </c>
      <c r="M46" s="27" t="str">
        <f t="shared" si="10"/>
        <v>91-4(12)</v>
      </c>
      <c r="N46" s="26">
        <f t="shared" si="11"/>
        <v>0</v>
      </c>
      <c r="O46" s="26">
        <f t="shared" si="12"/>
        <v>0</v>
      </c>
      <c r="P46" s="26" t="str">
        <f t="shared" si="13"/>
        <v>179,40</v>
      </c>
      <c r="Q46" s="25">
        <f t="shared" si="14"/>
        <v>2.0500000000000114</v>
      </c>
      <c r="R46" s="25" t="str">
        <f t="shared" si="15"/>
        <v>177,35</v>
      </c>
      <c r="S46" s="24"/>
      <c r="T46" s="18"/>
      <c r="U46" s="18"/>
      <c r="V46" s="18"/>
      <c r="W46" s="18"/>
      <c r="X46" s="18"/>
      <c r="Y46" s="18"/>
      <c r="Z46" s="18"/>
    </row>
    <row r="47" spans="2:26">
      <c r="B47" s="32">
        <v>40</v>
      </c>
      <c r="C47" s="30"/>
      <c r="D47" s="30"/>
      <c r="E47" s="30"/>
      <c r="F47" t="s">
        <v>369</v>
      </c>
      <c r="G47" t="s">
        <v>368</v>
      </c>
      <c r="H47" t="s">
        <v>367</v>
      </c>
      <c r="I47" s="18"/>
      <c r="J47" s="28">
        <v>40</v>
      </c>
      <c r="K47" s="27" t="str">
        <f t="shared" si="8"/>
        <v>В12-40</v>
      </c>
      <c r="L47" s="27" t="str">
        <f t="shared" si="9"/>
        <v>179,39</v>
      </c>
      <c r="M47" s="27" t="str">
        <f t="shared" si="10"/>
        <v>91-4(12)</v>
      </c>
      <c r="N47" s="26">
        <f t="shared" si="11"/>
        <v>0</v>
      </c>
      <c r="O47" s="26">
        <f t="shared" si="12"/>
        <v>0</v>
      </c>
      <c r="P47" s="26" t="str">
        <f t="shared" si="13"/>
        <v>179,39</v>
      </c>
      <c r="Q47" s="25">
        <f t="shared" si="14"/>
        <v>1.5799999999999841</v>
      </c>
      <c r="R47" s="25" t="str">
        <f t="shared" si="15"/>
        <v>177,81</v>
      </c>
      <c r="S47" s="24"/>
      <c r="T47" s="18"/>
      <c r="U47" s="18"/>
      <c r="V47" s="18"/>
      <c r="W47" s="18"/>
      <c r="X47" s="18"/>
      <c r="Y47" s="18"/>
      <c r="Z47" s="18"/>
    </row>
    <row r="48" spans="2:26">
      <c r="B48" s="32">
        <v>41</v>
      </c>
      <c r="C48" s="30"/>
      <c r="D48" s="30"/>
      <c r="E48" s="30"/>
      <c r="F48" t="s">
        <v>366</v>
      </c>
      <c r="G48" t="s">
        <v>365</v>
      </c>
      <c r="H48" t="s">
        <v>232</v>
      </c>
      <c r="I48" s="18"/>
      <c r="J48" s="28">
        <v>41</v>
      </c>
      <c r="K48" s="27" t="str">
        <f t="shared" si="8"/>
        <v>В12-41</v>
      </c>
      <c r="L48" s="27" t="str">
        <f t="shared" si="9"/>
        <v>179,31</v>
      </c>
      <c r="M48" s="27" t="str">
        <f t="shared" si="10"/>
        <v>91-4(12)</v>
      </c>
      <c r="N48" s="26">
        <f t="shared" si="11"/>
        <v>0</v>
      </c>
      <c r="O48" s="26">
        <f t="shared" si="12"/>
        <v>0</v>
      </c>
      <c r="P48" s="26" t="str">
        <f t="shared" si="13"/>
        <v>179,31</v>
      </c>
      <c r="Q48" s="25">
        <f t="shared" si="14"/>
        <v>2.0099999999999909</v>
      </c>
      <c r="R48" s="25" t="str">
        <f t="shared" si="15"/>
        <v>177,30</v>
      </c>
      <c r="S48" s="24"/>
      <c r="T48" s="18"/>
      <c r="U48" s="18"/>
      <c r="V48" s="18"/>
      <c r="W48" s="18"/>
      <c r="X48" s="18"/>
      <c r="Y48" s="18"/>
      <c r="Z48" s="18"/>
    </row>
    <row r="49" spans="2:26">
      <c r="B49" s="32">
        <v>42</v>
      </c>
      <c r="C49" s="30"/>
      <c r="D49" s="30"/>
      <c r="E49" s="30"/>
      <c r="F49" t="s">
        <v>364</v>
      </c>
      <c r="G49" t="s">
        <v>336</v>
      </c>
      <c r="H49" t="s">
        <v>292</v>
      </c>
      <c r="I49" s="18"/>
      <c r="J49" s="28">
        <v>42</v>
      </c>
      <c r="K49" s="27" t="str">
        <f t="shared" si="8"/>
        <v>В12-42</v>
      </c>
      <c r="L49" s="27" t="str">
        <f t="shared" si="9"/>
        <v>179,80</v>
      </c>
      <c r="M49" s="27" t="str">
        <f t="shared" si="10"/>
        <v>91-4(12)</v>
      </c>
      <c r="N49" s="26">
        <f t="shared" si="11"/>
        <v>0</v>
      </c>
      <c r="O49" s="26">
        <f t="shared" si="12"/>
        <v>0</v>
      </c>
      <c r="P49" s="26" t="str">
        <f t="shared" si="13"/>
        <v>179,80</v>
      </c>
      <c r="Q49" s="25">
        <f t="shared" si="14"/>
        <v>2.0500000000000114</v>
      </c>
      <c r="R49" s="25" t="str">
        <f t="shared" si="15"/>
        <v>177,75</v>
      </c>
      <c r="S49" s="24"/>
      <c r="T49" s="18"/>
      <c r="U49" s="18"/>
      <c r="V49" s="18"/>
      <c r="W49" s="18"/>
      <c r="X49" s="18"/>
      <c r="Y49" s="18"/>
      <c r="Z49" s="18"/>
    </row>
    <row r="50" spans="2:26">
      <c r="B50" s="32">
        <v>43</v>
      </c>
      <c r="C50" s="30"/>
      <c r="D50" s="30"/>
      <c r="E50" s="30"/>
      <c r="F50" t="s">
        <v>363</v>
      </c>
      <c r="G50" t="s">
        <v>362</v>
      </c>
      <c r="H50" t="s">
        <v>361</v>
      </c>
      <c r="I50" s="18"/>
      <c r="J50" s="28">
        <v>43</v>
      </c>
      <c r="K50" s="27" t="str">
        <f t="shared" si="8"/>
        <v>В12-43</v>
      </c>
      <c r="L50" s="27" t="str">
        <f t="shared" si="9"/>
        <v>178,94</v>
      </c>
      <c r="M50" s="27" t="str">
        <f t="shared" si="10"/>
        <v>91-4(12)</v>
      </c>
      <c r="N50" s="26">
        <f t="shared" si="11"/>
        <v>0</v>
      </c>
      <c r="O50" s="26">
        <f t="shared" si="12"/>
        <v>0</v>
      </c>
      <c r="P50" s="26" t="str">
        <f t="shared" si="13"/>
        <v>178,94</v>
      </c>
      <c r="Q50" s="25">
        <f t="shared" si="14"/>
        <v>1.3299999999999841</v>
      </c>
      <c r="R50" s="25" t="str">
        <f t="shared" si="15"/>
        <v>177,61</v>
      </c>
      <c r="S50" s="24"/>
      <c r="T50" s="18"/>
      <c r="U50" s="18"/>
      <c r="V50" s="18"/>
      <c r="W50" s="18"/>
      <c r="X50" s="18"/>
      <c r="Y50" s="18"/>
      <c r="Z50" s="18"/>
    </row>
    <row r="51" spans="2:26">
      <c r="B51" s="32">
        <v>44</v>
      </c>
      <c r="C51" s="30"/>
      <c r="D51" s="30"/>
      <c r="E51" s="30"/>
      <c r="F51" t="s">
        <v>360</v>
      </c>
      <c r="G51" t="s">
        <v>359</v>
      </c>
      <c r="H51" t="s">
        <v>316</v>
      </c>
      <c r="I51" s="18"/>
      <c r="J51" s="28">
        <v>44</v>
      </c>
      <c r="K51" s="27" t="str">
        <f t="shared" si="8"/>
        <v>В12-44</v>
      </c>
      <c r="L51" s="27" t="str">
        <f t="shared" si="9"/>
        <v>179,27</v>
      </c>
      <c r="M51" s="27" t="str">
        <f t="shared" si="10"/>
        <v>91-4(12)</v>
      </c>
      <c r="N51" s="26">
        <f t="shared" si="11"/>
        <v>0</v>
      </c>
      <c r="O51" s="26">
        <f t="shared" si="12"/>
        <v>0</v>
      </c>
      <c r="P51" s="26" t="str">
        <f t="shared" si="13"/>
        <v>179,27</v>
      </c>
      <c r="Q51" s="25">
        <f t="shared" si="14"/>
        <v>2.0700000000000216</v>
      </c>
      <c r="R51" s="25" t="str">
        <f t="shared" si="15"/>
        <v>177,20</v>
      </c>
      <c r="S51" s="24"/>
      <c r="T51" s="18"/>
      <c r="U51" s="18"/>
      <c r="V51" s="18"/>
      <c r="W51" s="18"/>
      <c r="X51" s="18"/>
      <c r="Y51" s="18"/>
      <c r="Z51" s="18"/>
    </row>
    <row r="52" spans="2:26">
      <c r="B52" s="32">
        <v>45</v>
      </c>
      <c r="C52" s="30"/>
      <c r="D52" s="30"/>
      <c r="E52" s="30"/>
      <c r="F52" t="s">
        <v>358</v>
      </c>
      <c r="G52" t="s">
        <v>307</v>
      </c>
      <c r="H52" t="s">
        <v>280</v>
      </c>
      <c r="I52" s="18"/>
      <c r="J52" s="28">
        <v>45</v>
      </c>
      <c r="K52" s="27" t="str">
        <f t="shared" si="8"/>
        <v>В12-45</v>
      </c>
      <c r="L52" s="27" t="str">
        <f t="shared" si="9"/>
        <v>179,83</v>
      </c>
      <c r="M52" s="27" t="str">
        <f t="shared" si="10"/>
        <v>91-4(12)</v>
      </c>
      <c r="N52" s="26">
        <f t="shared" si="11"/>
        <v>0</v>
      </c>
      <c r="O52" s="26">
        <f t="shared" si="12"/>
        <v>0</v>
      </c>
      <c r="P52" s="26" t="str">
        <f t="shared" si="13"/>
        <v>179,83</v>
      </c>
      <c r="Q52" s="25">
        <f t="shared" si="14"/>
        <v>2.7199999999999989</v>
      </c>
      <c r="R52" s="25" t="str">
        <f t="shared" si="15"/>
        <v>177,11</v>
      </c>
      <c r="S52" s="24"/>
      <c r="T52" s="18"/>
      <c r="U52" s="18"/>
      <c r="V52" s="18"/>
      <c r="W52" s="18"/>
      <c r="X52" s="18"/>
      <c r="Y52" s="18"/>
      <c r="Z52" s="18"/>
    </row>
    <row r="53" spans="2:26">
      <c r="B53" s="32">
        <v>46</v>
      </c>
      <c r="C53" s="30"/>
      <c r="D53" s="30"/>
      <c r="E53" s="30"/>
      <c r="F53" t="s">
        <v>357</v>
      </c>
      <c r="G53" t="s">
        <v>356</v>
      </c>
      <c r="H53" t="s">
        <v>125</v>
      </c>
      <c r="I53" s="18"/>
      <c r="J53" s="28">
        <v>46</v>
      </c>
      <c r="K53" s="27" t="str">
        <f t="shared" si="8"/>
        <v>В12-46</v>
      </c>
      <c r="L53" s="27" t="str">
        <f t="shared" si="9"/>
        <v>179,87</v>
      </c>
      <c r="M53" s="27" t="str">
        <f t="shared" si="10"/>
        <v>91-4(12)</v>
      </c>
      <c r="N53" s="26">
        <f t="shared" si="11"/>
        <v>0</v>
      </c>
      <c r="O53" s="26">
        <f t="shared" si="12"/>
        <v>0</v>
      </c>
      <c r="P53" s="26" t="str">
        <f t="shared" si="13"/>
        <v>179,87</v>
      </c>
      <c r="Q53" s="25">
        <f t="shared" si="14"/>
        <v>2.6200000000000045</v>
      </c>
      <c r="R53" s="25" t="str">
        <f t="shared" si="15"/>
        <v>177,25</v>
      </c>
      <c r="S53" s="24"/>
      <c r="T53" s="18"/>
      <c r="U53" s="18"/>
      <c r="V53" s="18"/>
      <c r="W53" s="18"/>
      <c r="X53" s="18"/>
      <c r="Y53" s="18"/>
      <c r="Z53" s="18"/>
    </row>
    <row r="54" spans="2:26">
      <c r="B54" s="32">
        <v>47</v>
      </c>
      <c r="C54" s="30"/>
      <c r="D54" s="30"/>
      <c r="E54" s="30"/>
      <c r="F54" t="s">
        <v>355</v>
      </c>
      <c r="G54" t="s">
        <v>354</v>
      </c>
      <c r="H54" t="s">
        <v>353</v>
      </c>
      <c r="I54" s="18"/>
      <c r="J54" s="28">
        <v>47</v>
      </c>
      <c r="K54" s="27" t="str">
        <f t="shared" si="8"/>
        <v>В12-47</v>
      </c>
      <c r="L54" s="27" t="str">
        <f t="shared" si="9"/>
        <v>160,57</v>
      </c>
      <c r="M54" s="27" t="str">
        <f t="shared" si="10"/>
        <v>91-4(12)</v>
      </c>
      <c r="N54" s="26">
        <f t="shared" si="11"/>
        <v>0</v>
      </c>
      <c r="O54" s="26">
        <f t="shared" si="12"/>
        <v>0</v>
      </c>
      <c r="P54" s="26" t="str">
        <f t="shared" si="13"/>
        <v>160,57</v>
      </c>
      <c r="Q54" s="25">
        <f t="shared" si="14"/>
        <v>2.0199999999999818</v>
      </c>
      <c r="R54" s="25" t="str">
        <f t="shared" si="15"/>
        <v>158,55</v>
      </c>
      <c r="S54" s="24"/>
      <c r="T54" s="18"/>
      <c r="U54" s="18"/>
      <c r="V54" s="18"/>
      <c r="W54" s="18"/>
      <c r="X54" s="18"/>
      <c r="Y54" s="18"/>
      <c r="Z54" s="18"/>
    </row>
    <row r="55" spans="2:26">
      <c r="B55" s="32">
        <v>48</v>
      </c>
      <c r="C55" s="30"/>
      <c r="D55" s="30"/>
      <c r="E55" s="30"/>
      <c r="F55" t="s">
        <v>352</v>
      </c>
      <c r="G55" t="s">
        <v>309</v>
      </c>
      <c r="H55" t="s">
        <v>105</v>
      </c>
      <c r="I55" s="18"/>
      <c r="J55" s="28">
        <v>48</v>
      </c>
      <c r="K55" s="27" t="str">
        <f t="shared" si="8"/>
        <v>В12-48</v>
      </c>
      <c r="L55" s="27" t="str">
        <f t="shared" si="9"/>
        <v>179,60</v>
      </c>
      <c r="M55" s="27" t="str">
        <f t="shared" si="10"/>
        <v>91-4(12)</v>
      </c>
      <c r="N55" s="26">
        <f t="shared" si="11"/>
        <v>0</v>
      </c>
      <c r="O55" s="26">
        <f t="shared" si="12"/>
        <v>0</v>
      </c>
      <c r="P55" s="26" t="str">
        <f t="shared" si="13"/>
        <v>179,60</v>
      </c>
      <c r="Q55" s="25">
        <f t="shared" si="14"/>
        <v>2.0499999999999829</v>
      </c>
      <c r="R55" s="25" t="str">
        <f t="shared" si="15"/>
        <v>177,55</v>
      </c>
      <c r="S55" s="24"/>
      <c r="T55" s="18"/>
      <c r="U55" s="18"/>
      <c r="V55" s="18"/>
      <c r="W55" s="18"/>
      <c r="X55" s="18"/>
      <c r="Y55" s="18"/>
      <c r="Z55" s="18"/>
    </row>
    <row r="56" spans="2:26">
      <c r="B56" s="32">
        <v>49</v>
      </c>
      <c r="C56" s="30"/>
      <c r="D56" s="30"/>
      <c r="E56" s="30"/>
      <c r="F56" t="s">
        <v>351</v>
      </c>
      <c r="G56" t="s">
        <v>33</v>
      </c>
      <c r="H56" t="s">
        <v>32</v>
      </c>
      <c r="I56" s="18"/>
      <c r="J56" s="28">
        <v>49</v>
      </c>
      <c r="K56" s="27" t="str">
        <f t="shared" si="8"/>
        <v>В12-49</v>
      </c>
      <c r="L56" s="27" t="str">
        <f t="shared" si="9"/>
        <v>179,18</v>
      </c>
      <c r="M56" s="27" t="str">
        <f t="shared" si="10"/>
        <v>91-4(12)</v>
      </c>
      <c r="N56" s="26">
        <f t="shared" si="11"/>
        <v>0</v>
      </c>
      <c r="O56" s="26">
        <f t="shared" si="12"/>
        <v>0</v>
      </c>
      <c r="P56" s="26" t="str">
        <f t="shared" si="13"/>
        <v>179,18</v>
      </c>
      <c r="Q56" s="25">
        <f t="shared" si="14"/>
        <v>2.0300000000000011</v>
      </c>
      <c r="R56" s="25" t="str">
        <f t="shared" si="15"/>
        <v>177,15</v>
      </c>
      <c r="S56" s="24"/>
      <c r="T56" s="18"/>
      <c r="U56" s="18"/>
      <c r="V56" s="18"/>
      <c r="W56" s="18"/>
      <c r="X56" s="18"/>
      <c r="Y56" s="18"/>
      <c r="Z56" s="18"/>
    </row>
    <row r="57" spans="2:26">
      <c r="B57" s="32">
        <v>50</v>
      </c>
      <c r="C57" s="30"/>
      <c r="D57" s="30"/>
      <c r="E57" s="30"/>
      <c r="F57" t="s">
        <v>350</v>
      </c>
      <c r="G57" t="s">
        <v>349</v>
      </c>
      <c r="H57" t="s">
        <v>348</v>
      </c>
      <c r="I57" s="18"/>
      <c r="J57" s="28">
        <v>50</v>
      </c>
      <c r="K57" s="27" t="str">
        <f t="shared" si="8"/>
        <v>В12-50</v>
      </c>
      <c r="L57" s="27" t="str">
        <f t="shared" si="9"/>
        <v>180,58</v>
      </c>
      <c r="M57" s="27" t="str">
        <f t="shared" si="10"/>
        <v>91-4(12)</v>
      </c>
      <c r="N57" s="26">
        <f t="shared" si="11"/>
        <v>0</v>
      </c>
      <c r="O57" s="26">
        <f t="shared" si="12"/>
        <v>0</v>
      </c>
      <c r="P57" s="26" t="str">
        <f t="shared" si="13"/>
        <v>180,58</v>
      </c>
      <c r="Q57" s="25">
        <f t="shared" si="14"/>
        <v>2.4400000000000261</v>
      </c>
      <c r="R57" s="25" t="str">
        <f t="shared" si="15"/>
        <v>178,14</v>
      </c>
      <c r="S57" s="24"/>
      <c r="T57" s="18"/>
      <c r="U57" s="18"/>
      <c r="V57" s="18"/>
      <c r="W57" s="18"/>
      <c r="X57" s="18"/>
      <c r="Y57" s="18"/>
      <c r="Z57" s="18"/>
    </row>
    <row r="58" spans="2:26">
      <c r="B58" s="32">
        <v>51</v>
      </c>
      <c r="C58" s="30"/>
      <c r="D58" s="30"/>
      <c r="E58" s="30"/>
      <c r="F58" t="s">
        <v>347</v>
      </c>
      <c r="G58" t="s">
        <v>346</v>
      </c>
      <c r="H58" t="s">
        <v>99</v>
      </c>
      <c r="I58" s="18"/>
      <c r="J58" s="28">
        <v>51</v>
      </c>
      <c r="K58" s="27" t="str">
        <f t="shared" si="8"/>
        <v>В12-51</v>
      </c>
      <c r="L58" s="27" t="str">
        <f t="shared" si="9"/>
        <v>180,13</v>
      </c>
      <c r="M58" s="27" t="str">
        <f t="shared" si="10"/>
        <v>91-4(12)</v>
      </c>
      <c r="N58" s="26">
        <f t="shared" si="11"/>
        <v>0</v>
      </c>
      <c r="O58" s="26">
        <f t="shared" si="12"/>
        <v>0</v>
      </c>
      <c r="P58" s="26" t="str">
        <f t="shared" si="13"/>
        <v>180,13</v>
      </c>
      <c r="Q58" s="25">
        <f t="shared" si="14"/>
        <v>1.9799999999999898</v>
      </c>
      <c r="R58" s="25" t="str">
        <f t="shared" si="15"/>
        <v>178,15</v>
      </c>
      <c r="S58" s="24"/>
      <c r="T58" s="18"/>
      <c r="U58" s="18"/>
      <c r="V58" s="18"/>
      <c r="W58" s="18"/>
      <c r="X58" s="18"/>
      <c r="Y58" s="18"/>
      <c r="Z58" s="18"/>
    </row>
    <row r="59" spans="2:26">
      <c r="B59" s="32">
        <v>52</v>
      </c>
      <c r="C59" s="30"/>
      <c r="D59" s="30"/>
      <c r="E59" s="30"/>
      <c r="F59" t="s">
        <v>345</v>
      </c>
      <c r="G59" t="s">
        <v>223</v>
      </c>
      <c r="H59" t="s">
        <v>215</v>
      </c>
      <c r="I59" s="18"/>
      <c r="J59" s="28">
        <v>52</v>
      </c>
      <c r="K59" s="27" t="str">
        <f t="shared" si="8"/>
        <v>В12-52</v>
      </c>
      <c r="L59" s="27" t="str">
        <f t="shared" si="9"/>
        <v>177,76</v>
      </c>
      <c r="M59" s="27" t="str">
        <f t="shared" si="10"/>
        <v>91-4(12)</v>
      </c>
      <c r="N59" s="26">
        <f t="shared" si="11"/>
        <v>0</v>
      </c>
      <c r="O59" s="26">
        <f t="shared" si="12"/>
        <v>0</v>
      </c>
      <c r="P59" s="26" t="str">
        <f t="shared" si="13"/>
        <v>177,76</v>
      </c>
      <c r="Q59" s="25">
        <f t="shared" si="14"/>
        <v>1.9599999999999795</v>
      </c>
      <c r="R59" s="25" t="str">
        <f t="shared" si="15"/>
        <v>175,80</v>
      </c>
      <c r="S59" s="24"/>
      <c r="T59" s="18"/>
      <c r="U59" s="18"/>
      <c r="V59" s="18"/>
      <c r="W59" s="18"/>
      <c r="X59" s="18"/>
      <c r="Y59" s="18"/>
      <c r="Z59" s="18"/>
    </row>
    <row r="60" spans="2:26">
      <c r="B60" s="32">
        <v>53</v>
      </c>
      <c r="C60" s="30"/>
      <c r="D60" s="30"/>
      <c r="E60" s="30"/>
      <c r="F60" t="s">
        <v>344</v>
      </c>
      <c r="G60" t="s">
        <v>343</v>
      </c>
      <c r="H60" t="s">
        <v>265</v>
      </c>
      <c r="I60" s="18"/>
      <c r="J60" s="28">
        <v>53</v>
      </c>
      <c r="K60" s="27" t="str">
        <f t="shared" si="8"/>
        <v>В12-53</v>
      </c>
      <c r="L60" s="27" t="str">
        <f t="shared" si="9"/>
        <v>180,25</v>
      </c>
      <c r="M60" s="27" t="str">
        <f t="shared" si="10"/>
        <v>91-4(12)</v>
      </c>
      <c r="N60" s="26">
        <f t="shared" si="11"/>
        <v>0</v>
      </c>
      <c r="O60" s="26">
        <f t="shared" si="12"/>
        <v>0</v>
      </c>
      <c r="P60" s="26" t="str">
        <f t="shared" si="13"/>
        <v>180,25</v>
      </c>
      <c r="Q60" s="25">
        <f t="shared" si="14"/>
        <v>2.1599999999999966</v>
      </c>
      <c r="R60" s="25" t="str">
        <f t="shared" si="15"/>
        <v>178,09</v>
      </c>
      <c r="S60" s="24"/>
      <c r="T60" s="18"/>
      <c r="U60" s="18"/>
      <c r="V60" s="18"/>
      <c r="W60" s="18"/>
      <c r="X60" s="18"/>
      <c r="Y60" s="18"/>
      <c r="Z60" s="18"/>
    </row>
    <row r="61" spans="2:26">
      <c r="B61" s="32">
        <v>54</v>
      </c>
      <c r="C61" s="30"/>
      <c r="D61" s="30"/>
      <c r="E61" s="30"/>
      <c r="F61" t="s">
        <v>342</v>
      </c>
      <c r="G61" t="s">
        <v>341</v>
      </c>
      <c r="H61" t="s">
        <v>340</v>
      </c>
      <c r="I61" s="18"/>
      <c r="J61" s="28">
        <v>54</v>
      </c>
      <c r="K61" s="27" t="str">
        <f t="shared" si="8"/>
        <v>В12-54</v>
      </c>
      <c r="L61" s="27" t="str">
        <f t="shared" si="9"/>
        <v>179,37</v>
      </c>
      <c r="M61" s="27" t="str">
        <f t="shared" si="10"/>
        <v>91-4(12)</v>
      </c>
      <c r="N61" s="26">
        <f t="shared" si="11"/>
        <v>0</v>
      </c>
      <c r="O61" s="26">
        <f t="shared" si="12"/>
        <v>0</v>
      </c>
      <c r="P61" s="26" t="str">
        <f t="shared" si="13"/>
        <v>179,37</v>
      </c>
      <c r="Q61" s="25">
        <f t="shared" si="14"/>
        <v>1.7000000000000171</v>
      </c>
      <c r="R61" s="25" t="str">
        <f t="shared" si="15"/>
        <v>177,67</v>
      </c>
      <c r="S61" s="24"/>
      <c r="T61" s="18"/>
      <c r="U61" s="18"/>
      <c r="V61" s="18"/>
      <c r="W61" s="18"/>
      <c r="X61" s="18"/>
      <c r="Y61" s="18"/>
      <c r="Z61" s="18"/>
    </row>
    <row r="62" spans="2:26">
      <c r="B62" s="32">
        <v>55</v>
      </c>
      <c r="C62" s="30"/>
      <c r="D62" s="30"/>
      <c r="E62" s="30"/>
      <c r="F62" t="s">
        <v>339</v>
      </c>
      <c r="G62" t="s">
        <v>307</v>
      </c>
      <c r="H62" t="s">
        <v>338</v>
      </c>
      <c r="I62" s="18"/>
      <c r="J62" s="28">
        <v>55</v>
      </c>
      <c r="K62" s="27" t="str">
        <f t="shared" si="8"/>
        <v>В12-55</v>
      </c>
      <c r="L62" s="27" t="str">
        <f t="shared" si="9"/>
        <v>179,83</v>
      </c>
      <c r="M62" s="27" t="str">
        <f t="shared" si="10"/>
        <v>91-4(12)</v>
      </c>
      <c r="N62" s="26">
        <f t="shared" si="11"/>
        <v>0</v>
      </c>
      <c r="O62" s="26">
        <f t="shared" si="12"/>
        <v>0</v>
      </c>
      <c r="P62" s="26" t="str">
        <f t="shared" si="13"/>
        <v>179,83</v>
      </c>
      <c r="Q62" s="25">
        <f t="shared" si="14"/>
        <v>1.9800000000000182</v>
      </c>
      <c r="R62" s="25" t="str">
        <f t="shared" si="15"/>
        <v>177,85</v>
      </c>
      <c r="S62" s="24"/>
      <c r="T62" s="18"/>
      <c r="U62" s="18"/>
      <c r="V62" s="18"/>
      <c r="W62" s="18"/>
      <c r="X62" s="18"/>
      <c r="Y62" s="18"/>
      <c r="Z62" s="18"/>
    </row>
    <row r="63" spans="2:26">
      <c r="B63" s="32">
        <v>56</v>
      </c>
      <c r="C63" s="30"/>
      <c r="D63" s="30"/>
      <c r="E63" s="30"/>
      <c r="F63" t="s">
        <v>337</v>
      </c>
      <c r="G63" t="s">
        <v>336</v>
      </c>
      <c r="H63" t="s">
        <v>264</v>
      </c>
      <c r="I63" s="18"/>
      <c r="J63" s="28">
        <v>56</v>
      </c>
      <c r="K63" s="27" t="str">
        <f t="shared" si="8"/>
        <v>В12-56</v>
      </c>
      <c r="L63" s="27" t="str">
        <f t="shared" si="9"/>
        <v>179,80</v>
      </c>
      <c r="M63" s="27" t="str">
        <f t="shared" si="10"/>
        <v>91-4(12)</v>
      </c>
      <c r="N63" s="26">
        <f t="shared" si="11"/>
        <v>0</v>
      </c>
      <c r="O63" s="26">
        <f t="shared" si="12"/>
        <v>0</v>
      </c>
      <c r="P63" s="26" t="str">
        <f t="shared" si="13"/>
        <v>179,80</v>
      </c>
      <c r="Q63" s="25">
        <f t="shared" si="14"/>
        <v>1.8000000000000114</v>
      </c>
      <c r="R63" s="25" t="str">
        <f t="shared" si="15"/>
        <v>178,00</v>
      </c>
      <c r="S63" s="24"/>
      <c r="T63" s="18"/>
      <c r="U63" s="18"/>
      <c r="V63" s="18"/>
      <c r="W63" s="18"/>
      <c r="X63" s="18"/>
      <c r="Y63" s="18"/>
      <c r="Z63" s="18"/>
    </row>
    <row r="64" spans="2:26">
      <c r="B64" s="32">
        <v>57</v>
      </c>
      <c r="C64" s="30"/>
      <c r="D64" s="30"/>
      <c r="E64" s="30"/>
      <c r="F64" t="s">
        <v>335</v>
      </c>
      <c r="G64" t="s">
        <v>334</v>
      </c>
      <c r="H64" t="s">
        <v>333</v>
      </c>
      <c r="I64" s="18"/>
      <c r="J64" s="28">
        <v>57</v>
      </c>
      <c r="K64" s="27" t="str">
        <f t="shared" si="8"/>
        <v>В12-57</v>
      </c>
      <c r="L64" s="27" t="str">
        <f t="shared" si="9"/>
        <v>180,04</v>
      </c>
      <c r="M64" s="27" t="str">
        <f t="shared" si="10"/>
        <v>91-4(12)</v>
      </c>
      <c r="N64" s="26">
        <f t="shared" si="11"/>
        <v>0</v>
      </c>
      <c r="O64" s="26">
        <f t="shared" si="12"/>
        <v>0</v>
      </c>
      <c r="P64" s="26" t="str">
        <f t="shared" si="13"/>
        <v>180,04</v>
      </c>
      <c r="Q64" s="25">
        <f t="shared" si="14"/>
        <v>1.75</v>
      </c>
      <c r="R64" s="25" t="str">
        <f t="shared" si="15"/>
        <v>178,29</v>
      </c>
      <c r="S64" s="24"/>
      <c r="T64" s="18"/>
      <c r="U64" s="18"/>
      <c r="V64" s="18"/>
      <c r="W64" s="18"/>
      <c r="X64" s="18"/>
      <c r="Y64" s="18"/>
      <c r="Z64" s="18"/>
    </row>
    <row r="65" spans="2:26">
      <c r="B65" s="32">
        <v>58</v>
      </c>
      <c r="C65" s="30"/>
      <c r="D65" s="30"/>
      <c r="E65" s="30"/>
      <c r="F65" t="s">
        <v>332</v>
      </c>
      <c r="G65" t="s">
        <v>331</v>
      </c>
      <c r="H65" t="s">
        <v>85</v>
      </c>
      <c r="I65" s="18"/>
      <c r="J65" s="28">
        <v>58</v>
      </c>
      <c r="K65" s="27" t="str">
        <f t="shared" si="8"/>
        <v>В12-58</v>
      </c>
      <c r="L65" s="27" t="str">
        <f t="shared" si="9"/>
        <v>180,06</v>
      </c>
      <c r="M65" s="27" t="str">
        <f t="shared" si="10"/>
        <v>91-4(12)</v>
      </c>
      <c r="N65" s="26">
        <f t="shared" si="11"/>
        <v>0</v>
      </c>
      <c r="O65" s="26">
        <f t="shared" si="12"/>
        <v>0</v>
      </c>
      <c r="P65" s="26" t="str">
        <f t="shared" si="13"/>
        <v>180,06</v>
      </c>
      <c r="Q65" s="25">
        <f t="shared" si="14"/>
        <v>1.5099999999999909</v>
      </c>
      <c r="R65" s="25" t="str">
        <f t="shared" si="15"/>
        <v>178,55</v>
      </c>
      <c r="S65" s="24"/>
      <c r="T65" s="18"/>
      <c r="U65" s="18"/>
      <c r="V65" s="18"/>
      <c r="W65" s="18"/>
      <c r="X65" s="18"/>
      <c r="Y65" s="18"/>
      <c r="Z65" s="18"/>
    </row>
    <row r="66" spans="2:26">
      <c r="B66" s="32">
        <v>59</v>
      </c>
      <c r="C66" s="30"/>
      <c r="D66" s="30"/>
      <c r="E66" s="30"/>
      <c r="F66" t="s">
        <v>330</v>
      </c>
      <c r="G66" t="s">
        <v>329</v>
      </c>
      <c r="H66" t="s">
        <v>172</v>
      </c>
      <c r="I66" s="18"/>
      <c r="J66" s="28">
        <v>59</v>
      </c>
      <c r="K66" s="27" t="str">
        <f t="shared" si="8"/>
        <v>В12-59</v>
      </c>
      <c r="L66" s="27" t="str">
        <f t="shared" si="9"/>
        <v>179,50</v>
      </c>
      <c r="M66" s="27" t="str">
        <f t="shared" si="10"/>
        <v>91-4(12)</v>
      </c>
      <c r="N66" s="26">
        <f t="shared" si="11"/>
        <v>0</v>
      </c>
      <c r="O66" s="26">
        <f t="shared" si="12"/>
        <v>0</v>
      </c>
      <c r="P66" s="26" t="str">
        <f t="shared" si="13"/>
        <v>179,50</v>
      </c>
      <c r="Q66" s="25">
        <f t="shared" si="14"/>
        <v>2.0500000000000114</v>
      </c>
      <c r="R66" s="25" t="str">
        <f t="shared" si="15"/>
        <v>177,45</v>
      </c>
      <c r="S66" s="24"/>
      <c r="T66" s="18"/>
      <c r="U66" s="18"/>
      <c r="V66" s="18"/>
      <c r="W66" s="18"/>
      <c r="X66" s="18"/>
      <c r="Y66" s="18"/>
      <c r="Z66" s="18"/>
    </row>
    <row r="67" spans="2:26">
      <c r="B67" s="32">
        <v>60</v>
      </c>
      <c r="C67" s="30"/>
      <c r="D67" s="30"/>
      <c r="E67" s="30"/>
      <c r="F67" t="s">
        <v>328</v>
      </c>
      <c r="G67" t="s">
        <v>327</v>
      </c>
      <c r="H67" t="s">
        <v>287</v>
      </c>
      <c r="I67" s="18"/>
      <c r="J67" s="28">
        <v>60</v>
      </c>
      <c r="K67" s="27" t="str">
        <f t="shared" si="8"/>
        <v>В12-60</v>
      </c>
      <c r="L67" s="27" t="str">
        <f t="shared" si="9"/>
        <v>179,54</v>
      </c>
      <c r="M67" s="27" t="str">
        <f t="shared" si="10"/>
        <v>91-4(12)</v>
      </c>
      <c r="N67" s="26">
        <f t="shared" si="11"/>
        <v>0</v>
      </c>
      <c r="O67" s="26">
        <f t="shared" si="12"/>
        <v>0</v>
      </c>
      <c r="P67" s="26" t="str">
        <f t="shared" si="13"/>
        <v>179,54</v>
      </c>
      <c r="Q67" s="25">
        <f t="shared" si="14"/>
        <v>2.0099999999999909</v>
      </c>
      <c r="R67" s="25" t="str">
        <f t="shared" si="15"/>
        <v>177,53</v>
      </c>
      <c r="S67" s="24"/>
      <c r="T67" s="18"/>
      <c r="U67" s="18"/>
      <c r="V67" s="18"/>
      <c r="W67" s="18"/>
      <c r="X67" s="18"/>
      <c r="Y67" s="18"/>
      <c r="Z67" s="18"/>
    </row>
    <row r="68" spans="2:26">
      <c r="B68" s="32">
        <v>61</v>
      </c>
      <c r="C68" s="30"/>
      <c r="D68" s="30"/>
      <c r="E68" s="30"/>
      <c r="F68" t="s">
        <v>326</v>
      </c>
      <c r="G68" t="s">
        <v>325</v>
      </c>
      <c r="H68" t="s">
        <v>324</v>
      </c>
      <c r="I68" s="18"/>
      <c r="J68" s="28">
        <v>61</v>
      </c>
      <c r="K68" s="27" t="str">
        <f t="shared" si="8"/>
        <v>В12-61</v>
      </c>
      <c r="L68" s="27" t="str">
        <f t="shared" si="9"/>
        <v>179,96</v>
      </c>
      <c r="M68" s="27" t="str">
        <f t="shared" si="10"/>
        <v>91-4(12)</v>
      </c>
      <c r="N68" s="26">
        <f t="shared" si="11"/>
        <v>0</v>
      </c>
      <c r="O68" s="26">
        <f t="shared" si="12"/>
        <v>0</v>
      </c>
      <c r="P68" s="26" t="str">
        <f t="shared" si="13"/>
        <v>179,96</v>
      </c>
      <c r="Q68" s="25">
        <f t="shared" si="14"/>
        <v>2.1800000000000068</v>
      </c>
      <c r="R68" s="25" t="str">
        <f t="shared" si="15"/>
        <v>177,78</v>
      </c>
      <c r="S68" s="24"/>
      <c r="T68" s="18"/>
      <c r="U68" s="18"/>
      <c r="V68" s="18"/>
      <c r="W68" s="18"/>
      <c r="X68" s="18"/>
      <c r="Y68" s="18"/>
      <c r="Z68" s="18"/>
    </row>
    <row r="69" spans="2:26">
      <c r="B69" s="32">
        <v>62</v>
      </c>
      <c r="C69" s="30"/>
      <c r="D69" s="30"/>
      <c r="E69" s="30"/>
      <c r="F69" t="s">
        <v>323</v>
      </c>
      <c r="G69" t="s">
        <v>322</v>
      </c>
      <c r="H69" t="s">
        <v>290</v>
      </c>
      <c r="I69" s="18"/>
      <c r="J69" s="28">
        <v>62</v>
      </c>
      <c r="K69" s="27" t="str">
        <f t="shared" si="8"/>
        <v>В12-62</v>
      </c>
      <c r="L69" s="27" t="str">
        <f t="shared" si="9"/>
        <v>179,63</v>
      </c>
      <c r="M69" s="27" t="str">
        <f t="shared" si="10"/>
        <v>91-4(12)</v>
      </c>
      <c r="N69" s="26">
        <f t="shared" si="11"/>
        <v>0</v>
      </c>
      <c r="O69" s="26">
        <f t="shared" si="12"/>
        <v>0</v>
      </c>
      <c r="P69" s="26" t="str">
        <f t="shared" si="13"/>
        <v>179,63</v>
      </c>
      <c r="Q69" s="25">
        <f t="shared" si="14"/>
        <v>2.0300000000000011</v>
      </c>
      <c r="R69" s="25" t="str">
        <f t="shared" si="15"/>
        <v>177,60</v>
      </c>
      <c r="S69" s="24"/>
      <c r="T69" s="18"/>
      <c r="U69" s="18"/>
      <c r="V69" s="18"/>
      <c r="W69" s="18"/>
      <c r="X69" s="18"/>
      <c r="Y69" s="18"/>
      <c r="Z69" s="18"/>
    </row>
    <row r="70" spans="2:26">
      <c r="B70" s="32">
        <v>63</v>
      </c>
      <c r="C70" s="30"/>
      <c r="D70" s="30"/>
      <c r="E70" s="30"/>
      <c r="F70" t="s">
        <v>321</v>
      </c>
      <c r="G70" t="s">
        <v>320</v>
      </c>
      <c r="H70" t="s">
        <v>319</v>
      </c>
      <c r="I70" s="18"/>
      <c r="J70" s="28">
        <v>63</v>
      </c>
      <c r="K70" s="27" t="str">
        <f t="shared" si="8"/>
        <v>В12-63</v>
      </c>
      <c r="L70" s="27" t="str">
        <f t="shared" si="9"/>
        <v>179,49</v>
      </c>
      <c r="M70" s="27" t="str">
        <f t="shared" si="10"/>
        <v>91-4(12)</v>
      </c>
      <c r="N70" s="26">
        <f t="shared" si="11"/>
        <v>0</v>
      </c>
      <c r="O70" s="26">
        <f t="shared" si="12"/>
        <v>0</v>
      </c>
      <c r="P70" s="26" t="str">
        <f t="shared" si="13"/>
        <v>179,49</v>
      </c>
      <c r="Q70" s="25">
        <f t="shared" si="14"/>
        <v>1.9300000000000068</v>
      </c>
      <c r="R70" s="25" t="str">
        <f t="shared" si="15"/>
        <v>177,56</v>
      </c>
      <c r="S70" s="24"/>
      <c r="T70" s="18"/>
      <c r="U70" s="18"/>
      <c r="V70" s="18"/>
      <c r="W70" s="18"/>
      <c r="X70" s="18"/>
      <c r="Y70" s="18"/>
      <c r="Z70" s="18"/>
    </row>
    <row r="71" spans="2:26">
      <c r="B71" s="32">
        <v>64</v>
      </c>
      <c r="C71" s="30"/>
      <c r="D71" s="30"/>
      <c r="E71" s="30"/>
      <c r="F71" t="s">
        <v>318</v>
      </c>
      <c r="G71" t="s">
        <v>317</v>
      </c>
      <c r="H71" t="s">
        <v>316</v>
      </c>
      <c r="I71" s="18"/>
      <c r="J71" s="28">
        <v>64</v>
      </c>
      <c r="K71" s="27" t="str">
        <f t="shared" si="8"/>
        <v>В12-64</v>
      </c>
      <c r="L71" s="27" t="str">
        <f t="shared" si="9"/>
        <v>179,19</v>
      </c>
      <c r="M71" s="27" t="str">
        <f t="shared" si="10"/>
        <v>91-4(12)</v>
      </c>
      <c r="N71" s="26">
        <f t="shared" si="11"/>
        <v>0</v>
      </c>
      <c r="O71" s="26">
        <f t="shared" si="12"/>
        <v>0</v>
      </c>
      <c r="P71" s="26" t="str">
        <f t="shared" si="13"/>
        <v>179,19</v>
      </c>
      <c r="Q71" s="25">
        <f t="shared" si="14"/>
        <v>1.9900000000000091</v>
      </c>
      <c r="R71" s="25" t="str">
        <f t="shared" si="15"/>
        <v>177,20</v>
      </c>
      <c r="S71" s="24"/>
      <c r="T71" s="18"/>
      <c r="U71" s="18"/>
      <c r="V71" s="18"/>
      <c r="W71" s="18"/>
      <c r="X71" s="18"/>
      <c r="Y71" s="18"/>
      <c r="Z71" s="18"/>
    </row>
    <row r="72" spans="2:26">
      <c r="B72" s="32">
        <v>65</v>
      </c>
      <c r="C72" s="30"/>
      <c r="D72" s="30"/>
      <c r="E72" s="30"/>
      <c r="F72" t="s">
        <v>315</v>
      </c>
      <c r="G72" t="s">
        <v>314</v>
      </c>
      <c r="H72" t="s">
        <v>313</v>
      </c>
      <c r="I72" s="18"/>
      <c r="J72" s="28">
        <v>65</v>
      </c>
      <c r="K72" s="27" t="str">
        <f t="shared" ref="K72:K103" si="16">F72</f>
        <v>В12-65</v>
      </c>
      <c r="L72" s="27" t="str">
        <f t="shared" ref="L72:L103" si="17">G72</f>
        <v>179,75</v>
      </c>
      <c r="M72" s="27" t="str">
        <f t="shared" ref="M72:M103" si="18">$L$2</f>
        <v>91-4(12)</v>
      </c>
      <c r="N72" s="26">
        <f t="shared" ref="N72:N103" si="19">C72</f>
        <v>0</v>
      </c>
      <c r="O72" s="26">
        <f t="shared" ref="O72:O103" si="20">D72</f>
        <v>0</v>
      </c>
      <c r="P72" s="26" t="str">
        <f t="shared" ref="P72:P103" si="21">L72</f>
        <v>179,75</v>
      </c>
      <c r="Q72" s="25">
        <f t="shared" ref="Q72:Q103" si="22">P72-R72</f>
        <v>2.8799999999999955</v>
      </c>
      <c r="R72" s="25" t="str">
        <f t="shared" ref="R72:R103" si="23">H72</f>
        <v>176,87</v>
      </c>
      <c r="S72" s="24"/>
      <c r="T72" s="18"/>
      <c r="U72" s="18"/>
      <c r="V72" s="18"/>
      <c r="W72" s="18"/>
      <c r="X72" s="18"/>
      <c r="Y72" s="18"/>
      <c r="Z72" s="18"/>
    </row>
    <row r="73" spans="2:26">
      <c r="B73" s="32">
        <v>66</v>
      </c>
      <c r="C73" s="30"/>
      <c r="D73" s="30"/>
      <c r="E73" s="30"/>
      <c r="F73" t="s">
        <v>312</v>
      </c>
      <c r="G73" t="s">
        <v>311</v>
      </c>
      <c r="H73" t="s">
        <v>290</v>
      </c>
      <c r="I73" s="18"/>
      <c r="J73" s="28">
        <v>66</v>
      </c>
      <c r="K73" s="27" t="str">
        <f t="shared" si="16"/>
        <v>В12-66</v>
      </c>
      <c r="L73" s="27" t="str">
        <f t="shared" si="17"/>
        <v>179,66</v>
      </c>
      <c r="M73" s="27" t="str">
        <f t="shared" si="18"/>
        <v>91-4(12)</v>
      </c>
      <c r="N73" s="26">
        <f t="shared" si="19"/>
        <v>0</v>
      </c>
      <c r="O73" s="26">
        <f t="shared" si="20"/>
        <v>0</v>
      </c>
      <c r="P73" s="26" t="str">
        <f t="shared" si="21"/>
        <v>179,66</v>
      </c>
      <c r="Q73" s="25">
        <f t="shared" si="22"/>
        <v>2.0600000000000023</v>
      </c>
      <c r="R73" s="25" t="str">
        <f t="shared" si="23"/>
        <v>177,60</v>
      </c>
      <c r="S73" s="24"/>
      <c r="T73" s="18"/>
      <c r="U73" s="18"/>
      <c r="V73" s="18"/>
      <c r="W73" s="18"/>
      <c r="X73" s="18"/>
      <c r="Y73" s="18"/>
      <c r="Z73" s="18"/>
    </row>
    <row r="74" spans="2:26">
      <c r="B74" s="32">
        <v>67</v>
      </c>
      <c r="C74" s="30"/>
      <c r="D74" s="30"/>
      <c r="E74" s="30"/>
      <c r="F74" t="s">
        <v>310</v>
      </c>
      <c r="G74" t="s">
        <v>309</v>
      </c>
      <c r="H74" t="s">
        <v>290</v>
      </c>
      <c r="I74" s="18"/>
      <c r="J74" s="28">
        <v>67</v>
      </c>
      <c r="K74" s="27" t="str">
        <f t="shared" si="16"/>
        <v>В12-67</v>
      </c>
      <c r="L74" s="27" t="str">
        <f t="shared" si="17"/>
        <v>179,60</v>
      </c>
      <c r="M74" s="27" t="str">
        <f t="shared" si="18"/>
        <v>91-4(12)</v>
      </c>
      <c r="N74" s="26">
        <f t="shared" si="19"/>
        <v>0</v>
      </c>
      <c r="O74" s="26">
        <f t="shared" si="20"/>
        <v>0</v>
      </c>
      <c r="P74" s="26" t="str">
        <f t="shared" si="21"/>
        <v>179,60</v>
      </c>
      <c r="Q74" s="25">
        <f t="shared" si="22"/>
        <v>2</v>
      </c>
      <c r="R74" s="25" t="str">
        <f t="shared" si="23"/>
        <v>177,60</v>
      </c>
      <c r="S74" s="24"/>
      <c r="T74" s="18"/>
      <c r="U74" s="18"/>
      <c r="V74" s="18"/>
      <c r="W74" s="18"/>
      <c r="X74" s="18"/>
      <c r="Y74" s="18"/>
      <c r="Z74" s="18"/>
    </row>
    <row r="75" spans="2:26">
      <c r="B75" s="32">
        <v>68</v>
      </c>
      <c r="C75" s="30"/>
      <c r="D75" s="30"/>
      <c r="E75" s="30"/>
      <c r="F75" t="s">
        <v>308</v>
      </c>
      <c r="G75" t="s">
        <v>307</v>
      </c>
      <c r="H75" t="s">
        <v>254</v>
      </c>
      <c r="I75" s="18"/>
      <c r="J75" s="28">
        <v>68</v>
      </c>
      <c r="K75" s="27" t="str">
        <f t="shared" si="16"/>
        <v>В12-68</v>
      </c>
      <c r="L75" s="27" t="str">
        <f t="shared" si="17"/>
        <v>179,83</v>
      </c>
      <c r="M75" s="27" t="str">
        <f t="shared" si="18"/>
        <v>91-4(12)</v>
      </c>
      <c r="N75" s="26">
        <f t="shared" si="19"/>
        <v>0</v>
      </c>
      <c r="O75" s="26">
        <f t="shared" si="20"/>
        <v>0</v>
      </c>
      <c r="P75" s="26" t="str">
        <f t="shared" si="21"/>
        <v>179,83</v>
      </c>
      <c r="Q75" s="25">
        <f t="shared" si="22"/>
        <v>2.3500000000000227</v>
      </c>
      <c r="R75" s="25" t="str">
        <f t="shared" si="23"/>
        <v>177,48</v>
      </c>
      <c r="S75" s="24"/>
      <c r="T75" s="18"/>
      <c r="U75" s="18"/>
      <c r="V75" s="18"/>
      <c r="W75" s="18"/>
      <c r="X75" s="18"/>
      <c r="Y75" s="18"/>
      <c r="Z75" s="18"/>
    </row>
    <row r="76" spans="2:26">
      <c r="B76" s="32">
        <v>69</v>
      </c>
      <c r="C76" s="30"/>
      <c r="D76" s="30"/>
      <c r="E76" s="30"/>
      <c r="F76" t="s">
        <v>306</v>
      </c>
      <c r="G76" t="s">
        <v>73</v>
      </c>
      <c r="H76" t="s">
        <v>41</v>
      </c>
      <c r="I76" s="18"/>
      <c r="J76" s="28">
        <v>69</v>
      </c>
      <c r="K76" s="27" t="str">
        <f t="shared" si="16"/>
        <v>В12-69</v>
      </c>
      <c r="L76" s="27" t="str">
        <f t="shared" si="17"/>
        <v>178,56</v>
      </c>
      <c r="M76" s="27" t="str">
        <f t="shared" si="18"/>
        <v>91-4(12)</v>
      </c>
      <c r="N76" s="26">
        <f t="shared" si="19"/>
        <v>0</v>
      </c>
      <c r="O76" s="26">
        <f t="shared" si="20"/>
        <v>0</v>
      </c>
      <c r="P76" s="26" t="str">
        <f t="shared" si="21"/>
        <v>178,56</v>
      </c>
      <c r="Q76" s="25">
        <f t="shared" si="22"/>
        <v>2.0600000000000023</v>
      </c>
      <c r="R76" s="25" t="str">
        <f t="shared" si="23"/>
        <v>176,50</v>
      </c>
      <c r="S76" s="24"/>
      <c r="T76" s="18"/>
      <c r="U76" s="18"/>
      <c r="V76" s="18"/>
      <c r="W76" s="18"/>
      <c r="X76" s="18"/>
      <c r="Y76" s="18"/>
      <c r="Z76" s="18"/>
    </row>
    <row r="77" spans="2:26">
      <c r="B77" s="32">
        <v>70</v>
      </c>
      <c r="C77" s="30"/>
      <c r="D77" s="30"/>
      <c r="E77" s="30"/>
      <c r="F77" t="s">
        <v>305</v>
      </c>
      <c r="G77" t="s">
        <v>303</v>
      </c>
      <c r="H77" t="s">
        <v>81</v>
      </c>
      <c r="I77" s="18"/>
      <c r="J77" s="28">
        <v>70</v>
      </c>
      <c r="K77" s="27" t="str">
        <f t="shared" si="16"/>
        <v>В12-70</v>
      </c>
      <c r="L77" s="27" t="str">
        <f t="shared" si="17"/>
        <v>178,30</v>
      </c>
      <c r="M77" s="27" t="str">
        <f t="shared" si="18"/>
        <v>91-4(12)</v>
      </c>
      <c r="N77" s="26">
        <f t="shared" si="19"/>
        <v>0</v>
      </c>
      <c r="O77" s="26">
        <f t="shared" si="20"/>
        <v>0</v>
      </c>
      <c r="P77" s="26" t="str">
        <f t="shared" si="21"/>
        <v>178,30</v>
      </c>
      <c r="Q77" s="25">
        <f t="shared" si="22"/>
        <v>1.9500000000000171</v>
      </c>
      <c r="R77" s="25" t="str">
        <f t="shared" si="23"/>
        <v>176,35</v>
      </c>
      <c r="S77" s="24"/>
      <c r="T77" s="18"/>
      <c r="U77" s="18"/>
      <c r="V77" s="18"/>
      <c r="W77" s="18"/>
      <c r="X77" s="18"/>
      <c r="Y77" s="18"/>
      <c r="Z77" s="18"/>
    </row>
    <row r="78" spans="2:26">
      <c r="B78" s="32">
        <v>71</v>
      </c>
      <c r="C78" s="30"/>
      <c r="D78" s="30"/>
      <c r="E78" s="30"/>
      <c r="F78" t="s">
        <v>304</v>
      </c>
      <c r="G78" t="s">
        <v>303</v>
      </c>
      <c r="H78" t="s">
        <v>92</v>
      </c>
      <c r="I78" s="18"/>
      <c r="J78" s="28">
        <v>71</v>
      </c>
      <c r="K78" s="27" t="str">
        <f t="shared" si="16"/>
        <v>В12-71</v>
      </c>
      <c r="L78" s="27" t="str">
        <f t="shared" si="17"/>
        <v>178,30</v>
      </c>
      <c r="M78" s="27" t="str">
        <f t="shared" si="18"/>
        <v>91-4(12)</v>
      </c>
      <c r="N78" s="26">
        <f t="shared" si="19"/>
        <v>0</v>
      </c>
      <c r="O78" s="26">
        <f t="shared" si="20"/>
        <v>0</v>
      </c>
      <c r="P78" s="26" t="str">
        <f t="shared" si="21"/>
        <v>178,30</v>
      </c>
      <c r="Q78" s="25">
        <f t="shared" si="22"/>
        <v>2</v>
      </c>
      <c r="R78" s="25" t="str">
        <f t="shared" si="23"/>
        <v>176,30</v>
      </c>
      <c r="S78" s="24"/>
      <c r="T78" s="18"/>
      <c r="U78" s="18"/>
      <c r="V78" s="18"/>
      <c r="W78" s="18"/>
      <c r="X78" s="18"/>
      <c r="Y78" s="18"/>
      <c r="Z78" s="18"/>
    </row>
    <row r="79" spans="2:26">
      <c r="B79" s="32">
        <v>72</v>
      </c>
      <c r="C79" s="30"/>
      <c r="D79" s="30"/>
      <c r="E79" s="30"/>
      <c r="F79" t="s">
        <v>302</v>
      </c>
      <c r="G79" t="s">
        <v>301</v>
      </c>
      <c r="H79" t="s">
        <v>64</v>
      </c>
      <c r="I79" s="18"/>
      <c r="J79" s="28">
        <v>72</v>
      </c>
      <c r="K79" s="27" t="str">
        <f t="shared" si="16"/>
        <v>В12-72</v>
      </c>
      <c r="L79" s="27" t="str">
        <f t="shared" si="17"/>
        <v>178,20</v>
      </c>
      <c r="M79" s="27" t="str">
        <f t="shared" si="18"/>
        <v>91-4(12)</v>
      </c>
      <c r="N79" s="26">
        <f t="shared" si="19"/>
        <v>0</v>
      </c>
      <c r="O79" s="26">
        <f t="shared" si="20"/>
        <v>0</v>
      </c>
      <c r="P79" s="26" t="str">
        <f t="shared" si="21"/>
        <v>178,20</v>
      </c>
      <c r="Q79" s="25">
        <f t="shared" si="22"/>
        <v>1.9499999999999886</v>
      </c>
      <c r="R79" s="25" t="str">
        <f t="shared" si="23"/>
        <v>176,25</v>
      </c>
      <c r="S79" s="24"/>
      <c r="T79" s="18"/>
      <c r="U79" s="18"/>
      <c r="V79" s="18"/>
      <c r="W79" s="18"/>
      <c r="X79" s="18"/>
      <c r="Y79" s="18"/>
      <c r="Z79" s="18"/>
    </row>
    <row r="80" spans="2:26">
      <c r="B80" s="32">
        <v>73</v>
      </c>
      <c r="C80" s="30"/>
      <c r="D80" s="30"/>
      <c r="E80" s="30"/>
      <c r="F80" t="s">
        <v>300</v>
      </c>
      <c r="G80" t="s">
        <v>299</v>
      </c>
      <c r="H80" t="s">
        <v>177</v>
      </c>
      <c r="I80" s="18"/>
      <c r="J80" s="28">
        <v>73</v>
      </c>
      <c r="K80" s="27" t="str">
        <f t="shared" si="16"/>
        <v>В12-73</v>
      </c>
      <c r="L80" s="27" t="str">
        <f t="shared" si="17"/>
        <v>178,07</v>
      </c>
      <c r="M80" s="27" t="str">
        <f t="shared" si="18"/>
        <v>91-4(12)</v>
      </c>
      <c r="N80" s="26">
        <f t="shared" si="19"/>
        <v>0</v>
      </c>
      <c r="O80" s="26">
        <f t="shared" si="20"/>
        <v>0</v>
      </c>
      <c r="P80" s="26" t="str">
        <f t="shared" si="21"/>
        <v>178,07</v>
      </c>
      <c r="Q80" s="25">
        <f t="shared" si="22"/>
        <v>1.8700000000000045</v>
      </c>
      <c r="R80" s="25" t="str">
        <f t="shared" si="23"/>
        <v>176,20</v>
      </c>
      <c r="S80" s="24"/>
      <c r="T80" s="18"/>
      <c r="U80" s="18"/>
      <c r="V80" s="18"/>
      <c r="W80" s="18"/>
      <c r="X80" s="18"/>
      <c r="Y80" s="18"/>
      <c r="Z80" s="18"/>
    </row>
    <row r="81" spans="2:26">
      <c r="B81" s="32">
        <v>74</v>
      </c>
      <c r="C81" s="30"/>
      <c r="D81" s="30"/>
      <c r="E81" s="30"/>
      <c r="F81" t="s">
        <v>298</v>
      </c>
      <c r="G81" t="s">
        <v>297</v>
      </c>
      <c r="H81" t="s">
        <v>70</v>
      </c>
      <c r="I81" s="18"/>
      <c r="J81" s="28">
        <v>74</v>
      </c>
      <c r="K81" s="27" t="str">
        <f t="shared" si="16"/>
        <v>В12-74</v>
      </c>
      <c r="L81" s="27" t="str">
        <f t="shared" si="17"/>
        <v>178,10</v>
      </c>
      <c r="M81" s="27" t="str">
        <f t="shared" si="18"/>
        <v>91-4(12)</v>
      </c>
      <c r="N81" s="26">
        <f t="shared" si="19"/>
        <v>0</v>
      </c>
      <c r="O81" s="26">
        <f t="shared" si="20"/>
        <v>0</v>
      </c>
      <c r="P81" s="26" t="str">
        <f t="shared" si="21"/>
        <v>178,10</v>
      </c>
      <c r="Q81" s="25">
        <f t="shared" si="22"/>
        <v>1.8400000000000034</v>
      </c>
      <c r="R81" s="25" t="str">
        <f t="shared" si="23"/>
        <v>176,26</v>
      </c>
      <c r="S81" s="24"/>
      <c r="T81" s="18"/>
      <c r="U81" s="18"/>
      <c r="V81" s="18"/>
      <c r="W81" s="18"/>
      <c r="X81" s="18"/>
      <c r="Y81" s="18"/>
      <c r="Z81" s="18"/>
    </row>
    <row r="82" spans="2:26">
      <c r="B82" s="32">
        <v>75</v>
      </c>
      <c r="C82" s="30"/>
      <c r="D82" s="30"/>
      <c r="E82" s="30"/>
      <c r="F82" t="s">
        <v>296</v>
      </c>
      <c r="G82" t="s">
        <v>175</v>
      </c>
      <c r="H82" t="s">
        <v>270</v>
      </c>
      <c r="I82" s="18"/>
      <c r="J82" s="28">
        <v>75</v>
      </c>
      <c r="K82" s="27" t="str">
        <f t="shared" si="16"/>
        <v>В12-75</v>
      </c>
      <c r="L82" s="27" t="str">
        <f t="shared" si="17"/>
        <v>177,80</v>
      </c>
      <c r="M82" s="27" t="str">
        <f t="shared" si="18"/>
        <v>91-4(12)</v>
      </c>
      <c r="N82" s="26">
        <f t="shared" si="19"/>
        <v>0</v>
      </c>
      <c r="O82" s="26">
        <f t="shared" si="20"/>
        <v>0</v>
      </c>
      <c r="P82" s="26" t="str">
        <f t="shared" si="21"/>
        <v>177,80</v>
      </c>
      <c r="Q82" s="25">
        <f t="shared" si="22"/>
        <v>1.9000000000000057</v>
      </c>
      <c r="R82" s="25" t="str">
        <f t="shared" si="23"/>
        <v>175,90</v>
      </c>
      <c r="S82" s="24"/>
      <c r="T82" s="18"/>
      <c r="U82" s="18"/>
      <c r="V82" s="18"/>
      <c r="W82" s="18"/>
      <c r="X82" s="18"/>
      <c r="Y82" s="18"/>
      <c r="Z82" s="18"/>
    </row>
    <row r="83" spans="2:26">
      <c r="B83" s="32">
        <v>76</v>
      </c>
      <c r="C83" s="30"/>
      <c r="D83" s="30"/>
      <c r="E83" s="30"/>
      <c r="F83" t="s">
        <v>295</v>
      </c>
      <c r="G83" t="s">
        <v>294</v>
      </c>
      <c r="H83" t="s">
        <v>180</v>
      </c>
      <c r="I83" s="18"/>
      <c r="J83" s="28">
        <v>76</v>
      </c>
      <c r="K83" s="27" t="str">
        <f t="shared" si="16"/>
        <v>В12-76</v>
      </c>
      <c r="L83" s="27" t="str">
        <f t="shared" si="17"/>
        <v>177,69</v>
      </c>
      <c r="M83" s="27" t="str">
        <f t="shared" si="18"/>
        <v>91-4(12)</v>
      </c>
      <c r="N83" s="26">
        <f t="shared" si="19"/>
        <v>0</v>
      </c>
      <c r="O83" s="26">
        <f t="shared" si="20"/>
        <v>0</v>
      </c>
      <c r="P83" s="26" t="str">
        <f t="shared" si="21"/>
        <v>177,69</v>
      </c>
      <c r="Q83" s="25">
        <f t="shared" si="22"/>
        <v>1.9900000000000091</v>
      </c>
      <c r="R83" s="25" t="str">
        <f t="shared" si="23"/>
        <v>175,70</v>
      </c>
      <c r="S83" s="24"/>
      <c r="T83" s="18"/>
      <c r="U83" s="18"/>
      <c r="V83" s="18"/>
      <c r="W83" s="18"/>
      <c r="X83" s="18"/>
      <c r="Y83" s="18"/>
      <c r="Z83" s="18"/>
    </row>
    <row r="84" spans="2:26">
      <c r="B84" s="32">
        <v>77</v>
      </c>
      <c r="C84" s="30"/>
      <c r="D84" s="30"/>
      <c r="E84" s="30"/>
      <c r="F84" t="s">
        <v>293</v>
      </c>
      <c r="G84" t="s">
        <v>292</v>
      </c>
      <c r="H84" t="s">
        <v>180</v>
      </c>
      <c r="I84" s="18"/>
      <c r="J84" s="28">
        <v>77</v>
      </c>
      <c r="K84" s="27" t="str">
        <f t="shared" si="16"/>
        <v>В12-77</v>
      </c>
      <c r="L84" s="27" t="str">
        <f t="shared" si="17"/>
        <v>177,75</v>
      </c>
      <c r="M84" s="27" t="str">
        <f t="shared" si="18"/>
        <v>91-4(12)</v>
      </c>
      <c r="N84" s="26">
        <f t="shared" si="19"/>
        <v>0</v>
      </c>
      <c r="O84" s="26">
        <f t="shared" si="20"/>
        <v>0</v>
      </c>
      <c r="P84" s="26" t="str">
        <f t="shared" si="21"/>
        <v>177,75</v>
      </c>
      <c r="Q84" s="25">
        <f t="shared" si="22"/>
        <v>2.0500000000000114</v>
      </c>
      <c r="R84" s="25" t="str">
        <f t="shared" si="23"/>
        <v>175,70</v>
      </c>
      <c r="S84" s="24"/>
      <c r="T84" s="18"/>
      <c r="U84" s="18"/>
      <c r="V84" s="18"/>
      <c r="W84" s="18"/>
      <c r="X84" s="18"/>
      <c r="Y84" s="18"/>
      <c r="Z84" s="18"/>
    </row>
    <row r="85" spans="2:26">
      <c r="B85" s="32">
        <v>78</v>
      </c>
      <c r="C85" s="30"/>
      <c r="D85" s="30"/>
      <c r="E85" s="30"/>
      <c r="F85" t="s">
        <v>291</v>
      </c>
      <c r="G85" t="s">
        <v>290</v>
      </c>
      <c r="H85" t="s">
        <v>289</v>
      </c>
      <c r="I85" s="18"/>
      <c r="J85" s="28">
        <v>78</v>
      </c>
      <c r="K85" s="27" t="str">
        <f t="shared" si="16"/>
        <v>В12-78</v>
      </c>
      <c r="L85" s="27" t="str">
        <f t="shared" si="17"/>
        <v>177,60</v>
      </c>
      <c r="M85" s="27" t="str">
        <f t="shared" si="18"/>
        <v>91-4(12)</v>
      </c>
      <c r="N85" s="26">
        <f t="shared" si="19"/>
        <v>0</v>
      </c>
      <c r="O85" s="26">
        <f t="shared" si="20"/>
        <v>0</v>
      </c>
      <c r="P85" s="26" t="str">
        <f t="shared" si="21"/>
        <v>177,60</v>
      </c>
      <c r="Q85" s="25">
        <f t="shared" si="22"/>
        <v>2.0499999999999829</v>
      </c>
      <c r="R85" s="25" t="str">
        <f t="shared" si="23"/>
        <v>175,55</v>
      </c>
      <c r="S85" s="24"/>
      <c r="T85" s="18"/>
      <c r="U85" s="18"/>
      <c r="V85" s="18"/>
      <c r="W85" s="18"/>
      <c r="X85" s="18"/>
      <c r="Y85" s="18"/>
      <c r="Z85" s="18"/>
    </row>
    <row r="86" spans="2:26">
      <c r="B86" s="32">
        <v>79</v>
      </c>
      <c r="C86" s="30"/>
      <c r="D86" s="30"/>
      <c r="E86" s="30"/>
      <c r="F86" t="s">
        <v>288</v>
      </c>
      <c r="G86" t="s">
        <v>287</v>
      </c>
      <c r="H86" t="s">
        <v>138</v>
      </c>
      <c r="I86" s="18"/>
      <c r="J86" s="28">
        <v>79</v>
      </c>
      <c r="K86" s="27" t="str">
        <f t="shared" si="16"/>
        <v>В12-79</v>
      </c>
      <c r="L86" s="27" t="str">
        <f t="shared" si="17"/>
        <v>177,53</v>
      </c>
      <c r="M86" s="27" t="str">
        <f t="shared" si="18"/>
        <v>91-4(12)</v>
      </c>
      <c r="N86" s="26">
        <f t="shared" si="19"/>
        <v>0</v>
      </c>
      <c r="O86" s="26">
        <f t="shared" si="20"/>
        <v>0</v>
      </c>
      <c r="P86" s="26" t="str">
        <f t="shared" si="21"/>
        <v>177,53</v>
      </c>
      <c r="Q86" s="25">
        <f t="shared" si="22"/>
        <v>2.0300000000000011</v>
      </c>
      <c r="R86" s="25" t="str">
        <f t="shared" si="23"/>
        <v>175,50</v>
      </c>
      <c r="S86" s="24"/>
      <c r="T86" s="18"/>
      <c r="U86" s="18"/>
      <c r="V86" s="18"/>
      <c r="W86" s="18"/>
      <c r="X86" s="18"/>
      <c r="Y86" s="18"/>
      <c r="Z86" s="18"/>
    </row>
    <row r="87" spans="2:26">
      <c r="B87" s="32">
        <v>80</v>
      </c>
      <c r="C87" s="30"/>
      <c r="D87" s="30"/>
      <c r="E87" s="30"/>
      <c r="F87" t="s">
        <v>286</v>
      </c>
      <c r="G87" t="s">
        <v>285</v>
      </c>
      <c r="H87" t="s">
        <v>284</v>
      </c>
      <c r="I87" s="18"/>
      <c r="J87" s="28">
        <v>80</v>
      </c>
      <c r="K87" s="27" t="str">
        <f t="shared" si="16"/>
        <v>В12-80</v>
      </c>
      <c r="L87" s="27" t="str">
        <f t="shared" si="17"/>
        <v>177,19</v>
      </c>
      <c r="M87" s="27" t="str">
        <f t="shared" si="18"/>
        <v>91-4(12)</v>
      </c>
      <c r="N87" s="26">
        <f t="shared" si="19"/>
        <v>0</v>
      </c>
      <c r="O87" s="26">
        <f t="shared" si="20"/>
        <v>0</v>
      </c>
      <c r="P87" s="26" t="str">
        <f t="shared" si="21"/>
        <v>177,19</v>
      </c>
      <c r="Q87" s="25">
        <f t="shared" si="22"/>
        <v>2.0300000000000011</v>
      </c>
      <c r="R87" s="25" t="str">
        <f t="shared" si="23"/>
        <v>175,16</v>
      </c>
      <c r="S87" s="24"/>
      <c r="T87" s="18"/>
      <c r="U87" s="18"/>
      <c r="V87" s="18"/>
      <c r="W87" s="18"/>
      <c r="X87" s="18"/>
      <c r="Y87" s="18"/>
      <c r="Z87" s="18"/>
    </row>
    <row r="88" spans="2:26">
      <c r="B88" s="32">
        <v>81</v>
      </c>
      <c r="C88" s="30"/>
      <c r="D88" s="30"/>
      <c r="E88" s="30"/>
      <c r="F88" t="s">
        <v>283</v>
      </c>
      <c r="G88" t="s">
        <v>282</v>
      </c>
      <c r="H88" t="s">
        <v>207</v>
      </c>
      <c r="I88" s="18"/>
      <c r="J88" s="28">
        <v>81</v>
      </c>
      <c r="K88" s="27" t="str">
        <f t="shared" si="16"/>
        <v>В12-81</v>
      </c>
      <c r="L88" s="27" t="str">
        <f t="shared" si="17"/>
        <v>176,39</v>
      </c>
      <c r="M88" s="27" t="str">
        <f t="shared" si="18"/>
        <v>91-4(12)</v>
      </c>
      <c r="N88" s="26">
        <f t="shared" si="19"/>
        <v>0</v>
      </c>
      <c r="O88" s="26">
        <f t="shared" si="20"/>
        <v>0</v>
      </c>
      <c r="P88" s="26" t="str">
        <f t="shared" si="21"/>
        <v>176,39</v>
      </c>
      <c r="Q88" s="25">
        <f t="shared" si="22"/>
        <v>1</v>
      </c>
      <c r="R88" s="25" t="str">
        <f t="shared" si="23"/>
        <v>175,39</v>
      </c>
      <c r="S88" s="24"/>
      <c r="T88" s="18"/>
      <c r="U88" s="18"/>
      <c r="V88" s="18"/>
      <c r="W88" s="18"/>
      <c r="X88" s="18"/>
      <c r="Y88" s="18"/>
      <c r="Z88" s="18"/>
    </row>
    <row r="89" spans="2:26">
      <c r="B89" s="32">
        <v>82</v>
      </c>
      <c r="C89" s="30"/>
      <c r="D89" s="30"/>
      <c r="E89" s="30"/>
      <c r="F89" t="s">
        <v>281</v>
      </c>
      <c r="G89" t="s">
        <v>280</v>
      </c>
      <c r="H89" t="s">
        <v>279</v>
      </c>
      <c r="I89" s="18"/>
      <c r="J89" s="28">
        <v>82</v>
      </c>
      <c r="K89" s="27" t="str">
        <f t="shared" si="16"/>
        <v>В12-82</v>
      </c>
      <c r="L89" s="27" t="str">
        <f t="shared" si="17"/>
        <v>177,11</v>
      </c>
      <c r="M89" s="27" t="str">
        <f t="shared" si="18"/>
        <v>91-4(12)</v>
      </c>
      <c r="N89" s="26">
        <f t="shared" si="19"/>
        <v>0</v>
      </c>
      <c r="O89" s="26">
        <f t="shared" si="20"/>
        <v>0</v>
      </c>
      <c r="P89" s="26" t="str">
        <f t="shared" si="21"/>
        <v>177,11</v>
      </c>
      <c r="Q89" s="25">
        <f t="shared" si="22"/>
        <v>1.0300000000000011</v>
      </c>
      <c r="R89" s="25" t="str">
        <f t="shared" si="23"/>
        <v>176,08</v>
      </c>
      <c r="S89" s="24"/>
      <c r="T89" s="18"/>
      <c r="U89" s="18"/>
      <c r="V89" s="18"/>
      <c r="W89" s="18"/>
      <c r="X89" s="18"/>
      <c r="Y89" s="18"/>
      <c r="Z89" s="18"/>
    </row>
    <row r="90" spans="2:26">
      <c r="B90" s="32">
        <v>83</v>
      </c>
      <c r="C90" s="30"/>
      <c r="D90" s="30"/>
      <c r="E90" s="30"/>
      <c r="F90" t="s">
        <v>278</v>
      </c>
      <c r="G90" t="s">
        <v>139</v>
      </c>
      <c r="H90" t="s">
        <v>277</v>
      </c>
      <c r="I90" s="18"/>
      <c r="J90" s="28">
        <v>83</v>
      </c>
      <c r="K90" s="27" t="str">
        <f t="shared" si="16"/>
        <v>В12-83</v>
      </c>
      <c r="L90" s="27" t="str">
        <f t="shared" si="17"/>
        <v>177,34</v>
      </c>
      <c r="M90" s="27" t="str">
        <f t="shared" si="18"/>
        <v>91-4(12)</v>
      </c>
      <c r="N90" s="26">
        <f t="shared" si="19"/>
        <v>0</v>
      </c>
      <c r="O90" s="26">
        <f t="shared" si="20"/>
        <v>0</v>
      </c>
      <c r="P90" s="26" t="str">
        <f t="shared" si="21"/>
        <v>177,34</v>
      </c>
      <c r="Q90" s="25">
        <f t="shared" si="22"/>
        <v>2.2199999999999989</v>
      </c>
      <c r="R90" s="25" t="str">
        <f t="shared" si="23"/>
        <v>175,12</v>
      </c>
      <c r="S90" s="24"/>
      <c r="T90" s="18"/>
      <c r="U90" s="18"/>
      <c r="V90" s="18"/>
      <c r="W90" s="18"/>
      <c r="X90" s="18"/>
      <c r="Y90" s="18"/>
      <c r="Z90" s="18"/>
    </row>
    <row r="91" spans="2:26">
      <c r="B91" s="32">
        <v>84</v>
      </c>
      <c r="C91" s="30"/>
      <c r="D91" s="30"/>
      <c r="E91" s="30"/>
      <c r="F91" t="s">
        <v>276</v>
      </c>
      <c r="G91" t="s">
        <v>275</v>
      </c>
      <c r="H91" t="s">
        <v>210</v>
      </c>
      <c r="I91" s="18"/>
      <c r="J91" s="28">
        <v>84</v>
      </c>
      <c r="K91" s="27" t="str">
        <f t="shared" si="16"/>
        <v>В12-84</v>
      </c>
      <c r="L91" s="27" t="str">
        <f t="shared" si="17"/>
        <v>177,31</v>
      </c>
      <c r="M91" s="27" t="str">
        <f t="shared" si="18"/>
        <v>91-4(12)</v>
      </c>
      <c r="N91" s="26">
        <f t="shared" si="19"/>
        <v>0</v>
      </c>
      <c r="O91" s="26">
        <f t="shared" si="20"/>
        <v>0</v>
      </c>
      <c r="P91" s="26" t="str">
        <f t="shared" si="21"/>
        <v>177,31</v>
      </c>
      <c r="Q91" s="25">
        <f t="shared" si="22"/>
        <v>1.960000000000008</v>
      </c>
      <c r="R91" s="25" t="str">
        <f t="shared" si="23"/>
        <v>175,35</v>
      </c>
      <c r="S91" s="24"/>
      <c r="T91" s="18"/>
      <c r="U91" s="18"/>
      <c r="V91" s="18"/>
      <c r="W91" s="18"/>
      <c r="X91" s="18"/>
      <c r="Y91" s="18"/>
      <c r="Z91" s="18"/>
    </row>
    <row r="92" spans="2:26">
      <c r="B92" s="32">
        <v>85</v>
      </c>
      <c r="C92" s="30"/>
      <c r="D92" s="30"/>
      <c r="E92" s="30"/>
      <c r="F92" t="s">
        <v>274</v>
      </c>
      <c r="G92" t="s">
        <v>105</v>
      </c>
      <c r="H92" t="s">
        <v>104</v>
      </c>
      <c r="I92" s="18"/>
      <c r="J92" s="28">
        <v>85</v>
      </c>
      <c r="K92" s="27" t="str">
        <f t="shared" si="16"/>
        <v>В12-85</v>
      </c>
      <c r="L92" s="27" t="str">
        <f t="shared" si="17"/>
        <v>177,55</v>
      </c>
      <c r="M92" s="27" t="str">
        <f t="shared" si="18"/>
        <v>91-4(12)</v>
      </c>
      <c r="N92" s="26">
        <f t="shared" si="19"/>
        <v>0</v>
      </c>
      <c r="O92" s="26">
        <f t="shared" si="20"/>
        <v>0</v>
      </c>
      <c r="P92" s="26" t="str">
        <f t="shared" si="21"/>
        <v>177,55</v>
      </c>
      <c r="Q92" s="25">
        <f t="shared" si="22"/>
        <v>1.9500000000000171</v>
      </c>
      <c r="R92" s="25" t="str">
        <f t="shared" si="23"/>
        <v>175,60</v>
      </c>
      <c r="S92" s="24"/>
      <c r="T92" s="18"/>
      <c r="U92" s="18"/>
      <c r="V92" s="18"/>
      <c r="W92" s="18"/>
      <c r="X92" s="18"/>
      <c r="Y92" s="18"/>
      <c r="Z92" s="18"/>
    </row>
    <row r="93" spans="2:26">
      <c r="B93" s="32">
        <v>86</v>
      </c>
      <c r="C93" s="30"/>
      <c r="D93" s="30"/>
      <c r="E93" s="30"/>
      <c r="F93" t="s">
        <v>273</v>
      </c>
      <c r="G93" t="s">
        <v>272</v>
      </c>
      <c r="H93" t="s">
        <v>138</v>
      </c>
      <c r="I93" s="18"/>
      <c r="J93" s="28">
        <v>86</v>
      </c>
      <c r="K93" s="27" t="str">
        <f t="shared" si="16"/>
        <v>В12-86</v>
      </c>
      <c r="L93" s="27" t="str">
        <f t="shared" si="17"/>
        <v>177,70</v>
      </c>
      <c r="M93" s="27" t="str">
        <f t="shared" si="18"/>
        <v>91-4(12)</v>
      </c>
      <c r="N93" s="26">
        <f t="shared" si="19"/>
        <v>0</v>
      </c>
      <c r="O93" s="26">
        <f t="shared" si="20"/>
        <v>0</v>
      </c>
      <c r="P93" s="26" t="str">
        <f t="shared" si="21"/>
        <v>177,70</v>
      </c>
      <c r="Q93" s="25">
        <f t="shared" si="22"/>
        <v>2.1999999999999886</v>
      </c>
      <c r="R93" s="25" t="str">
        <f t="shared" si="23"/>
        <v>175,50</v>
      </c>
      <c r="S93" s="24"/>
      <c r="T93" s="18"/>
      <c r="U93" s="18"/>
      <c r="V93" s="18"/>
      <c r="W93" s="18"/>
      <c r="X93" s="18"/>
      <c r="Y93" s="18"/>
      <c r="Z93" s="18"/>
    </row>
    <row r="94" spans="2:26">
      <c r="B94" s="32">
        <v>87</v>
      </c>
      <c r="C94" s="30"/>
      <c r="D94" s="30"/>
      <c r="E94" s="30"/>
      <c r="F94" t="s">
        <v>271</v>
      </c>
      <c r="G94" t="s">
        <v>154</v>
      </c>
      <c r="H94" t="s">
        <v>270</v>
      </c>
      <c r="I94" s="18"/>
      <c r="J94" s="28">
        <v>87</v>
      </c>
      <c r="K94" s="27" t="str">
        <f t="shared" si="16"/>
        <v>В12-87</v>
      </c>
      <c r="L94" s="27" t="str">
        <f t="shared" si="17"/>
        <v>177,58</v>
      </c>
      <c r="M94" s="27" t="str">
        <f t="shared" si="18"/>
        <v>91-4(12)</v>
      </c>
      <c r="N94" s="26">
        <f t="shared" si="19"/>
        <v>0</v>
      </c>
      <c r="O94" s="26">
        <f t="shared" si="20"/>
        <v>0</v>
      </c>
      <c r="P94" s="26" t="str">
        <f t="shared" si="21"/>
        <v>177,58</v>
      </c>
      <c r="Q94" s="25">
        <f t="shared" si="22"/>
        <v>1.6800000000000068</v>
      </c>
      <c r="R94" s="25" t="str">
        <f t="shared" si="23"/>
        <v>175,90</v>
      </c>
      <c r="S94" s="24"/>
      <c r="T94" s="18"/>
      <c r="U94" s="18"/>
      <c r="V94" s="18"/>
      <c r="W94" s="18"/>
      <c r="X94" s="18"/>
      <c r="Y94" s="18"/>
      <c r="Z94" s="18"/>
    </row>
    <row r="95" spans="2:26">
      <c r="B95" s="32">
        <v>88</v>
      </c>
      <c r="C95" s="30"/>
      <c r="D95" s="30"/>
      <c r="E95" s="30"/>
      <c r="F95" t="s">
        <v>269</v>
      </c>
      <c r="G95" t="s">
        <v>268</v>
      </c>
      <c r="H95" t="s">
        <v>267</v>
      </c>
      <c r="I95" s="18"/>
      <c r="J95" s="28">
        <v>88</v>
      </c>
      <c r="K95" s="27" t="str">
        <f t="shared" si="16"/>
        <v>В12-88</v>
      </c>
      <c r="L95" s="27" t="str">
        <f t="shared" si="17"/>
        <v>177,68</v>
      </c>
      <c r="M95" s="27" t="str">
        <f t="shared" si="18"/>
        <v>91-4(12)</v>
      </c>
      <c r="N95" s="26">
        <f t="shared" si="19"/>
        <v>0</v>
      </c>
      <c r="O95" s="26">
        <f t="shared" si="20"/>
        <v>0</v>
      </c>
      <c r="P95" s="26" t="str">
        <f t="shared" si="21"/>
        <v>177,68</v>
      </c>
      <c r="Q95" s="25">
        <f t="shared" si="22"/>
        <v>2.0100000000000193</v>
      </c>
      <c r="R95" s="25" t="str">
        <f t="shared" si="23"/>
        <v>175,67</v>
      </c>
      <c r="S95" s="24"/>
      <c r="T95" s="18"/>
      <c r="U95" s="18"/>
      <c r="V95" s="18"/>
      <c r="W95" s="18"/>
      <c r="X95" s="18"/>
      <c r="Y95" s="18"/>
      <c r="Z95" s="18"/>
    </row>
    <row r="96" spans="2:26">
      <c r="B96" s="32">
        <v>89</v>
      </c>
      <c r="C96" s="30"/>
      <c r="D96" s="30"/>
      <c r="E96" s="30"/>
      <c r="F96" t="s">
        <v>266</v>
      </c>
      <c r="G96" t="s">
        <v>265</v>
      </c>
      <c r="H96" t="s">
        <v>264</v>
      </c>
      <c r="I96" s="18"/>
      <c r="J96" s="28">
        <v>89</v>
      </c>
      <c r="K96" s="27" t="str">
        <f t="shared" si="16"/>
        <v>В12-89</v>
      </c>
      <c r="L96" s="27" t="str">
        <f t="shared" si="17"/>
        <v>178,09</v>
      </c>
      <c r="M96" s="27" t="str">
        <f t="shared" si="18"/>
        <v>91-4(12)</v>
      </c>
      <c r="N96" s="26">
        <f t="shared" si="19"/>
        <v>0</v>
      </c>
      <c r="O96" s="26">
        <f t="shared" si="20"/>
        <v>0</v>
      </c>
      <c r="P96" s="26" t="str">
        <f t="shared" si="21"/>
        <v>178,09</v>
      </c>
      <c r="Q96" s="25">
        <f t="shared" si="22"/>
        <v>9.0000000000003411E-2</v>
      </c>
      <c r="R96" s="25" t="str">
        <f t="shared" si="23"/>
        <v>178,00</v>
      </c>
      <c r="S96" s="24"/>
      <c r="T96" s="18"/>
      <c r="U96" s="18"/>
      <c r="V96" s="18"/>
      <c r="W96" s="18"/>
      <c r="X96" s="18"/>
      <c r="Y96" s="18"/>
      <c r="Z96" s="18"/>
    </row>
    <row r="97" spans="2:26">
      <c r="B97" s="32">
        <v>90</v>
      </c>
      <c r="C97" s="30"/>
      <c r="D97" s="30"/>
      <c r="E97" s="30"/>
      <c r="F97" t="s">
        <v>263</v>
      </c>
      <c r="G97" t="s">
        <v>75</v>
      </c>
      <c r="H97" t="s">
        <v>262</v>
      </c>
      <c r="I97" s="18"/>
      <c r="J97" s="28">
        <v>90</v>
      </c>
      <c r="K97" s="27" t="str">
        <f t="shared" si="16"/>
        <v>В12-90</v>
      </c>
      <c r="L97" s="27" t="str">
        <f t="shared" si="17"/>
        <v>176,64</v>
      </c>
      <c r="M97" s="27" t="str">
        <f t="shared" si="18"/>
        <v>91-4(12)</v>
      </c>
      <c r="N97" s="26">
        <f t="shared" si="19"/>
        <v>0</v>
      </c>
      <c r="O97" s="26">
        <f t="shared" si="20"/>
        <v>0</v>
      </c>
      <c r="P97" s="26" t="str">
        <f t="shared" si="21"/>
        <v>176,64</v>
      </c>
      <c r="Q97" s="25">
        <f t="shared" si="22"/>
        <v>2.0599999999999739</v>
      </c>
      <c r="R97" s="25" t="str">
        <f t="shared" si="23"/>
        <v>174,58</v>
      </c>
      <c r="S97" s="24"/>
      <c r="T97" s="18"/>
      <c r="U97" s="18"/>
      <c r="V97" s="18"/>
      <c r="W97" s="18"/>
      <c r="X97" s="18"/>
      <c r="Y97" s="18"/>
      <c r="Z97" s="18"/>
    </row>
    <row r="98" spans="2:26">
      <c r="B98" s="32">
        <v>91</v>
      </c>
      <c r="C98" s="30"/>
      <c r="D98" s="30"/>
      <c r="E98" s="30"/>
      <c r="F98" t="s">
        <v>261</v>
      </c>
      <c r="G98" t="s">
        <v>260</v>
      </c>
      <c r="H98" t="s">
        <v>220</v>
      </c>
      <c r="I98" s="18"/>
      <c r="J98" s="28">
        <v>91</v>
      </c>
      <c r="K98" s="27" t="str">
        <f t="shared" si="16"/>
        <v>В12-91</v>
      </c>
      <c r="L98" s="27" t="str">
        <f t="shared" si="17"/>
        <v>176,48</v>
      </c>
      <c r="M98" s="27" t="str">
        <f t="shared" si="18"/>
        <v>91-4(12)</v>
      </c>
      <c r="N98" s="26">
        <f t="shared" si="19"/>
        <v>0</v>
      </c>
      <c r="O98" s="26">
        <f t="shared" si="20"/>
        <v>0</v>
      </c>
      <c r="P98" s="26" t="str">
        <f t="shared" si="21"/>
        <v>176,48</v>
      </c>
      <c r="Q98" s="25">
        <f t="shared" si="22"/>
        <v>2.2800000000000011</v>
      </c>
      <c r="R98" s="25" t="str">
        <f t="shared" si="23"/>
        <v>174,20</v>
      </c>
      <c r="S98" s="24"/>
      <c r="T98" s="18"/>
      <c r="U98" s="18"/>
      <c r="V98" s="18"/>
      <c r="W98" s="18"/>
      <c r="X98" s="18"/>
      <c r="Y98" s="18"/>
      <c r="Z98" s="18"/>
    </row>
    <row r="99" spans="2:26">
      <c r="B99" s="32">
        <v>92</v>
      </c>
      <c r="C99" s="30"/>
      <c r="D99" s="30"/>
      <c r="E99" s="30"/>
      <c r="F99" t="s">
        <v>259</v>
      </c>
      <c r="G99" t="s">
        <v>258</v>
      </c>
      <c r="H99" t="s">
        <v>257</v>
      </c>
      <c r="I99" s="18"/>
      <c r="J99" s="28">
        <v>92</v>
      </c>
      <c r="K99" s="27" t="str">
        <f t="shared" si="16"/>
        <v>В12-92</v>
      </c>
      <c r="L99" s="27" t="str">
        <f t="shared" si="17"/>
        <v>176,56</v>
      </c>
      <c r="M99" s="27" t="str">
        <f t="shared" si="18"/>
        <v>91-4(12)</v>
      </c>
      <c r="N99" s="26">
        <f t="shared" si="19"/>
        <v>0</v>
      </c>
      <c r="O99" s="26">
        <f t="shared" si="20"/>
        <v>0</v>
      </c>
      <c r="P99" s="26" t="str">
        <f t="shared" si="21"/>
        <v>176,56</v>
      </c>
      <c r="Q99" s="25">
        <f t="shared" si="22"/>
        <v>2.8199999999999932</v>
      </c>
      <c r="R99" s="25" t="str">
        <f t="shared" si="23"/>
        <v>173,74</v>
      </c>
      <c r="S99" s="24"/>
      <c r="T99" s="18"/>
      <c r="U99" s="18"/>
      <c r="V99" s="18"/>
      <c r="W99" s="18"/>
      <c r="X99" s="18"/>
      <c r="Y99" s="18"/>
      <c r="Z99" s="18"/>
    </row>
    <row r="100" spans="2:26">
      <c r="B100" s="32">
        <v>93</v>
      </c>
      <c r="C100" s="30"/>
      <c r="D100" s="30"/>
      <c r="E100" s="30"/>
      <c r="F100" t="s">
        <v>256</v>
      </c>
      <c r="G100" t="s">
        <v>26</v>
      </c>
      <c r="H100" t="s">
        <v>171</v>
      </c>
      <c r="I100" s="18"/>
      <c r="J100" s="28">
        <v>93</v>
      </c>
      <c r="K100" s="27" t="str">
        <f t="shared" si="16"/>
        <v>В12-93</v>
      </c>
      <c r="L100" s="27" t="str">
        <f t="shared" si="17"/>
        <v>177,40</v>
      </c>
      <c r="M100" s="27" t="str">
        <f t="shared" si="18"/>
        <v>91-4(12)</v>
      </c>
      <c r="N100" s="26">
        <f t="shared" si="19"/>
        <v>0</v>
      </c>
      <c r="O100" s="26">
        <f t="shared" si="20"/>
        <v>0</v>
      </c>
      <c r="P100" s="26" t="str">
        <f t="shared" si="21"/>
        <v>177,40</v>
      </c>
      <c r="Q100" s="25">
        <f t="shared" si="22"/>
        <v>2</v>
      </c>
      <c r="R100" s="25" t="str">
        <f t="shared" si="23"/>
        <v>175,40</v>
      </c>
      <c r="S100" s="24"/>
      <c r="T100" s="18"/>
      <c r="U100" s="18"/>
      <c r="V100" s="18"/>
      <c r="W100" s="18"/>
      <c r="X100" s="18"/>
      <c r="Y100" s="18"/>
      <c r="Z100" s="18"/>
    </row>
    <row r="101" spans="2:26">
      <c r="B101" s="32">
        <v>94</v>
      </c>
      <c r="C101" s="30"/>
      <c r="D101" s="30"/>
      <c r="E101" s="30"/>
      <c r="F101" t="s">
        <v>255</v>
      </c>
      <c r="G101" t="s">
        <v>254</v>
      </c>
      <c r="H101" t="s">
        <v>130</v>
      </c>
      <c r="I101" s="18"/>
      <c r="J101" s="28">
        <v>94</v>
      </c>
      <c r="K101" s="27" t="str">
        <f t="shared" si="16"/>
        <v>В12-94</v>
      </c>
      <c r="L101" s="27" t="str">
        <f t="shared" si="17"/>
        <v>177,48</v>
      </c>
      <c r="M101" s="27" t="str">
        <f t="shared" si="18"/>
        <v>91-4(12)</v>
      </c>
      <c r="N101" s="26">
        <f t="shared" si="19"/>
        <v>0</v>
      </c>
      <c r="O101" s="26">
        <f t="shared" si="20"/>
        <v>0</v>
      </c>
      <c r="P101" s="26" t="str">
        <f t="shared" si="21"/>
        <v>177,48</v>
      </c>
      <c r="Q101" s="25">
        <f t="shared" si="22"/>
        <v>2.0300000000000011</v>
      </c>
      <c r="R101" s="25" t="str">
        <f t="shared" si="23"/>
        <v>175,45</v>
      </c>
      <c r="S101" s="24"/>
      <c r="T101" s="18"/>
      <c r="U101" s="18"/>
      <c r="V101" s="18"/>
      <c r="W101" s="18"/>
      <c r="X101" s="18"/>
      <c r="Y101" s="18"/>
      <c r="Z101" s="18"/>
    </row>
    <row r="102" spans="2:26">
      <c r="B102" s="32">
        <v>95</v>
      </c>
      <c r="C102" s="30"/>
      <c r="D102" s="30"/>
      <c r="E102" s="30"/>
      <c r="F102" t="s">
        <v>253</v>
      </c>
      <c r="G102" t="s">
        <v>128</v>
      </c>
      <c r="H102" t="s">
        <v>252</v>
      </c>
      <c r="I102" s="18"/>
      <c r="J102" s="28">
        <v>95</v>
      </c>
      <c r="K102" s="27" t="str">
        <f t="shared" si="16"/>
        <v>В12-95</v>
      </c>
      <c r="L102" s="27" t="str">
        <f t="shared" si="17"/>
        <v>177,17</v>
      </c>
      <c r="M102" s="27" t="str">
        <f t="shared" si="18"/>
        <v>91-4(12)</v>
      </c>
      <c r="N102" s="26">
        <f t="shared" si="19"/>
        <v>0</v>
      </c>
      <c r="O102" s="26">
        <f t="shared" si="20"/>
        <v>0</v>
      </c>
      <c r="P102" s="26" t="str">
        <f t="shared" si="21"/>
        <v>177,17</v>
      </c>
      <c r="Q102" s="25">
        <f t="shared" si="22"/>
        <v>2</v>
      </c>
      <c r="R102" s="25" t="str">
        <f t="shared" si="23"/>
        <v>175,17</v>
      </c>
      <c r="S102" s="24"/>
      <c r="T102" s="18"/>
      <c r="U102" s="18"/>
      <c r="V102" s="18"/>
      <c r="W102" s="18"/>
      <c r="X102" s="18"/>
      <c r="Y102" s="18"/>
      <c r="Z102" s="18"/>
    </row>
    <row r="103" spans="2:26">
      <c r="B103" s="32">
        <v>96</v>
      </c>
      <c r="C103" s="30"/>
      <c r="D103" s="30"/>
      <c r="E103" s="30"/>
      <c r="F103" t="s">
        <v>251</v>
      </c>
      <c r="G103" t="s">
        <v>142</v>
      </c>
      <c r="H103" t="s">
        <v>250</v>
      </c>
      <c r="I103" s="18"/>
      <c r="J103" s="28">
        <v>96</v>
      </c>
      <c r="K103" s="27" t="str">
        <f t="shared" si="16"/>
        <v>В12-96</v>
      </c>
      <c r="L103" s="27" t="str">
        <f t="shared" si="17"/>
        <v>177,29</v>
      </c>
      <c r="M103" s="27" t="str">
        <f t="shared" si="18"/>
        <v>91-4(12)</v>
      </c>
      <c r="N103" s="26">
        <f t="shared" si="19"/>
        <v>0</v>
      </c>
      <c r="O103" s="26">
        <f t="shared" si="20"/>
        <v>0</v>
      </c>
      <c r="P103" s="26" t="str">
        <f t="shared" si="21"/>
        <v>177,29</v>
      </c>
      <c r="Q103" s="25">
        <f t="shared" si="22"/>
        <v>2.039999999999992</v>
      </c>
      <c r="R103" s="25" t="str">
        <f t="shared" si="23"/>
        <v>175,25</v>
      </c>
      <c r="S103" s="24"/>
      <c r="T103" s="18"/>
      <c r="U103" s="18"/>
      <c r="V103" s="18"/>
      <c r="W103" s="18"/>
      <c r="X103" s="18"/>
      <c r="Y103" s="18"/>
      <c r="Z103" s="18"/>
    </row>
    <row r="104" spans="2:26">
      <c r="B104" s="32">
        <v>97</v>
      </c>
      <c r="C104" s="30"/>
      <c r="D104" s="30"/>
      <c r="E104" s="30"/>
      <c r="F104" t="s">
        <v>249</v>
      </c>
      <c r="G104" t="s">
        <v>122</v>
      </c>
      <c r="H104" t="s">
        <v>248</v>
      </c>
      <c r="I104" s="18"/>
      <c r="J104" s="28">
        <v>97</v>
      </c>
      <c r="K104" s="27" t="str">
        <f t="shared" ref="K104:K135" si="24">F104</f>
        <v>В12-97</v>
      </c>
      <c r="L104" s="27" t="str">
        <f t="shared" ref="L104:L135" si="25">G104</f>
        <v>177,05</v>
      </c>
      <c r="M104" s="27" t="str">
        <f t="shared" ref="M104:M135" si="26">$L$2</f>
        <v>91-4(12)</v>
      </c>
      <c r="N104" s="26">
        <f t="shared" ref="N104:N135" si="27">C104</f>
        <v>0</v>
      </c>
      <c r="O104" s="26">
        <f t="shared" ref="O104:O135" si="28">D104</f>
        <v>0</v>
      </c>
      <c r="P104" s="26" t="str">
        <f t="shared" ref="P104:P135" si="29">L104</f>
        <v>177,05</v>
      </c>
      <c r="Q104" s="25">
        <f t="shared" ref="Q104:Q135" si="30">P104-R104</f>
        <v>1.9699999999999989</v>
      </c>
      <c r="R104" s="25" t="str">
        <f t="shared" ref="R104:R135" si="31">H104</f>
        <v>175,08</v>
      </c>
      <c r="S104" s="24"/>
      <c r="T104" s="18"/>
      <c r="U104" s="18"/>
      <c r="V104" s="18"/>
      <c r="W104" s="18"/>
      <c r="X104" s="18"/>
      <c r="Y104" s="18"/>
      <c r="Z104" s="18"/>
    </row>
    <row r="105" spans="2:26">
      <c r="B105" s="32">
        <v>98</v>
      </c>
      <c r="C105" s="30"/>
      <c r="D105" s="30"/>
      <c r="E105" s="30"/>
      <c r="F105" t="s">
        <v>247</v>
      </c>
      <c r="G105" t="s">
        <v>246</v>
      </c>
      <c r="H105" t="s">
        <v>245</v>
      </c>
      <c r="I105" s="18"/>
      <c r="J105" s="28">
        <v>98</v>
      </c>
      <c r="K105" s="27" t="str">
        <f t="shared" si="24"/>
        <v>В12-98</v>
      </c>
      <c r="L105" s="27" t="str">
        <f t="shared" si="25"/>
        <v>176,83</v>
      </c>
      <c r="M105" s="27" t="str">
        <f t="shared" si="26"/>
        <v>91-4(12)</v>
      </c>
      <c r="N105" s="26">
        <f t="shared" si="27"/>
        <v>0</v>
      </c>
      <c r="O105" s="26">
        <f t="shared" si="28"/>
        <v>0</v>
      </c>
      <c r="P105" s="26" t="str">
        <f t="shared" si="29"/>
        <v>176,83</v>
      </c>
      <c r="Q105" s="25">
        <f t="shared" si="30"/>
        <v>1.910000000000025</v>
      </c>
      <c r="R105" s="25" t="str">
        <f t="shared" si="31"/>
        <v>174,92</v>
      </c>
      <c r="S105" s="24"/>
      <c r="T105" s="18"/>
      <c r="U105" s="18"/>
      <c r="V105" s="18"/>
      <c r="W105" s="18"/>
      <c r="X105" s="18"/>
      <c r="Y105" s="18"/>
      <c r="Z105" s="18"/>
    </row>
    <row r="106" spans="2:26">
      <c r="B106" s="32">
        <v>99</v>
      </c>
      <c r="C106" s="30"/>
      <c r="D106" s="30"/>
      <c r="E106" s="30"/>
      <c r="F106" t="s">
        <v>244</v>
      </c>
      <c r="G106" t="s">
        <v>243</v>
      </c>
      <c r="H106" t="s">
        <v>242</v>
      </c>
      <c r="I106" s="18"/>
      <c r="J106" s="28">
        <v>99</v>
      </c>
      <c r="K106" s="27" t="str">
        <f t="shared" si="24"/>
        <v>В12-99</v>
      </c>
      <c r="L106" s="27" t="str">
        <f t="shared" si="25"/>
        <v>176,67</v>
      </c>
      <c r="M106" s="27" t="str">
        <f t="shared" si="26"/>
        <v>91-4(12)</v>
      </c>
      <c r="N106" s="26">
        <f t="shared" si="27"/>
        <v>0</v>
      </c>
      <c r="O106" s="26">
        <f t="shared" si="28"/>
        <v>0</v>
      </c>
      <c r="P106" s="26" t="str">
        <f t="shared" si="29"/>
        <v>176,67</v>
      </c>
      <c r="Q106" s="25">
        <f t="shared" si="30"/>
        <v>2.1499999999999773</v>
      </c>
      <c r="R106" s="25" t="str">
        <f t="shared" si="31"/>
        <v>174,52</v>
      </c>
      <c r="S106" s="24"/>
      <c r="T106" s="18"/>
      <c r="U106" s="18"/>
      <c r="V106" s="18"/>
      <c r="W106" s="18"/>
      <c r="X106" s="18"/>
      <c r="Y106" s="18"/>
      <c r="Z106" s="18"/>
    </row>
    <row r="107" spans="2:26">
      <c r="B107" s="32">
        <v>100</v>
      </c>
      <c r="C107" s="30"/>
      <c r="D107" s="30"/>
      <c r="E107" s="30"/>
      <c r="F107" t="s">
        <v>241</v>
      </c>
      <c r="G107" t="s">
        <v>240</v>
      </c>
      <c r="H107" t="s">
        <v>239</v>
      </c>
      <c r="I107" s="18"/>
      <c r="J107" s="28">
        <v>100</v>
      </c>
      <c r="K107" s="27" t="str">
        <f t="shared" si="24"/>
        <v>В12-100</v>
      </c>
      <c r="L107" s="27" t="str">
        <f t="shared" si="25"/>
        <v>176,58</v>
      </c>
      <c r="M107" s="27" t="str">
        <f t="shared" si="26"/>
        <v>91-4(12)</v>
      </c>
      <c r="N107" s="26">
        <f t="shared" si="27"/>
        <v>0</v>
      </c>
      <c r="O107" s="26">
        <f t="shared" si="28"/>
        <v>0</v>
      </c>
      <c r="P107" s="26" t="str">
        <f t="shared" si="29"/>
        <v>176,58</v>
      </c>
      <c r="Q107" s="25">
        <f t="shared" si="30"/>
        <v>1.6100000000000136</v>
      </c>
      <c r="R107" s="25" t="str">
        <f t="shared" si="31"/>
        <v>174,97</v>
      </c>
      <c r="S107" s="24"/>
      <c r="T107" s="18"/>
      <c r="U107" s="18"/>
      <c r="V107" s="18"/>
      <c r="W107" s="18"/>
      <c r="X107" s="18"/>
      <c r="Y107" s="18"/>
      <c r="Z107" s="18"/>
    </row>
    <row r="108" spans="2:26">
      <c r="B108" s="32">
        <v>101</v>
      </c>
      <c r="C108" s="30"/>
      <c r="D108" s="30"/>
      <c r="E108" s="30"/>
      <c r="F108" t="s">
        <v>238</v>
      </c>
      <c r="G108" t="s">
        <v>237</v>
      </c>
      <c r="H108" t="s">
        <v>236</v>
      </c>
      <c r="I108" s="18"/>
      <c r="J108" s="28">
        <v>101</v>
      </c>
      <c r="K108" s="27" t="str">
        <f t="shared" si="24"/>
        <v>В12-101</v>
      </c>
      <c r="L108" s="27" t="str">
        <f t="shared" si="25"/>
        <v>176,18</v>
      </c>
      <c r="M108" s="27" t="str">
        <f t="shared" si="26"/>
        <v>91-4(12)</v>
      </c>
      <c r="N108" s="26">
        <f t="shared" si="27"/>
        <v>0</v>
      </c>
      <c r="O108" s="26">
        <f t="shared" si="28"/>
        <v>0</v>
      </c>
      <c r="P108" s="26" t="str">
        <f t="shared" si="29"/>
        <v>176,18</v>
      </c>
      <c r="Q108" s="25">
        <f t="shared" si="30"/>
        <v>2.0500000000000114</v>
      </c>
      <c r="R108" s="25" t="str">
        <f t="shared" si="31"/>
        <v>174,13</v>
      </c>
      <c r="S108" s="24"/>
      <c r="T108" s="18"/>
      <c r="U108" s="18"/>
      <c r="V108" s="18"/>
      <c r="W108" s="18"/>
      <c r="X108" s="18"/>
      <c r="Y108" s="18"/>
      <c r="Z108" s="18"/>
    </row>
    <row r="109" spans="2:26">
      <c r="B109" s="32">
        <v>102</v>
      </c>
      <c r="C109" s="30"/>
      <c r="D109" s="30"/>
      <c r="E109" s="30"/>
      <c r="F109" t="s">
        <v>235</v>
      </c>
      <c r="G109" t="s">
        <v>234</v>
      </c>
      <c r="H109" t="s">
        <v>115</v>
      </c>
      <c r="I109" s="18"/>
      <c r="J109" s="28">
        <v>102</v>
      </c>
      <c r="K109" s="27" t="str">
        <f t="shared" si="24"/>
        <v>В12-102</v>
      </c>
      <c r="L109" s="27" t="str">
        <f t="shared" si="25"/>
        <v>177,10</v>
      </c>
      <c r="M109" s="27" t="str">
        <f t="shared" si="26"/>
        <v>91-4(12)</v>
      </c>
      <c r="N109" s="26">
        <f t="shared" si="27"/>
        <v>0</v>
      </c>
      <c r="O109" s="26">
        <f t="shared" si="28"/>
        <v>0</v>
      </c>
      <c r="P109" s="26" t="str">
        <f t="shared" si="29"/>
        <v>177,10</v>
      </c>
      <c r="Q109" s="25">
        <f t="shared" si="30"/>
        <v>2.0499999999999829</v>
      </c>
      <c r="R109" s="25" t="str">
        <f t="shared" si="31"/>
        <v>175,05</v>
      </c>
      <c r="S109" s="24"/>
      <c r="T109" s="18"/>
      <c r="U109" s="18"/>
      <c r="V109" s="18"/>
      <c r="W109" s="18"/>
      <c r="X109" s="18"/>
      <c r="Y109" s="18"/>
      <c r="Z109" s="18"/>
    </row>
    <row r="110" spans="2:26">
      <c r="B110" s="32">
        <v>103</v>
      </c>
      <c r="C110" s="30"/>
      <c r="D110" s="30"/>
      <c r="E110" s="30"/>
      <c r="F110" t="s">
        <v>233</v>
      </c>
      <c r="G110" t="s">
        <v>232</v>
      </c>
      <c r="H110" t="s">
        <v>210</v>
      </c>
      <c r="I110" s="18"/>
      <c r="J110" s="28">
        <v>103</v>
      </c>
      <c r="K110" s="27" t="str">
        <f t="shared" si="24"/>
        <v>В12-103</v>
      </c>
      <c r="L110" s="27" t="str">
        <f t="shared" si="25"/>
        <v>177,30</v>
      </c>
      <c r="M110" s="27" t="str">
        <f t="shared" si="26"/>
        <v>91-4(12)</v>
      </c>
      <c r="N110" s="26">
        <f t="shared" si="27"/>
        <v>0</v>
      </c>
      <c r="O110" s="26">
        <f t="shared" si="28"/>
        <v>0</v>
      </c>
      <c r="P110" s="26" t="str">
        <f t="shared" si="29"/>
        <v>177,30</v>
      </c>
      <c r="Q110" s="25">
        <f t="shared" si="30"/>
        <v>1.9500000000000171</v>
      </c>
      <c r="R110" s="25" t="str">
        <f t="shared" si="31"/>
        <v>175,35</v>
      </c>
      <c r="S110" s="24"/>
      <c r="T110" s="18"/>
      <c r="U110" s="18"/>
      <c r="V110" s="18"/>
      <c r="W110" s="18"/>
      <c r="X110" s="18"/>
      <c r="Y110" s="18"/>
      <c r="Z110" s="18"/>
    </row>
    <row r="111" spans="2:26">
      <c r="B111" s="32">
        <v>104</v>
      </c>
      <c r="C111" s="30"/>
      <c r="D111" s="30"/>
      <c r="E111" s="30"/>
      <c r="F111" t="s">
        <v>231</v>
      </c>
      <c r="G111" t="s">
        <v>230</v>
      </c>
      <c r="H111" t="s">
        <v>229</v>
      </c>
      <c r="I111" s="18"/>
      <c r="J111" s="28">
        <v>104</v>
      </c>
      <c r="K111" s="27" t="str">
        <f t="shared" si="24"/>
        <v>В12-104</v>
      </c>
      <c r="L111" s="27" t="str">
        <f t="shared" si="25"/>
        <v>175,96</v>
      </c>
      <c r="M111" s="27" t="str">
        <f t="shared" si="26"/>
        <v>91-4(12)</v>
      </c>
      <c r="N111" s="26">
        <f t="shared" si="27"/>
        <v>0</v>
      </c>
      <c r="O111" s="26">
        <f t="shared" si="28"/>
        <v>0</v>
      </c>
      <c r="P111" s="26" t="str">
        <f t="shared" si="29"/>
        <v>175,96</v>
      </c>
      <c r="Q111" s="25">
        <f t="shared" si="30"/>
        <v>2.0600000000000023</v>
      </c>
      <c r="R111" s="25" t="str">
        <f t="shared" si="31"/>
        <v>173,90</v>
      </c>
      <c r="S111" s="24"/>
      <c r="T111" s="18"/>
      <c r="U111" s="18"/>
      <c r="V111" s="18"/>
      <c r="W111" s="18"/>
      <c r="X111" s="18"/>
      <c r="Y111" s="18"/>
      <c r="Z111" s="18"/>
    </row>
    <row r="112" spans="2:26">
      <c r="B112" s="32">
        <v>105</v>
      </c>
      <c r="C112" s="30"/>
      <c r="D112" s="30"/>
      <c r="E112" s="30"/>
      <c r="F112" t="s">
        <v>228</v>
      </c>
      <c r="G112" t="s">
        <v>227</v>
      </c>
      <c r="H112" t="s">
        <v>226</v>
      </c>
      <c r="I112" s="18"/>
      <c r="J112" s="28">
        <v>105</v>
      </c>
      <c r="K112" s="27" t="str">
        <f t="shared" si="24"/>
        <v>В12-105</v>
      </c>
      <c r="L112" s="27" t="str">
        <f t="shared" si="25"/>
        <v>175,95</v>
      </c>
      <c r="M112" s="27" t="str">
        <f t="shared" si="26"/>
        <v>91-4(12)</v>
      </c>
      <c r="N112" s="26">
        <f t="shared" si="27"/>
        <v>0</v>
      </c>
      <c r="O112" s="26">
        <f t="shared" si="28"/>
        <v>0</v>
      </c>
      <c r="P112" s="26" t="str">
        <f t="shared" si="29"/>
        <v>175,95</v>
      </c>
      <c r="Q112" s="25">
        <f t="shared" si="30"/>
        <v>2</v>
      </c>
      <c r="R112" s="25" t="str">
        <f t="shared" si="31"/>
        <v>173,95</v>
      </c>
      <c r="S112" s="24"/>
      <c r="T112" s="18"/>
      <c r="U112" s="18"/>
      <c r="V112" s="18"/>
      <c r="W112" s="18"/>
      <c r="X112" s="18"/>
      <c r="Y112" s="18"/>
      <c r="Z112" s="18"/>
    </row>
    <row r="113" spans="2:26">
      <c r="B113" s="32">
        <v>106</v>
      </c>
      <c r="C113" s="30"/>
      <c r="D113" s="30"/>
      <c r="E113" s="30"/>
      <c r="F113" t="s">
        <v>225</v>
      </c>
      <c r="G113" t="s">
        <v>35</v>
      </c>
      <c r="H113" t="s">
        <v>109</v>
      </c>
      <c r="I113" s="18"/>
      <c r="J113" s="28">
        <v>106</v>
      </c>
      <c r="K113" s="27" t="str">
        <f t="shared" si="24"/>
        <v>В12-106</v>
      </c>
      <c r="L113" s="27" t="str">
        <f t="shared" si="25"/>
        <v>176,90</v>
      </c>
      <c r="M113" s="27" t="str">
        <f t="shared" si="26"/>
        <v>91-4(12)</v>
      </c>
      <c r="N113" s="26">
        <f t="shared" si="27"/>
        <v>0</v>
      </c>
      <c r="O113" s="26">
        <f t="shared" si="28"/>
        <v>0</v>
      </c>
      <c r="P113" s="26" t="str">
        <f t="shared" si="29"/>
        <v>176,90</v>
      </c>
      <c r="Q113" s="25">
        <f t="shared" si="30"/>
        <v>1.9500000000000171</v>
      </c>
      <c r="R113" s="25" t="str">
        <f t="shared" si="31"/>
        <v>174,95</v>
      </c>
      <c r="S113" s="24"/>
      <c r="T113" s="18"/>
      <c r="U113" s="18"/>
      <c r="V113" s="18"/>
      <c r="W113" s="18"/>
      <c r="X113" s="18"/>
      <c r="Y113" s="18"/>
      <c r="Z113" s="18"/>
    </row>
    <row r="114" spans="2:26">
      <c r="B114" s="32">
        <v>107</v>
      </c>
      <c r="C114" s="30"/>
      <c r="D114" s="30"/>
      <c r="E114" s="30"/>
      <c r="F114" t="s">
        <v>224</v>
      </c>
      <c r="G114" t="s">
        <v>223</v>
      </c>
      <c r="H114" t="s">
        <v>215</v>
      </c>
      <c r="I114" s="18"/>
      <c r="J114" s="28">
        <v>107</v>
      </c>
      <c r="K114" s="27" t="str">
        <f t="shared" si="24"/>
        <v>В12-107</v>
      </c>
      <c r="L114" s="27" t="str">
        <f t="shared" si="25"/>
        <v>177,76</v>
      </c>
      <c r="M114" s="27" t="str">
        <f t="shared" si="26"/>
        <v>91-4(12)</v>
      </c>
      <c r="N114" s="26">
        <f t="shared" si="27"/>
        <v>0</v>
      </c>
      <c r="O114" s="26">
        <f t="shared" si="28"/>
        <v>0</v>
      </c>
      <c r="P114" s="26" t="str">
        <f t="shared" si="29"/>
        <v>177,76</v>
      </c>
      <c r="Q114" s="25">
        <f t="shared" si="30"/>
        <v>1.9599999999999795</v>
      </c>
      <c r="R114" s="25" t="str">
        <f t="shared" si="31"/>
        <v>175,80</v>
      </c>
      <c r="S114" s="24"/>
      <c r="T114" s="18"/>
      <c r="U114" s="18"/>
      <c r="V114" s="18"/>
      <c r="W114" s="18"/>
      <c r="X114" s="18"/>
      <c r="Y114" s="18"/>
      <c r="Z114" s="18"/>
    </row>
    <row r="115" spans="2:26">
      <c r="B115" s="32">
        <v>108</v>
      </c>
      <c r="C115" s="30"/>
      <c r="D115" s="30"/>
      <c r="E115" s="30"/>
      <c r="F115" t="s">
        <v>222</v>
      </c>
      <c r="G115" t="s">
        <v>175</v>
      </c>
      <c r="H115" t="s">
        <v>101</v>
      </c>
      <c r="I115" s="18"/>
      <c r="J115" s="28">
        <v>108</v>
      </c>
      <c r="K115" s="27" t="str">
        <f t="shared" si="24"/>
        <v>В12-108</v>
      </c>
      <c r="L115" s="27" t="str">
        <f t="shared" si="25"/>
        <v>177,80</v>
      </c>
      <c r="M115" s="27" t="str">
        <f t="shared" si="26"/>
        <v>91-4(12)</v>
      </c>
      <c r="N115" s="26">
        <f t="shared" si="27"/>
        <v>0</v>
      </c>
      <c r="O115" s="26">
        <f t="shared" si="28"/>
        <v>0</v>
      </c>
      <c r="P115" s="26" t="str">
        <f t="shared" si="29"/>
        <v>177,80</v>
      </c>
      <c r="Q115" s="25">
        <f t="shared" si="30"/>
        <v>1.9500000000000171</v>
      </c>
      <c r="R115" s="25" t="str">
        <f t="shared" si="31"/>
        <v>175,85</v>
      </c>
      <c r="S115" s="24"/>
      <c r="T115" s="18"/>
      <c r="U115" s="18"/>
      <c r="V115" s="18"/>
      <c r="W115" s="18"/>
      <c r="X115" s="18"/>
      <c r="Y115" s="18"/>
      <c r="Z115" s="18"/>
    </row>
    <row r="116" spans="2:26">
      <c r="B116" s="32">
        <v>109</v>
      </c>
      <c r="C116" s="30"/>
      <c r="D116" s="30"/>
      <c r="E116" s="30"/>
      <c r="F116" t="s">
        <v>221</v>
      </c>
      <c r="G116" t="s">
        <v>56</v>
      </c>
      <c r="H116" t="s">
        <v>220</v>
      </c>
      <c r="I116" s="18"/>
      <c r="J116" s="28">
        <v>109</v>
      </c>
      <c r="K116" s="27" t="str">
        <f t="shared" si="24"/>
        <v>В12-109</v>
      </c>
      <c r="L116" s="27" t="str">
        <f t="shared" si="25"/>
        <v>176,40</v>
      </c>
      <c r="M116" s="27" t="str">
        <f t="shared" si="26"/>
        <v>91-4(12)</v>
      </c>
      <c r="N116" s="26">
        <f t="shared" si="27"/>
        <v>0</v>
      </c>
      <c r="O116" s="26">
        <f t="shared" si="28"/>
        <v>0</v>
      </c>
      <c r="P116" s="26" t="str">
        <f t="shared" si="29"/>
        <v>176,40</v>
      </c>
      <c r="Q116" s="25">
        <f t="shared" si="30"/>
        <v>2.2000000000000171</v>
      </c>
      <c r="R116" s="25" t="str">
        <f t="shared" si="31"/>
        <v>174,20</v>
      </c>
      <c r="S116" s="24"/>
      <c r="T116" s="18"/>
      <c r="U116" s="18"/>
      <c r="V116" s="18"/>
      <c r="W116" s="18"/>
      <c r="X116" s="18"/>
      <c r="Y116" s="18"/>
      <c r="Z116" s="18"/>
    </row>
    <row r="117" spans="2:26">
      <c r="B117" s="32">
        <v>110</v>
      </c>
      <c r="C117" s="30"/>
      <c r="D117" s="30"/>
      <c r="E117" s="30"/>
      <c r="F117" t="s">
        <v>219</v>
      </c>
      <c r="G117" t="s">
        <v>218</v>
      </c>
      <c r="H117" t="s">
        <v>190</v>
      </c>
      <c r="I117" s="18"/>
      <c r="J117" s="28">
        <v>110</v>
      </c>
      <c r="K117" s="27" t="str">
        <f t="shared" si="24"/>
        <v>В12-110</v>
      </c>
      <c r="L117" s="27" t="str">
        <f t="shared" si="25"/>
        <v>176,49</v>
      </c>
      <c r="M117" s="27" t="str">
        <f t="shared" si="26"/>
        <v>91-4(12)</v>
      </c>
      <c r="N117" s="26">
        <f t="shared" si="27"/>
        <v>0</v>
      </c>
      <c r="O117" s="26">
        <f t="shared" si="28"/>
        <v>0</v>
      </c>
      <c r="P117" s="26" t="str">
        <f t="shared" si="29"/>
        <v>176,49</v>
      </c>
      <c r="Q117" s="25">
        <f t="shared" si="30"/>
        <v>2.0900000000000034</v>
      </c>
      <c r="R117" s="25" t="str">
        <f t="shared" si="31"/>
        <v>174,40</v>
      </c>
      <c r="S117" s="24"/>
      <c r="T117" s="18"/>
      <c r="U117" s="18"/>
      <c r="V117" s="18"/>
      <c r="W117" s="18"/>
      <c r="X117" s="18"/>
      <c r="Y117" s="18"/>
      <c r="Z117" s="18"/>
    </row>
    <row r="118" spans="2:26">
      <c r="B118" s="32">
        <v>111</v>
      </c>
      <c r="C118" s="30"/>
      <c r="D118" s="30"/>
      <c r="E118" s="30"/>
      <c r="F118" t="s">
        <v>217</v>
      </c>
      <c r="G118" t="s">
        <v>56</v>
      </c>
      <c r="H118" t="s">
        <v>188</v>
      </c>
      <c r="I118" s="18"/>
      <c r="J118" s="28">
        <v>111</v>
      </c>
      <c r="K118" s="27" t="str">
        <f t="shared" si="24"/>
        <v>В12-111</v>
      </c>
      <c r="L118" s="27" t="str">
        <f t="shared" si="25"/>
        <v>176,40</v>
      </c>
      <c r="M118" s="27" t="str">
        <f t="shared" si="26"/>
        <v>91-4(12)</v>
      </c>
      <c r="N118" s="26">
        <f t="shared" si="27"/>
        <v>0</v>
      </c>
      <c r="O118" s="26">
        <f t="shared" si="28"/>
        <v>0</v>
      </c>
      <c r="P118" s="26" t="str">
        <f t="shared" si="29"/>
        <v>176,40</v>
      </c>
      <c r="Q118" s="25">
        <f t="shared" si="30"/>
        <v>1.9500000000000171</v>
      </c>
      <c r="R118" s="25" t="str">
        <f t="shared" si="31"/>
        <v>174,45</v>
      </c>
      <c r="S118" s="24"/>
      <c r="T118" s="18"/>
      <c r="U118" s="18"/>
      <c r="V118" s="18"/>
      <c r="W118" s="18"/>
      <c r="X118" s="18"/>
      <c r="Y118" s="18"/>
      <c r="Z118" s="18"/>
    </row>
    <row r="119" spans="2:26">
      <c r="B119" s="32">
        <v>112</v>
      </c>
      <c r="C119" s="30"/>
      <c r="D119" s="30"/>
      <c r="E119" s="30"/>
      <c r="F119" t="s">
        <v>216</v>
      </c>
      <c r="G119" t="s">
        <v>215</v>
      </c>
      <c r="H119" t="s">
        <v>214</v>
      </c>
      <c r="I119" s="18"/>
      <c r="J119" s="28">
        <v>112</v>
      </c>
      <c r="K119" s="27" t="str">
        <f t="shared" si="24"/>
        <v>В12-112</v>
      </c>
      <c r="L119" s="27" t="str">
        <f t="shared" si="25"/>
        <v>175,80</v>
      </c>
      <c r="M119" s="27" t="str">
        <f t="shared" si="26"/>
        <v>91-4(12)</v>
      </c>
      <c r="N119" s="26">
        <f t="shared" si="27"/>
        <v>0</v>
      </c>
      <c r="O119" s="26">
        <f t="shared" si="28"/>
        <v>0</v>
      </c>
      <c r="P119" s="26" t="str">
        <f t="shared" si="29"/>
        <v>175,80</v>
      </c>
      <c r="Q119" s="25">
        <f t="shared" si="30"/>
        <v>2</v>
      </c>
      <c r="R119" s="25" t="str">
        <f t="shared" si="31"/>
        <v>173,80</v>
      </c>
      <c r="S119" s="24"/>
      <c r="T119" s="18"/>
      <c r="U119" s="18"/>
      <c r="V119" s="18"/>
      <c r="W119" s="18"/>
      <c r="X119" s="18"/>
      <c r="Y119" s="18"/>
      <c r="Z119" s="18"/>
    </row>
    <row r="120" spans="2:26">
      <c r="B120" s="32">
        <v>113</v>
      </c>
      <c r="C120" s="30"/>
      <c r="D120" s="30"/>
      <c r="E120" s="30"/>
      <c r="F120" t="s">
        <v>213</v>
      </c>
      <c r="G120" t="s">
        <v>104</v>
      </c>
      <c r="H120" t="s">
        <v>212</v>
      </c>
      <c r="I120" s="18"/>
      <c r="J120" s="28">
        <v>113</v>
      </c>
      <c r="K120" s="27" t="str">
        <f t="shared" si="24"/>
        <v>В12-113</v>
      </c>
      <c r="L120" s="27" t="str">
        <f t="shared" si="25"/>
        <v>175,60</v>
      </c>
      <c r="M120" s="27" t="str">
        <f t="shared" si="26"/>
        <v>91-4(12)</v>
      </c>
      <c r="N120" s="26">
        <f t="shared" si="27"/>
        <v>0</v>
      </c>
      <c r="O120" s="26">
        <f t="shared" si="28"/>
        <v>0</v>
      </c>
      <c r="P120" s="26" t="str">
        <f t="shared" si="29"/>
        <v>175,60</v>
      </c>
      <c r="Q120" s="25">
        <f t="shared" si="30"/>
        <v>2.0499999999999829</v>
      </c>
      <c r="R120" s="25" t="str">
        <f t="shared" si="31"/>
        <v>173,55</v>
      </c>
      <c r="S120" s="24"/>
      <c r="T120" s="18"/>
      <c r="U120" s="18"/>
      <c r="V120" s="18"/>
      <c r="W120" s="18"/>
      <c r="X120" s="18"/>
      <c r="Y120" s="18"/>
      <c r="Z120" s="18"/>
    </row>
    <row r="121" spans="2:26">
      <c r="B121" s="32">
        <v>114</v>
      </c>
      <c r="C121" s="30"/>
      <c r="D121" s="30"/>
      <c r="E121" s="30"/>
      <c r="F121" t="s">
        <v>211</v>
      </c>
      <c r="G121" t="s">
        <v>210</v>
      </c>
      <c r="H121" t="s">
        <v>209</v>
      </c>
      <c r="I121" s="18"/>
      <c r="J121" s="28">
        <v>114</v>
      </c>
      <c r="K121" s="27" t="str">
        <f t="shared" si="24"/>
        <v>В12-114</v>
      </c>
      <c r="L121" s="27" t="str">
        <f t="shared" si="25"/>
        <v>175,35</v>
      </c>
      <c r="M121" s="27" t="str">
        <f t="shared" si="26"/>
        <v>91-4(12)</v>
      </c>
      <c r="N121" s="26">
        <f t="shared" si="27"/>
        <v>0</v>
      </c>
      <c r="O121" s="26">
        <f t="shared" si="28"/>
        <v>0</v>
      </c>
      <c r="P121" s="26" t="str">
        <f t="shared" si="29"/>
        <v>175,35</v>
      </c>
      <c r="Q121" s="25">
        <f t="shared" si="30"/>
        <v>1.9499999999999886</v>
      </c>
      <c r="R121" s="25" t="str">
        <f t="shared" si="31"/>
        <v>173,40</v>
      </c>
      <c r="S121" s="24"/>
      <c r="T121" s="18"/>
      <c r="U121" s="18"/>
      <c r="V121" s="18"/>
      <c r="W121" s="18"/>
      <c r="X121" s="18"/>
      <c r="Y121" s="18"/>
      <c r="Z121" s="18"/>
    </row>
    <row r="122" spans="2:26">
      <c r="B122" s="32">
        <v>115</v>
      </c>
      <c r="C122" s="30"/>
      <c r="D122" s="30"/>
      <c r="E122" s="30"/>
      <c r="F122" t="s">
        <v>208</v>
      </c>
      <c r="G122" t="s">
        <v>207</v>
      </c>
      <c r="H122" t="s">
        <v>206</v>
      </c>
      <c r="I122" s="18"/>
      <c r="J122" s="28">
        <v>115</v>
      </c>
      <c r="K122" s="27" t="str">
        <f t="shared" si="24"/>
        <v>В12-115</v>
      </c>
      <c r="L122" s="27" t="str">
        <f t="shared" si="25"/>
        <v>175,39</v>
      </c>
      <c r="M122" s="27" t="str">
        <f t="shared" si="26"/>
        <v>91-4(12)</v>
      </c>
      <c r="N122" s="26">
        <f t="shared" si="27"/>
        <v>0</v>
      </c>
      <c r="O122" s="26">
        <f t="shared" si="28"/>
        <v>0</v>
      </c>
      <c r="P122" s="26" t="str">
        <f t="shared" si="29"/>
        <v>175,39</v>
      </c>
      <c r="Q122" s="25">
        <f t="shared" si="30"/>
        <v>1.3799999999999955</v>
      </c>
      <c r="R122" s="25" t="str">
        <f t="shared" si="31"/>
        <v>174,01</v>
      </c>
      <c r="S122" s="24"/>
      <c r="T122" s="18"/>
      <c r="U122" s="18"/>
      <c r="V122" s="18"/>
      <c r="W122" s="18"/>
      <c r="X122" s="18"/>
      <c r="Y122" s="18"/>
      <c r="Z122" s="18"/>
    </row>
    <row r="123" spans="2:26">
      <c r="B123" s="32">
        <v>116</v>
      </c>
      <c r="C123" s="30"/>
      <c r="D123" s="30"/>
      <c r="E123" s="30"/>
      <c r="F123" t="s">
        <v>205</v>
      </c>
      <c r="G123" t="s">
        <v>109</v>
      </c>
      <c r="H123" t="s">
        <v>204</v>
      </c>
      <c r="I123" s="18"/>
      <c r="J123" s="28">
        <v>116</v>
      </c>
      <c r="K123" s="27" t="str">
        <f t="shared" si="24"/>
        <v>В12-116</v>
      </c>
      <c r="L123" s="27" t="str">
        <f t="shared" si="25"/>
        <v>174,95</v>
      </c>
      <c r="M123" s="27" t="str">
        <f t="shared" si="26"/>
        <v>91-4(12)</v>
      </c>
      <c r="N123" s="26">
        <f t="shared" si="27"/>
        <v>0</v>
      </c>
      <c r="O123" s="26">
        <f t="shared" si="28"/>
        <v>0</v>
      </c>
      <c r="P123" s="26" t="str">
        <f t="shared" si="29"/>
        <v>174,95</v>
      </c>
      <c r="Q123" s="25">
        <f t="shared" si="30"/>
        <v>2.0499999999999829</v>
      </c>
      <c r="R123" s="25" t="str">
        <f t="shared" si="31"/>
        <v>172,90</v>
      </c>
      <c r="S123" s="24"/>
      <c r="T123" s="18"/>
      <c r="U123" s="18"/>
      <c r="V123" s="18"/>
      <c r="W123" s="18"/>
      <c r="X123" s="18"/>
      <c r="Y123" s="18"/>
      <c r="Z123" s="18"/>
    </row>
    <row r="124" spans="2:26">
      <c r="B124" s="32">
        <v>117</v>
      </c>
      <c r="C124" s="30"/>
      <c r="D124" s="30"/>
      <c r="E124" s="30"/>
      <c r="F124" t="s">
        <v>203</v>
      </c>
      <c r="G124" t="s">
        <v>202</v>
      </c>
      <c r="H124" t="s">
        <v>201</v>
      </c>
      <c r="I124" s="18"/>
      <c r="J124" s="28">
        <v>117</v>
      </c>
      <c r="K124" s="27" t="str">
        <f t="shared" si="24"/>
        <v>В12-117</v>
      </c>
      <c r="L124" s="27" t="str">
        <f t="shared" si="25"/>
        <v>175,03</v>
      </c>
      <c r="M124" s="27" t="str">
        <f t="shared" si="26"/>
        <v>91-4(12)</v>
      </c>
      <c r="N124" s="26">
        <f t="shared" si="27"/>
        <v>0</v>
      </c>
      <c r="O124" s="26">
        <f t="shared" si="28"/>
        <v>0</v>
      </c>
      <c r="P124" s="26" t="str">
        <f t="shared" si="29"/>
        <v>175,03</v>
      </c>
      <c r="Q124" s="25">
        <f t="shared" si="30"/>
        <v>1.9000000000000057</v>
      </c>
      <c r="R124" s="25" t="str">
        <f t="shared" si="31"/>
        <v>173,13</v>
      </c>
      <c r="S124" s="24"/>
      <c r="T124" s="18"/>
      <c r="U124" s="18"/>
      <c r="V124" s="18"/>
      <c r="W124" s="18"/>
      <c r="X124" s="18"/>
      <c r="Y124" s="18"/>
      <c r="Z124" s="18"/>
    </row>
    <row r="125" spans="2:26">
      <c r="B125" s="32">
        <v>118</v>
      </c>
      <c r="C125" s="30"/>
      <c r="D125" s="30"/>
      <c r="E125" s="30"/>
      <c r="F125" t="s">
        <v>200</v>
      </c>
      <c r="G125" t="s">
        <v>199</v>
      </c>
      <c r="H125" t="s">
        <v>198</v>
      </c>
      <c r="I125" s="18"/>
      <c r="J125" s="28">
        <v>118</v>
      </c>
      <c r="K125" s="27" t="str">
        <f t="shared" si="24"/>
        <v>В12-118</v>
      </c>
      <c r="L125" s="27" t="str">
        <f t="shared" si="25"/>
        <v>174,75</v>
      </c>
      <c r="M125" s="27" t="str">
        <f t="shared" si="26"/>
        <v>91-4(12)</v>
      </c>
      <c r="N125" s="26">
        <f t="shared" si="27"/>
        <v>0</v>
      </c>
      <c r="O125" s="26">
        <f t="shared" si="28"/>
        <v>0</v>
      </c>
      <c r="P125" s="26" t="str">
        <f t="shared" si="29"/>
        <v>174,75</v>
      </c>
      <c r="Q125" s="25">
        <f t="shared" si="30"/>
        <v>2.1500000000000057</v>
      </c>
      <c r="R125" s="25" t="str">
        <f t="shared" si="31"/>
        <v>172,60</v>
      </c>
      <c r="S125" s="24"/>
      <c r="T125" s="18"/>
      <c r="U125" s="18"/>
      <c r="V125" s="18"/>
      <c r="W125" s="18"/>
      <c r="X125" s="18"/>
      <c r="Y125" s="18"/>
      <c r="Z125" s="18"/>
    </row>
    <row r="126" spans="2:26">
      <c r="B126" s="32">
        <v>119</v>
      </c>
      <c r="C126" s="30"/>
      <c r="D126" s="30"/>
      <c r="E126" s="30"/>
      <c r="F126" t="s">
        <v>197</v>
      </c>
      <c r="G126" t="s">
        <v>196</v>
      </c>
      <c r="H126" t="s">
        <v>195</v>
      </c>
      <c r="I126" s="18"/>
      <c r="J126" s="28">
        <v>119</v>
      </c>
      <c r="K126" s="27" t="str">
        <f t="shared" si="24"/>
        <v>В12-119</v>
      </c>
      <c r="L126" s="27" t="str">
        <f t="shared" si="25"/>
        <v>176,89</v>
      </c>
      <c r="M126" s="27" t="str">
        <f t="shared" si="26"/>
        <v>91-4(12)</v>
      </c>
      <c r="N126" s="26">
        <f t="shared" si="27"/>
        <v>0</v>
      </c>
      <c r="O126" s="26">
        <f t="shared" si="28"/>
        <v>0</v>
      </c>
      <c r="P126" s="26" t="str">
        <f t="shared" si="29"/>
        <v>176,89</v>
      </c>
      <c r="Q126" s="25">
        <f t="shared" si="30"/>
        <v>2.089999999999975</v>
      </c>
      <c r="R126" s="25" t="str">
        <f t="shared" si="31"/>
        <v>174,80</v>
      </c>
      <c r="S126" s="24"/>
      <c r="T126" s="18"/>
      <c r="U126" s="18"/>
      <c r="V126" s="18"/>
      <c r="W126" s="18"/>
      <c r="X126" s="18"/>
      <c r="Y126" s="18"/>
      <c r="Z126" s="18"/>
    </row>
    <row r="127" spans="2:26">
      <c r="B127" s="32">
        <v>120</v>
      </c>
      <c r="C127" s="30"/>
      <c r="D127" s="30"/>
      <c r="E127" s="30"/>
      <c r="F127" t="s">
        <v>194</v>
      </c>
      <c r="G127" t="s">
        <v>56</v>
      </c>
      <c r="H127" t="s">
        <v>193</v>
      </c>
      <c r="I127" s="18"/>
      <c r="J127" s="28">
        <v>120</v>
      </c>
      <c r="K127" s="27" t="str">
        <f t="shared" si="24"/>
        <v>В12-120</v>
      </c>
      <c r="L127" s="27" t="str">
        <f t="shared" si="25"/>
        <v>176,40</v>
      </c>
      <c r="M127" s="27" t="str">
        <f t="shared" si="26"/>
        <v>91-4(12)</v>
      </c>
      <c r="N127" s="26">
        <f t="shared" si="27"/>
        <v>0</v>
      </c>
      <c r="O127" s="26">
        <f t="shared" si="28"/>
        <v>0</v>
      </c>
      <c r="P127" s="26" t="str">
        <f t="shared" si="29"/>
        <v>176,40</v>
      </c>
      <c r="Q127" s="25">
        <f t="shared" si="30"/>
        <v>2.0500000000000114</v>
      </c>
      <c r="R127" s="25" t="str">
        <f t="shared" si="31"/>
        <v>174,35</v>
      </c>
      <c r="S127" s="24"/>
      <c r="T127" s="18"/>
      <c r="U127" s="18"/>
      <c r="V127" s="18"/>
      <c r="W127" s="18"/>
      <c r="X127" s="18"/>
      <c r="Y127" s="18"/>
      <c r="Z127" s="18"/>
    </row>
    <row r="128" spans="2:26">
      <c r="B128" s="32">
        <v>121</v>
      </c>
      <c r="C128" s="30"/>
      <c r="D128" s="30"/>
      <c r="E128" s="30"/>
      <c r="F128" t="s">
        <v>192</v>
      </c>
      <c r="G128" t="s">
        <v>44</v>
      </c>
      <c r="H128" t="s">
        <v>59</v>
      </c>
      <c r="I128" s="18"/>
      <c r="J128" s="28">
        <v>121</v>
      </c>
      <c r="K128" s="27" t="str">
        <f t="shared" si="24"/>
        <v>В12-121</v>
      </c>
      <c r="L128" s="27" t="str">
        <f t="shared" si="25"/>
        <v>176,55</v>
      </c>
      <c r="M128" s="27" t="str">
        <f t="shared" si="26"/>
        <v>91-4(12)</v>
      </c>
      <c r="N128" s="26">
        <f t="shared" si="27"/>
        <v>0</v>
      </c>
      <c r="O128" s="26">
        <f t="shared" si="28"/>
        <v>0</v>
      </c>
      <c r="P128" s="26" t="str">
        <f t="shared" si="29"/>
        <v>176,55</v>
      </c>
      <c r="Q128" s="25">
        <f t="shared" si="30"/>
        <v>2.0500000000000114</v>
      </c>
      <c r="R128" s="25" t="str">
        <f t="shared" si="31"/>
        <v>174,50</v>
      </c>
      <c r="S128" s="24"/>
      <c r="T128" s="18"/>
      <c r="U128" s="18"/>
      <c r="V128" s="18"/>
      <c r="W128" s="18"/>
      <c r="X128" s="18"/>
      <c r="Y128" s="18"/>
      <c r="Z128" s="18"/>
    </row>
    <row r="129" spans="2:26">
      <c r="B129" s="32">
        <v>122</v>
      </c>
      <c r="C129" s="30"/>
      <c r="D129" s="30"/>
      <c r="E129" s="30"/>
      <c r="F129" t="s">
        <v>191</v>
      </c>
      <c r="G129" t="s">
        <v>81</v>
      </c>
      <c r="H129" t="s">
        <v>190</v>
      </c>
      <c r="I129" s="18"/>
      <c r="J129" s="28">
        <v>122</v>
      </c>
      <c r="K129" s="27" t="str">
        <f t="shared" si="24"/>
        <v>В12-122</v>
      </c>
      <c r="L129" s="27" t="str">
        <f t="shared" si="25"/>
        <v>176,35</v>
      </c>
      <c r="M129" s="27" t="str">
        <f t="shared" si="26"/>
        <v>91-4(12)</v>
      </c>
      <c r="N129" s="26">
        <f t="shared" si="27"/>
        <v>0</v>
      </c>
      <c r="O129" s="26">
        <f t="shared" si="28"/>
        <v>0</v>
      </c>
      <c r="P129" s="26" t="str">
        <f t="shared" si="29"/>
        <v>176,35</v>
      </c>
      <c r="Q129" s="25">
        <f t="shared" si="30"/>
        <v>1.9499999999999886</v>
      </c>
      <c r="R129" s="25" t="str">
        <f t="shared" si="31"/>
        <v>174,40</v>
      </c>
      <c r="S129" s="24"/>
      <c r="T129" s="18"/>
      <c r="U129" s="18"/>
      <c r="V129" s="18"/>
      <c r="W129" s="18"/>
      <c r="X129" s="18"/>
      <c r="Y129" s="18"/>
      <c r="Z129" s="18"/>
    </row>
    <row r="130" spans="2:26">
      <c r="B130" s="32">
        <v>123</v>
      </c>
      <c r="C130" s="30"/>
      <c r="D130" s="30"/>
      <c r="E130" s="30"/>
      <c r="F130" t="s">
        <v>189</v>
      </c>
      <c r="G130" t="s">
        <v>56</v>
      </c>
      <c r="H130" t="s">
        <v>188</v>
      </c>
      <c r="I130" s="18"/>
      <c r="J130" s="28">
        <v>123</v>
      </c>
      <c r="K130" s="27" t="str">
        <f t="shared" si="24"/>
        <v>В12-123</v>
      </c>
      <c r="L130" s="27" t="str">
        <f t="shared" si="25"/>
        <v>176,40</v>
      </c>
      <c r="M130" s="27" t="str">
        <f t="shared" si="26"/>
        <v>91-4(12)</v>
      </c>
      <c r="N130" s="26">
        <f t="shared" si="27"/>
        <v>0</v>
      </c>
      <c r="O130" s="26">
        <f t="shared" si="28"/>
        <v>0</v>
      </c>
      <c r="P130" s="26" t="str">
        <f t="shared" si="29"/>
        <v>176,40</v>
      </c>
      <c r="Q130" s="25">
        <f t="shared" si="30"/>
        <v>1.9500000000000171</v>
      </c>
      <c r="R130" s="25" t="str">
        <f t="shared" si="31"/>
        <v>174,45</v>
      </c>
      <c r="S130" s="24"/>
      <c r="T130" s="18"/>
      <c r="U130" s="18"/>
      <c r="V130" s="18"/>
      <c r="W130" s="18"/>
      <c r="X130" s="18"/>
      <c r="Y130" s="18"/>
      <c r="Z130" s="18"/>
    </row>
    <row r="131" spans="2:26">
      <c r="B131" s="32">
        <v>124</v>
      </c>
      <c r="C131" s="30"/>
      <c r="D131" s="30"/>
      <c r="E131" s="30"/>
      <c r="F131" t="s">
        <v>187</v>
      </c>
      <c r="G131" t="s">
        <v>186</v>
      </c>
      <c r="H131" t="s">
        <v>185</v>
      </c>
      <c r="I131" s="18"/>
      <c r="J131" s="28">
        <v>124</v>
      </c>
      <c r="K131" s="27" t="str">
        <f t="shared" si="24"/>
        <v>В12-124</v>
      </c>
      <c r="L131" s="27" t="str">
        <f t="shared" si="25"/>
        <v>177,26</v>
      </c>
      <c r="M131" s="27" t="str">
        <f t="shared" si="26"/>
        <v>91-4(12)</v>
      </c>
      <c r="N131" s="26">
        <f t="shared" si="27"/>
        <v>0</v>
      </c>
      <c r="O131" s="26">
        <f t="shared" si="28"/>
        <v>0</v>
      </c>
      <c r="P131" s="26" t="str">
        <f t="shared" si="29"/>
        <v>177,26</v>
      </c>
      <c r="Q131" s="25">
        <f t="shared" si="30"/>
        <v>1.8799999999999955</v>
      </c>
      <c r="R131" s="25" t="str">
        <f t="shared" si="31"/>
        <v>175,38</v>
      </c>
      <c r="S131" s="24"/>
      <c r="T131" s="18"/>
      <c r="U131" s="18"/>
      <c r="V131" s="18"/>
      <c r="W131" s="18"/>
      <c r="X131" s="18"/>
      <c r="Y131" s="18"/>
      <c r="Z131" s="18"/>
    </row>
    <row r="132" spans="2:26">
      <c r="B132" s="32">
        <v>125</v>
      </c>
      <c r="C132" s="30"/>
      <c r="D132" s="30"/>
      <c r="E132" s="30"/>
      <c r="F132" t="s">
        <v>184</v>
      </c>
      <c r="G132" t="s">
        <v>183</v>
      </c>
      <c r="H132" t="s">
        <v>171</v>
      </c>
      <c r="I132" s="18"/>
      <c r="J132" s="28">
        <v>125</v>
      </c>
      <c r="K132" s="27" t="str">
        <f t="shared" si="24"/>
        <v>В12-125</v>
      </c>
      <c r="L132" s="27" t="str">
        <f t="shared" si="25"/>
        <v>177,44</v>
      </c>
      <c r="M132" s="27" t="str">
        <f t="shared" si="26"/>
        <v>91-4(12)</v>
      </c>
      <c r="N132" s="26">
        <f t="shared" si="27"/>
        <v>0</v>
      </c>
      <c r="O132" s="26">
        <f t="shared" si="28"/>
        <v>0</v>
      </c>
      <c r="P132" s="26" t="str">
        <f t="shared" si="29"/>
        <v>177,44</v>
      </c>
      <c r="Q132" s="25">
        <f t="shared" si="30"/>
        <v>2.039999999999992</v>
      </c>
      <c r="R132" s="25" t="str">
        <f t="shared" si="31"/>
        <v>175,40</v>
      </c>
      <c r="S132" s="24"/>
      <c r="T132" s="18"/>
      <c r="U132" s="18"/>
      <c r="V132" s="18"/>
      <c r="W132" s="18"/>
      <c r="X132" s="18"/>
      <c r="Y132" s="18"/>
      <c r="Z132" s="18"/>
    </row>
    <row r="133" spans="2:26">
      <c r="B133" s="32">
        <v>126</v>
      </c>
      <c r="C133" s="30"/>
      <c r="D133" s="30"/>
      <c r="E133" s="30"/>
      <c r="F133" t="s">
        <v>182</v>
      </c>
      <c r="G133" t="s">
        <v>181</v>
      </c>
      <c r="H133" t="s">
        <v>180</v>
      </c>
      <c r="I133" s="18"/>
      <c r="J133" s="28">
        <v>126</v>
      </c>
      <c r="K133" s="27" t="str">
        <f t="shared" si="24"/>
        <v>В12-126</v>
      </c>
      <c r="L133" s="27" t="str">
        <f t="shared" si="25"/>
        <v>177,77</v>
      </c>
      <c r="M133" s="27" t="str">
        <f t="shared" si="26"/>
        <v>91-4(12)</v>
      </c>
      <c r="N133" s="26">
        <f t="shared" si="27"/>
        <v>0</v>
      </c>
      <c r="O133" s="26">
        <f t="shared" si="28"/>
        <v>0</v>
      </c>
      <c r="P133" s="26" t="str">
        <f t="shared" si="29"/>
        <v>177,77</v>
      </c>
      <c r="Q133" s="25">
        <f t="shared" si="30"/>
        <v>2.0700000000000216</v>
      </c>
      <c r="R133" s="25" t="str">
        <f t="shared" si="31"/>
        <v>175,70</v>
      </c>
      <c r="S133" s="24"/>
      <c r="T133" s="18"/>
      <c r="U133" s="18"/>
      <c r="V133" s="18"/>
      <c r="W133" s="18"/>
      <c r="X133" s="18"/>
      <c r="Y133" s="18"/>
      <c r="Z133" s="18"/>
    </row>
    <row r="134" spans="2:26">
      <c r="B134" s="32">
        <v>127</v>
      </c>
      <c r="C134" s="30"/>
      <c r="D134" s="30"/>
      <c r="E134" s="30"/>
      <c r="F134" t="s">
        <v>179</v>
      </c>
      <c r="G134" t="s">
        <v>178</v>
      </c>
      <c r="H134" t="s">
        <v>177</v>
      </c>
      <c r="I134" s="18"/>
      <c r="J134" s="28">
        <v>127</v>
      </c>
      <c r="K134" s="27" t="str">
        <f t="shared" si="24"/>
        <v>В12-127</v>
      </c>
      <c r="L134" s="27" t="str">
        <f t="shared" si="25"/>
        <v>178,18</v>
      </c>
      <c r="M134" s="27" t="str">
        <f t="shared" si="26"/>
        <v>91-4(12)</v>
      </c>
      <c r="N134" s="26">
        <f t="shared" si="27"/>
        <v>0</v>
      </c>
      <c r="O134" s="26">
        <f t="shared" si="28"/>
        <v>0</v>
      </c>
      <c r="P134" s="26" t="str">
        <f t="shared" si="29"/>
        <v>178,18</v>
      </c>
      <c r="Q134" s="25">
        <f t="shared" si="30"/>
        <v>1.9800000000000182</v>
      </c>
      <c r="R134" s="25" t="str">
        <f t="shared" si="31"/>
        <v>176,20</v>
      </c>
      <c r="S134" s="24"/>
      <c r="T134" s="18"/>
      <c r="U134" s="18"/>
      <c r="V134" s="18"/>
      <c r="W134" s="18"/>
      <c r="X134" s="18"/>
      <c r="Y134" s="18"/>
      <c r="Z134" s="18"/>
    </row>
    <row r="135" spans="2:26">
      <c r="B135" s="32">
        <v>128</v>
      </c>
      <c r="C135" s="30"/>
      <c r="D135" s="30"/>
      <c r="E135" s="30"/>
      <c r="F135" t="s">
        <v>176</v>
      </c>
      <c r="G135" t="s">
        <v>175</v>
      </c>
      <c r="H135" t="s">
        <v>174</v>
      </c>
      <c r="I135" s="18"/>
      <c r="J135" s="28">
        <v>128</v>
      </c>
      <c r="K135" s="27" t="str">
        <f t="shared" si="24"/>
        <v>В12-128</v>
      </c>
      <c r="L135" s="27" t="str">
        <f t="shared" si="25"/>
        <v>177,80</v>
      </c>
      <c r="M135" s="27" t="str">
        <f t="shared" si="26"/>
        <v>91-4(12)</v>
      </c>
      <c r="N135" s="26">
        <f t="shared" si="27"/>
        <v>0</v>
      </c>
      <c r="O135" s="26">
        <f t="shared" si="28"/>
        <v>0</v>
      </c>
      <c r="P135" s="26" t="str">
        <f t="shared" si="29"/>
        <v>177,80</v>
      </c>
      <c r="Q135" s="25">
        <f t="shared" si="30"/>
        <v>2.0500000000000114</v>
      </c>
      <c r="R135" s="25" t="str">
        <f t="shared" si="31"/>
        <v>175,75</v>
      </c>
      <c r="S135" s="24"/>
      <c r="T135" s="18"/>
      <c r="U135" s="18"/>
      <c r="V135" s="18"/>
      <c r="W135" s="18"/>
      <c r="X135" s="18"/>
      <c r="Y135" s="18"/>
      <c r="Z135" s="18"/>
    </row>
    <row r="136" spans="2:26">
      <c r="B136" s="32">
        <v>129</v>
      </c>
      <c r="C136" s="30"/>
      <c r="D136" s="30"/>
      <c r="E136" s="30"/>
      <c r="F136" t="s">
        <v>173</v>
      </c>
      <c r="G136" t="s">
        <v>172</v>
      </c>
      <c r="H136" t="s">
        <v>171</v>
      </c>
      <c r="I136" s="18"/>
      <c r="J136" s="28">
        <v>129</v>
      </c>
      <c r="K136" s="27" t="str">
        <f t="shared" ref="K136:K167" si="32">F136</f>
        <v>В12-129</v>
      </c>
      <c r="L136" s="27" t="str">
        <f t="shared" ref="L136:L167" si="33">G136</f>
        <v>177,45</v>
      </c>
      <c r="M136" s="27" t="str">
        <f t="shared" ref="M136:M167" si="34">$L$2</f>
        <v>91-4(12)</v>
      </c>
      <c r="N136" s="26">
        <f t="shared" ref="N136:N167" si="35">C136</f>
        <v>0</v>
      </c>
      <c r="O136" s="26">
        <f t="shared" ref="O136:O167" si="36">D136</f>
        <v>0</v>
      </c>
      <c r="P136" s="26" t="str">
        <f t="shared" ref="P136:P167" si="37">L136</f>
        <v>177,45</v>
      </c>
      <c r="Q136" s="25">
        <f t="shared" ref="Q136:Q167" si="38">P136-R136</f>
        <v>2.0499999999999829</v>
      </c>
      <c r="R136" s="25" t="str">
        <f t="shared" ref="R136:R167" si="39">H136</f>
        <v>175,40</v>
      </c>
      <c r="S136" s="24"/>
      <c r="T136" s="18"/>
      <c r="U136" s="18"/>
      <c r="V136" s="18"/>
      <c r="W136" s="18"/>
      <c r="X136" s="18"/>
      <c r="Y136" s="18"/>
      <c r="Z136" s="18"/>
    </row>
    <row r="137" spans="2:26">
      <c r="B137" s="32">
        <v>130</v>
      </c>
      <c r="C137" s="30"/>
      <c r="D137" s="30"/>
      <c r="E137" s="30"/>
      <c r="F137" t="s">
        <v>170</v>
      </c>
      <c r="G137" t="s">
        <v>169</v>
      </c>
      <c r="H137" t="s">
        <v>168</v>
      </c>
      <c r="I137" s="18"/>
      <c r="J137" s="28">
        <v>130</v>
      </c>
      <c r="K137" s="27" t="str">
        <f t="shared" si="32"/>
        <v>В12-130</v>
      </c>
      <c r="L137" s="27" t="str">
        <f t="shared" si="33"/>
        <v>178,40</v>
      </c>
      <c r="M137" s="27" t="str">
        <f t="shared" si="34"/>
        <v>91-4(12)</v>
      </c>
      <c r="N137" s="26">
        <f t="shared" si="35"/>
        <v>0</v>
      </c>
      <c r="O137" s="26">
        <f t="shared" si="36"/>
        <v>0</v>
      </c>
      <c r="P137" s="26" t="str">
        <f t="shared" si="37"/>
        <v>178,40</v>
      </c>
      <c r="Q137" s="25">
        <f t="shared" si="38"/>
        <v>1.6700000000000159</v>
      </c>
      <c r="R137" s="25" t="str">
        <f t="shared" si="39"/>
        <v>176,73</v>
      </c>
      <c r="S137" s="24"/>
      <c r="T137" s="18"/>
      <c r="U137" s="18"/>
      <c r="V137" s="18"/>
      <c r="W137" s="18"/>
      <c r="X137" s="18"/>
      <c r="Y137" s="18"/>
      <c r="Z137" s="18"/>
    </row>
    <row r="138" spans="2:26">
      <c r="B138" s="32">
        <v>131</v>
      </c>
      <c r="C138" s="30"/>
      <c r="D138" s="30"/>
      <c r="E138" s="30"/>
      <c r="F138" t="s">
        <v>167</v>
      </c>
      <c r="G138" t="s">
        <v>73</v>
      </c>
      <c r="H138" t="s">
        <v>166</v>
      </c>
      <c r="I138" s="18"/>
      <c r="J138" s="28">
        <v>131</v>
      </c>
      <c r="K138" s="27" t="str">
        <f t="shared" si="32"/>
        <v>В12-131</v>
      </c>
      <c r="L138" s="27" t="str">
        <f t="shared" si="33"/>
        <v>178,56</v>
      </c>
      <c r="M138" s="27" t="str">
        <f t="shared" si="34"/>
        <v>91-4(12)</v>
      </c>
      <c r="N138" s="26">
        <f t="shared" si="35"/>
        <v>0</v>
      </c>
      <c r="O138" s="26">
        <f t="shared" si="36"/>
        <v>0</v>
      </c>
      <c r="P138" s="26" t="str">
        <f t="shared" si="37"/>
        <v>178,56</v>
      </c>
      <c r="Q138" s="25">
        <f t="shared" si="38"/>
        <v>2.4000000000000057</v>
      </c>
      <c r="R138" s="25" t="str">
        <f t="shared" si="39"/>
        <v>176,16</v>
      </c>
      <c r="S138" s="24"/>
      <c r="T138" s="18"/>
      <c r="U138" s="18"/>
      <c r="V138" s="18"/>
      <c r="W138" s="18"/>
      <c r="X138" s="18"/>
      <c r="Y138" s="18"/>
      <c r="Z138" s="18"/>
    </row>
    <row r="139" spans="2:26">
      <c r="B139" s="32">
        <v>132</v>
      </c>
      <c r="C139" s="30"/>
      <c r="D139" s="30"/>
      <c r="E139" s="30"/>
      <c r="F139" t="s">
        <v>165</v>
      </c>
      <c r="G139" t="s">
        <v>45</v>
      </c>
      <c r="H139" t="s">
        <v>164</v>
      </c>
      <c r="I139" s="18"/>
      <c r="J139" s="28">
        <v>132</v>
      </c>
      <c r="K139" s="27" t="str">
        <f t="shared" si="32"/>
        <v>В12-132</v>
      </c>
      <c r="L139" s="27" t="str">
        <f t="shared" si="33"/>
        <v>178,59</v>
      </c>
      <c r="M139" s="27" t="str">
        <f t="shared" si="34"/>
        <v>91-4(12)</v>
      </c>
      <c r="N139" s="26">
        <f t="shared" si="35"/>
        <v>0</v>
      </c>
      <c r="O139" s="26">
        <f t="shared" si="36"/>
        <v>0</v>
      </c>
      <c r="P139" s="26" t="str">
        <f t="shared" si="37"/>
        <v>178,59</v>
      </c>
      <c r="Q139" s="25">
        <f t="shared" si="38"/>
        <v>1.5</v>
      </c>
      <c r="R139" s="25" t="str">
        <f t="shared" si="39"/>
        <v>177,09</v>
      </c>
      <c r="S139" s="24"/>
      <c r="T139" s="18"/>
      <c r="U139" s="18"/>
      <c r="V139" s="18"/>
      <c r="W139" s="18"/>
      <c r="X139" s="18"/>
      <c r="Y139" s="18"/>
      <c r="Z139" s="18"/>
    </row>
    <row r="140" spans="2:26">
      <c r="B140" s="32">
        <v>133</v>
      </c>
      <c r="C140" s="30"/>
      <c r="D140" s="30"/>
      <c r="E140" s="30"/>
      <c r="F140" t="s">
        <v>163</v>
      </c>
      <c r="G140" t="s">
        <v>85</v>
      </c>
      <c r="H140" t="s">
        <v>26</v>
      </c>
      <c r="I140" s="18"/>
      <c r="J140" s="28">
        <v>133</v>
      </c>
      <c r="K140" s="27" t="str">
        <f t="shared" si="32"/>
        <v>В12-133</v>
      </c>
      <c r="L140" s="27" t="str">
        <f t="shared" si="33"/>
        <v>178,55</v>
      </c>
      <c r="M140" s="27" t="str">
        <f t="shared" si="34"/>
        <v>91-4(12)</v>
      </c>
      <c r="N140" s="26">
        <f t="shared" si="35"/>
        <v>0</v>
      </c>
      <c r="O140" s="26">
        <f t="shared" si="36"/>
        <v>0</v>
      </c>
      <c r="P140" s="26" t="str">
        <f t="shared" si="37"/>
        <v>178,55</v>
      </c>
      <c r="Q140" s="25">
        <f t="shared" si="38"/>
        <v>1.1500000000000057</v>
      </c>
      <c r="R140" s="25" t="str">
        <f t="shared" si="39"/>
        <v>177,40</v>
      </c>
      <c r="S140" s="24"/>
      <c r="T140" s="18"/>
      <c r="U140" s="18"/>
      <c r="V140" s="18"/>
      <c r="W140" s="18"/>
      <c r="X140" s="18"/>
      <c r="Y140" s="18"/>
      <c r="Z140" s="18"/>
    </row>
    <row r="141" spans="2:26">
      <c r="B141" s="32">
        <v>134</v>
      </c>
      <c r="C141" s="30"/>
      <c r="D141" s="30"/>
      <c r="E141" s="30"/>
      <c r="F141" t="s">
        <v>162</v>
      </c>
      <c r="G141" t="s">
        <v>161</v>
      </c>
      <c r="H141" t="s">
        <v>160</v>
      </c>
      <c r="I141" s="18"/>
      <c r="J141" s="28">
        <v>134</v>
      </c>
      <c r="K141" s="27" t="str">
        <f t="shared" si="32"/>
        <v>В12-134</v>
      </c>
      <c r="L141" s="27" t="str">
        <f t="shared" si="33"/>
        <v>177,64</v>
      </c>
      <c r="M141" s="27" t="str">
        <f t="shared" si="34"/>
        <v>91-4(12)</v>
      </c>
      <c r="N141" s="26">
        <f t="shared" si="35"/>
        <v>0</v>
      </c>
      <c r="O141" s="26">
        <f t="shared" si="36"/>
        <v>0</v>
      </c>
      <c r="P141" s="26" t="str">
        <f t="shared" si="37"/>
        <v>177,64</v>
      </c>
      <c r="Q141" s="25">
        <f t="shared" si="38"/>
        <v>1.7999999999999829</v>
      </c>
      <c r="R141" s="25" t="str">
        <f t="shared" si="39"/>
        <v>175,84</v>
      </c>
      <c r="S141" s="24"/>
      <c r="T141" s="18"/>
      <c r="U141" s="18"/>
      <c r="V141" s="18"/>
      <c r="W141" s="18"/>
      <c r="X141" s="18"/>
      <c r="Y141" s="18"/>
      <c r="Z141" s="18"/>
    </row>
    <row r="142" spans="2:26">
      <c r="B142" s="32">
        <v>135</v>
      </c>
      <c r="C142" s="30"/>
      <c r="D142" s="30"/>
      <c r="E142" s="30"/>
      <c r="F142" t="s">
        <v>159</v>
      </c>
      <c r="G142" t="s">
        <v>26</v>
      </c>
      <c r="H142" t="s">
        <v>158</v>
      </c>
      <c r="J142" s="28">
        <v>135</v>
      </c>
      <c r="K142" s="27" t="str">
        <f t="shared" si="32"/>
        <v>В12-135</v>
      </c>
      <c r="L142" s="27" t="str">
        <f t="shared" si="33"/>
        <v>177,40</v>
      </c>
      <c r="M142" s="27" t="str">
        <f t="shared" si="34"/>
        <v>91-4(12)</v>
      </c>
      <c r="N142" s="26">
        <f t="shared" si="35"/>
        <v>0</v>
      </c>
      <c r="O142" s="26">
        <f t="shared" si="36"/>
        <v>0</v>
      </c>
      <c r="P142" s="26" t="str">
        <f t="shared" si="37"/>
        <v>177,40</v>
      </c>
      <c r="Q142" s="25">
        <f t="shared" si="38"/>
        <v>1.710000000000008</v>
      </c>
      <c r="R142" s="25" t="str">
        <f t="shared" si="39"/>
        <v>175,69</v>
      </c>
      <c r="S142" s="24"/>
    </row>
    <row r="143" spans="2:26">
      <c r="B143" s="32">
        <v>136</v>
      </c>
      <c r="C143" s="30"/>
      <c r="D143" s="30"/>
      <c r="E143" s="30"/>
      <c r="F143" t="s">
        <v>157</v>
      </c>
      <c r="G143" t="s">
        <v>151</v>
      </c>
      <c r="H143" t="s">
        <v>156</v>
      </c>
      <c r="J143" s="28">
        <v>136</v>
      </c>
      <c r="K143" s="27" t="str">
        <f t="shared" si="32"/>
        <v>В12-136</v>
      </c>
      <c r="L143" s="27" t="str">
        <f t="shared" si="33"/>
        <v>177,62</v>
      </c>
      <c r="M143" s="27" t="str">
        <f t="shared" si="34"/>
        <v>91-4(12)</v>
      </c>
      <c r="N143" s="26">
        <f t="shared" si="35"/>
        <v>0</v>
      </c>
      <c r="O143" s="26">
        <f t="shared" si="36"/>
        <v>0</v>
      </c>
      <c r="P143" s="26" t="str">
        <f t="shared" si="37"/>
        <v>177,62</v>
      </c>
      <c r="Q143" s="25">
        <f t="shared" si="38"/>
        <v>1.8300000000000125</v>
      </c>
      <c r="R143" s="25" t="str">
        <f t="shared" si="39"/>
        <v>175,79</v>
      </c>
      <c r="S143" s="24"/>
    </row>
    <row r="144" spans="2:26">
      <c r="B144" s="32">
        <v>137</v>
      </c>
      <c r="C144" s="30"/>
      <c r="D144" s="30"/>
      <c r="E144" s="30"/>
      <c r="F144" t="s">
        <v>155</v>
      </c>
      <c r="G144" t="s">
        <v>154</v>
      </c>
      <c r="H144" t="s">
        <v>153</v>
      </c>
      <c r="J144" s="28">
        <v>137</v>
      </c>
      <c r="K144" s="27" t="str">
        <f t="shared" si="32"/>
        <v>В12-137</v>
      </c>
      <c r="L144" s="27" t="str">
        <f t="shared" si="33"/>
        <v>177,58</v>
      </c>
      <c r="M144" s="27" t="str">
        <f t="shared" si="34"/>
        <v>91-4(12)</v>
      </c>
      <c r="N144" s="26">
        <f t="shared" si="35"/>
        <v>0</v>
      </c>
      <c r="O144" s="26">
        <f t="shared" si="36"/>
        <v>0</v>
      </c>
      <c r="P144" s="26" t="str">
        <f t="shared" si="37"/>
        <v>177,58</v>
      </c>
      <c r="Q144" s="25">
        <f t="shared" si="38"/>
        <v>1.9000000000000057</v>
      </c>
      <c r="R144" s="25" t="str">
        <f t="shared" si="39"/>
        <v>175,68</v>
      </c>
      <c r="S144" s="24"/>
    </row>
    <row r="145" spans="2:19">
      <c r="B145" s="32">
        <v>138</v>
      </c>
      <c r="C145" s="30"/>
      <c r="D145" s="30"/>
      <c r="E145" s="30"/>
      <c r="F145" t="s">
        <v>152</v>
      </c>
      <c r="G145" t="s">
        <v>151</v>
      </c>
      <c r="H145" t="s">
        <v>150</v>
      </c>
      <c r="J145" s="28">
        <v>138</v>
      </c>
      <c r="K145" s="27" t="str">
        <f t="shared" si="32"/>
        <v>В12-138</v>
      </c>
      <c r="L145" s="27" t="str">
        <f t="shared" si="33"/>
        <v>177,62</v>
      </c>
      <c r="M145" s="27" t="str">
        <f t="shared" si="34"/>
        <v>91-4(12)</v>
      </c>
      <c r="N145" s="26">
        <f t="shared" si="35"/>
        <v>0</v>
      </c>
      <c r="O145" s="26">
        <f t="shared" si="36"/>
        <v>0</v>
      </c>
      <c r="P145" s="26" t="str">
        <f t="shared" si="37"/>
        <v>177,62</v>
      </c>
      <c r="Q145" s="25">
        <f t="shared" si="38"/>
        <v>1.8799999999999955</v>
      </c>
      <c r="R145" s="25" t="str">
        <f t="shared" si="39"/>
        <v>175,74</v>
      </c>
      <c r="S145" s="24"/>
    </row>
    <row r="146" spans="2:19">
      <c r="B146" s="32">
        <v>139</v>
      </c>
      <c r="C146" s="30"/>
      <c r="D146" s="30"/>
      <c r="E146" s="30"/>
      <c r="F146" t="s">
        <v>149</v>
      </c>
      <c r="G146" t="s">
        <v>148</v>
      </c>
      <c r="H146" t="s">
        <v>147</v>
      </c>
      <c r="J146" s="28">
        <v>139</v>
      </c>
      <c r="K146" s="27" t="str">
        <f t="shared" si="32"/>
        <v>В12-139</v>
      </c>
      <c r="L146" s="27" t="str">
        <f t="shared" si="33"/>
        <v>177,28</v>
      </c>
      <c r="M146" s="27" t="str">
        <f t="shared" si="34"/>
        <v>91-4(12)</v>
      </c>
      <c r="N146" s="26">
        <f t="shared" si="35"/>
        <v>0</v>
      </c>
      <c r="O146" s="26">
        <f t="shared" si="36"/>
        <v>0</v>
      </c>
      <c r="P146" s="26" t="str">
        <f t="shared" si="37"/>
        <v>177,28</v>
      </c>
      <c r="Q146" s="25">
        <f t="shared" si="38"/>
        <v>1.710000000000008</v>
      </c>
      <c r="R146" s="25" t="str">
        <f t="shared" si="39"/>
        <v>175,57</v>
      </c>
      <c r="S146" s="24"/>
    </row>
    <row r="147" spans="2:19">
      <c r="B147" s="32">
        <v>140</v>
      </c>
      <c r="C147" s="30"/>
      <c r="D147" s="30"/>
      <c r="E147" s="30"/>
      <c r="F147" t="s">
        <v>146</v>
      </c>
      <c r="G147" t="s">
        <v>145</v>
      </c>
      <c r="H147" t="s">
        <v>144</v>
      </c>
      <c r="J147" s="28">
        <v>140</v>
      </c>
      <c r="K147" s="27" t="str">
        <f t="shared" si="32"/>
        <v>В12-140</v>
      </c>
      <c r="L147" s="27" t="str">
        <f t="shared" si="33"/>
        <v>177,47</v>
      </c>
      <c r="M147" s="27" t="str">
        <f t="shared" si="34"/>
        <v>91-4(12)</v>
      </c>
      <c r="N147" s="26">
        <f t="shared" si="35"/>
        <v>0</v>
      </c>
      <c r="O147" s="26">
        <f t="shared" si="36"/>
        <v>0</v>
      </c>
      <c r="P147" s="26" t="str">
        <f t="shared" si="37"/>
        <v>177,47</v>
      </c>
      <c r="Q147" s="25">
        <f t="shared" si="38"/>
        <v>1.9799999999999898</v>
      </c>
      <c r="R147" s="25" t="str">
        <f t="shared" si="39"/>
        <v>175,49</v>
      </c>
      <c r="S147" s="24"/>
    </row>
    <row r="148" spans="2:19">
      <c r="B148" s="32">
        <v>141</v>
      </c>
      <c r="C148" s="30"/>
      <c r="D148" s="30"/>
      <c r="E148" s="30"/>
      <c r="F148" t="s">
        <v>143</v>
      </c>
      <c r="G148" t="s">
        <v>142</v>
      </c>
      <c r="H148" t="s">
        <v>141</v>
      </c>
      <c r="J148" s="28">
        <v>141</v>
      </c>
      <c r="K148" s="27" t="str">
        <f t="shared" si="32"/>
        <v>В12-141</v>
      </c>
      <c r="L148" s="27" t="str">
        <f t="shared" si="33"/>
        <v>177,29</v>
      </c>
      <c r="M148" s="27" t="str">
        <f t="shared" si="34"/>
        <v>91-4(12)</v>
      </c>
      <c r="N148" s="26">
        <f t="shared" si="35"/>
        <v>0</v>
      </c>
      <c r="O148" s="26">
        <f t="shared" si="36"/>
        <v>0</v>
      </c>
      <c r="P148" s="26" t="str">
        <f t="shared" si="37"/>
        <v>177,29</v>
      </c>
      <c r="Q148" s="25">
        <f t="shared" si="38"/>
        <v>1.8100000000000023</v>
      </c>
      <c r="R148" s="25" t="str">
        <f t="shared" si="39"/>
        <v>175,48</v>
      </c>
      <c r="S148" s="24"/>
    </row>
    <row r="149" spans="2:19">
      <c r="B149" s="32">
        <v>142</v>
      </c>
      <c r="C149" s="30"/>
      <c r="D149" s="30"/>
      <c r="E149" s="30"/>
      <c r="F149" t="s">
        <v>140</v>
      </c>
      <c r="G149" t="s">
        <v>139</v>
      </c>
      <c r="H149" t="s">
        <v>138</v>
      </c>
      <c r="J149" s="28">
        <v>142</v>
      </c>
      <c r="K149" s="27" t="str">
        <f t="shared" si="32"/>
        <v>В12-142</v>
      </c>
      <c r="L149" s="27" t="str">
        <f t="shared" si="33"/>
        <v>177,34</v>
      </c>
      <c r="M149" s="27" t="str">
        <f t="shared" si="34"/>
        <v>91-4(12)</v>
      </c>
      <c r="N149" s="26">
        <f t="shared" si="35"/>
        <v>0</v>
      </c>
      <c r="O149" s="26">
        <f t="shared" si="36"/>
        <v>0</v>
      </c>
      <c r="P149" s="26" t="str">
        <f t="shared" si="37"/>
        <v>177,34</v>
      </c>
      <c r="Q149" s="25">
        <f t="shared" si="38"/>
        <v>1.8400000000000034</v>
      </c>
      <c r="R149" s="25" t="str">
        <f t="shared" si="39"/>
        <v>175,50</v>
      </c>
      <c r="S149" s="24"/>
    </row>
    <row r="150" spans="2:19">
      <c r="B150" s="32">
        <v>143</v>
      </c>
      <c r="C150" s="30"/>
      <c r="D150" s="30"/>
      <c r="E150" s="30"/>
      <c r="F150" t="s">
        <v>137</v>
      </c>
      <c r="G150" t="s">
        <v>136</v>
      </c>
      <c r="H150" t="s">
        <v>135</v>
      </c>
      <c r="J150" s="28">
        <v>143</v>
      </c>
      <c r="K150" s="27" t="str">
        <f t="shared" si="32"/>
        <v>В12-143</v>
      </c>
      <c r="L150" s="27" t="str">
        <f t="shared" si="33"/>
        <v>177,51</v>
      </c>
      <c r="M150" s="27" t="str">
        <f t="shared" si="34"/>
        <v>91-4(12)</v>
      </c>
      <c r="N150" s="26">
        <f t="shared" si="35"/>
        <v>0</v>
      </c>
      <c r="O150" s="26">
        <f t="shared" si="36"/>
        <v>0</v>
      </c>
      <c r="P150" s="26" t="str">
        <f t="shared" si="37"/>
        <v>177,51</v>
      </c>
      <c r="Q150" s="25">
        <f t="shared" si="38"/>
        <v>1.7299999999999898</v>
      </c>
      <c r="R150" s="25" t="str">
        <f t="shared" si="39"/>
        <v>175,78</v>
      </c>
      <c r="S150" s="24"/>
    </row>
    <row r="151" spans="2:19">
      <c r="B151" s="32">
        <v>144</v>
      </c>
      <c r="C151" s="30"/>
      <c r="D151" s="30"/>
      <c r="E151" s="30"/>
      <c r="F151" t="s">
        <v>134</v>
      </c>
      <c r="G151" t="s">
        <v>131</v>
      </c>
      <c r="H151" t="s">
        <v>133</v>
      </c>
      <c r="J151" s="28">
        <v>144</v>
      </c>
      <c r="K151" s="27" t="str">
        <f t="shared" si="32"/>
        <v>В12-144</v>
      </c>
      <c r="L151" s="27" t="str">
        <f t="shared" si="33"/>
        <v>177,36</v>
      </c>
      <c r="M151" s="27" t="str">
        <f t="shared" si="34"/>
        <v>91-4(12)</v>
      </c>
      <c r="N151" s="26">
        <f t="shared" si="35"/>
        <v>0</v>
      </c>
      <c r="O151" s="26">
        <f t="shared" si="36"/>
        <v>0</v>
      </c>
      <c r="P151" s="26" t="str">
        <f t="shared" si="37"/>
        <v>177,36</v>
      </c>
      <c r="Q151" s="25">
        <f t="shared" si="38"/>
        <v>1.9200000000000159</v>
      </c>
      <c r="R151" s="25" t="str">
        <f t="shared" si="39"/>
        <v>175,44</v>
      </c>
      <c r="S151" s="24"/>
    </row>
    <row r="152" spans="2:19">
      <c r="B152" s="32">
        <v>145</v>
      </c>
      <c r="C152" s="30"/>
      <c r="D152" s="30"/>
      <c r="E152" s="30"/>
      <c r="F152" t="s">
        <v>132</v>
      </c>
      <c r="G152" t="s">
        <v>131</v>
      </c>
      <c r="H152" t="s">
        <v>130</v>
      </c>
      <c r="J152" s="28">
        <v>145</v>
      </c>
      <c r="K152" s="27" t="str">
        <f t="shared" si="32"/>
        <v>В12-145</v>
      </c>
      <c r="L152" s="27" t="str">
        <f t="shared" si="33"/>
        <v>177,36</v>
      </c>
      <c r="M152" s="27" t="str">
        <f t="shared" si="34"/>
        <v>91-4(12)</v>
      </c>
      <c r="N152" s="26">
        <f t="shared" si="35"/>
        <v>0</v>
      </c>
      <c r="O152" s="26">
        <f t="shared" si="36"/>
        <v>0</v>
      </c>
      <c r="P152" s="26" t="str">
        <f t="shared" si="37"/>
        <v>177,36</v>
      </c>
      <c r="Q152" s="25">
        <f t="shared" si="38"/>
        <v>1.910000000000025</v>
      </c>
      <c r="R152" s="25" t="str">
        <f t="shared" si="39"/>
        <v>175,45</v>
      </c>
      <c r="S152" s="24"/>
    </row>
    <row r="153" spans="2:19">
      <c r="B153" s="32">
        <v>146</v>
      </c>
      <c r="C153" s="30"/>
      <c r="D153" s="30"/>
      <c r="E153" s="30"/>
      <c r="F153" t="s">
        <v>129</v>
      </c>
      <c r="G153" t="s">
        <v>128</v>
      </c>
      <c r="H153" t="s">
        <v>127</v>
      </c>
      <c r="J153" s="28">
        <v>146</v>
      </c>
      <c r="K153" s="27" t="str">
        <f t="shared" si="32"/>
        <v>В12-146</v>
      </c>
      <c r="L153" s="27" t="str">
        <f t="shared" si="33"/>
        <v>177,17</v>
      </c>
      <c r="M153" s="27" t="str">
        <f t="shared" si="34"/>
        <v>91-4(12)</v>
      </c>
      <c r="N153" s="26">
        <f t="shared" si="35"/>
        <v>0</v>
      </c>
      <c r="O153" s="26">
        <f t="shared" si="36"/>
        <v>0</v>
      </c>
      <c r="P153" s="26" t="str">
        <f t="shared" si="37"/>
        <v>177,17</v>
      </c>
      <c r="Q153" s="25">
        <f t="shared" si="38"/>
        <v>1.9699999999999989</v>
      </c>
      <c r="R153" s="25" t="str">
        <f t="shared" si="39"/>
        <v>175,20</v>
      </c>
      <c r="S153" s="24"/>
    </row>
    <row r="154" spans="2:19">
      <c r="B154" s="32">
        <v>147</v>
      </c>
      <c r="C154" s="30"/>
      <c r="D154" s="30"/>
      <c r="E154" s="30"/>
      <c r="F154" t="s">
        <v>126</v>
      </c>
      <c r="G154" t="s">
        <v>125</v>
      </c>
      <c r="H154" t="s">
        <v>124</v>
      </c>
      <c r="J154" s="28">
        <v>147</v>
      </c>
      <c r="K154" s="27" t="str">
        <f t="shared" si="32"/>
        <v>В12-147</v>
      </c>
      <c r="L154" s="27" t="str">
        <f t="shared" si="33"/>
        <v>177,25</v>
      </c>
      <c r="M154" s="27" t="str">
        <f t="shared" si="34"/>
        <v>91-4(12)</v>
      </c>
      <c r="N154" s="26">
        <f t="shared" si="35"/>
        <v>0</v>
      </c>
      <c r="O154" s="26">
        <f t="shared" si="36"/>
        <v>0</v>
      </c>
      <c r="P154" s="26" t="str">
        <f t="shared" si="37"/>
        <v>177,25</v>
      </c>
      <c r="Q154" s="25">
        <f t="shared" si="38"/>
        <v>2.0099999999999909</v>
      </c>
      <c r="R154" s="25" t="str">
        <f t="shared" si="39"/>
        <v>175,24</v>
      </c>
      <c r="S154" s="24"/>
    </row>
    <row r="155" spans="2:19">
      <c r="B155" s="32">
        <v>148</v>
      </c>
      <c r="C155" s="30"/>
      <c r="D155" s="30"/>
      <c r="E155" s="30"/>
      <c r="F155" t="s">
        <v>123</v>
      </c>
      <c r="G155" t="s">
        <v>122</v>
      </c>
      <c r="H155" t="s">
        <v>121</v>
      </c>
      <c r="J155" s="28">
        <v>148</v>
      </c>
      <c r="K155" s="27" t="str">
        <f t="shared" si="32"/>
        <v>В12-148</v>
      </c>
      <c r="L155" s="27" t="str">
        <f t="shared" si="33"/>
        <v>177,05</v>
      </c>
      <c r="M155" s="27" t="str">
        <f t="shared" si="34"/>
        <v>91-4(12)</v>
      </c>
      <c r="N155" s="26">
        <f t="shared" si="35"/>
        <v>0</v>
      </c>
      <c r="O155" s="26">
        <f t="shared" si="36"/>
        <v>0</v>
      </c>
      <c r="P155" s="26" t="str">
        <f t="shared" si="37"/>
        <v>177,05</v>
      </c>
      <c r="Q155" s="25">
        <f t="shared" si="38"/>
        <v>1.9900000000000091</v>
      </c>
      <c r="R155" s="25" t="str">
        <f t="shared" si="39"/>
        <v>175,06</v>
      </c>
      <c r="S155" s="24"/>
    </row>
    <row r="156" spans="2:19">
      <c r="B156" s="32">
        <v>149</v>
      </c>
      <c r="C156" s="30"/>
      <c r="D156" s="30"/>
      <c r="E156" s="30"/>
      <c r="F156" t="s">
        <v>120</v>
      </c>
      <c r="G156" t="s">
        <v>119</v>
      </c>
      <c r="H156" t="s">
        <v>118</v>
      </c>
      <c r="J156" s="28">
        <v>149</v>
      </c>
      <c r="K156" s="27" t="str">
        <f t="shared" si="32"/>
        <v>В12-149</v>
      </c>
      <c r="L156" s="27" t="str">
        <f t="shared" si="33"/>
        <v>177,14</v>
      </c>
      <c r="M156" s="27" t="str">
        <f t="shared" si="34"/>
        <v>91-4(12)</v>
      </c>
      <c r="N156" s="26">
        <f t="shared" si="35"/>
        <v>0</v>
      </c>
      <c r="O156" s="26">
        <f t="shared" si="36"/>
        <v>0</v>
      </c>
      <c r="P156" s="26" t="str">
        <f t="shared" si="37"/>
        <v>177,14</v>
      </c>
      <c r="Q156" s="25">
        <f t="shared" si="38"/>
        <v>1.25</v>
      </c>
      <c r="R156" s="25" t="str">
        <f t="shared" si="39"/>
        <v>175,89</v>
      </c>
      <c r="S156" s="24"/>
    </row>
    <row r="157" spans="2:19">
      <c r="B157" s="32">
        <v>150</v>
      </c>
      <c r="C157" s="30"/>
      <c r="D157" s="30"/>
      <c r="E157" s="30"/>
      <c r="F157" t="s">
        <v>117</v>
      </c>
      <c r="G157" t="s">
        <v>116</v>
      </c>
      <c r="H157" t="s">
        <v>115</v>
      </c>
      <c r="J157" s="28">
        <v>150</v>
      </c>
      <c r="K157" s="27" t="str">
        <f t="shared" si="32"/>
        <v>В12-150</v>
      </c>
      <c r="L157" s="27" t="str">
        <f t="shared" si="33"/>
        <v>179,91</v>
      </c>
      <c r="M157" s="27" t="str">
        <f t="shared" si="34"/>
        <v>91-4(12)</v>
      </c>
      <c r="N157" s="26">
        <f t="shared" si="35"/>
        <v>0</v>
      </c>
      <c r="O157" s="26">
        <f t="shared" si="36"/>
        <v>0</v>
      </c>
      <c r="P157" s="26" t="str">
        <f t="shared" si="37"/>
        <v>179,91</v>
      </c>
      <c r="Q157" s="25">
        <f t="shared" si="38"/>
        <v>4.8599999999999852</v>
      </c>
      <c r="R157" s="25" t="str">
        <f t="shared" si="39"/>
        <v>175,05</v>
      </c>
      <c r="S157" s="24"/>
    </row>
    <row r="158" spans="2:19">
      <c r="B158" s="32">
        <v>151</v>
      </c>
      <c r="C158" s="30"/>
      <c r="D158" s="30"/>
      <c r="E158" s="30"/>
      <c r="F158" t="s">
        <v>114</v>
      </c>
      <c r="G158" t="s">
        <v>113</v>
      </c>
      <c r="H158" t="s">
        <v>112</v>
      </c>
      <c r="J158" s="28">
        <v>151</v>
      </c>
      <c r="K158" s="27" t="str">
        <f t="shared" si="32"/>
        <v>В12-151</v>
      </c>
      <c r="L158" s="27" t="str">
        <f t="shared" si="33"/>
        <v>176,74</v>
      </c>
      <c r="M158" s="27" t="str">
        <f t="shared" si="34"/>
        <v>91-4(12)</v>
      </c>
      <c r="N158" s="26">
        <f t="shared" si="35"/>
        <v>0</v>
      </c>
      <c r="O158" s="26">
        <f t="shared" si="36"/>
        <v>0</v>
      </c>
      <c r="P158" s="26" t="str">
        <f t="shared" si="37"/>
        <v>176,74</v>
      </c>
      <c r="Q158" s="25">
        <f t="shared" si="38"/>
        <v>1.8100000000000023</v>
      </c>
      <c r="R158" s="25" t="str">
        <f t="shared" si="39"/>
        <v>174,93</v>
      </c>
      <c r="S158" s="24"/>
    </row>
    <row r="159" spans="2:19">
      <c r="B159" s="32">
        <v>152</v>
      </c>
      <c r="C159" s="30"/>
      <c r="D159" s="30"/>
      <c r="E159" s="30"/>
      <c r="F159" t="s">
        <v>111</v>
      </c>
      <c r="G159" t="s">
        <v>110</v>
      </c>
      <c r="H159" t="s">
        <v>109</v>
      </c>
      <c r="J159" s="28">
        <v>152</v>
      </c>
      <c r="K159" s="27" t="str">
        <f t="shared" si="32"/>
        <v>В12-152</v>
      </c>
      <c r="L159" s="27" t="str">
        <f t="shared" si="33"/>
        <v>176,92</v>
      </c>
      <c r="M159" s="27" t="str">
        <f t="shared" si="34"/>
        <v>91-4(12)</v>
      </c>
      <c r="N159" s="26">
        <f t="shared" si="35"/>
        <v>0</v>
      </c>
      <c r="O159" s="26">
        <f t="shared" si="36"/>
        <v>0</v>
      </c>
      <c r="P159" s="26" t="str">
        <f t="shared" si="37"/>
        <v>176,92</v>
      </c>
      <c r="Q159" s="25">
        <f t="shared" si="38"/>
        <v>1.9699999999999989</v>
      </c>
      <c r="R159" s="25" t="str">
        <f t="shared" si="39"/>
        <v>174,95</v>
      </c>
      <c r="S159" s="24"/>
    </row>
    <row r="160" spans="2:19">
      <c r="B160" s="32">
        <v>153</v>
      </c>
      <c r="C160" s="30"/>
      <c r="D160" s="30"/>
      <c r="E160" s="30"/>
      <c r="F160" t="s">
        <v>108</v>
      </c>
      <c r="G160" t="s">
        <v>87</v>
      </c>
      <c r="H160" t="s">
        <v>107</v>
      </c>
      <c r="J160" s="28">
        <v>153</v>
      </c>
      <c r="K160" s="27" t="str">
        <f t="shared" si="32"/>
        <v>В12-153</v>
      </c>
      <c r="L160" s="27" t="str">
        <f t="shared" si="33"/>
        <v>176,59</v>
      </c>
      <c r="M160" s="27" t="str">
        <f t="shared" si="34"/>
        <v>91-4(12)</v>
      </c>
      <c r="N160" s="26">
        <f t="shared" si="35"/>
        <v>0</v>
      </c>
      <c r="O160" s="26">
        <f t="shared" si="36"/>
        <v>0</v>
      </c>
      <c r="P160" s="26" t="str">
        <f t="shared" si="37"/>
        <v>176,59</v>
      </c>
      <c r="Q160" s="25">
        <f t="shared" si="38"/>
        <v>1.710000000000008</v>
      </c>
      <c r="R160" s="25" t="str">
        <f t="shared" si="39"/>
        <v>174,88</v>
      </c>
      <c r="S160" s="24"/>
    </row>
    <row r="161" spans="2:19">
      <c r="B161" s="32">
        <v>154</v>
      </c>
      <c r="C161" s="30"/>
      <c r="D161" s="30"/>
      <c r="E161" s="30"/>
      <c r="F161" t="s">
        <v>106</v>
      </c>
      <c r="G161" t="s">
        <v>105</v>
      </c>
      <c r="H161" t="s">
        <v>104</v>
      </c>
      <c r="J161" s="28">
        <v>154</v>
      </c>
      <c r="K161" s="27" t="str">
        <f t="shared" si="32"/>
        <v>В12-154</v>
      </c>
      <c r="L161" s="27" t="str">
        <f t="shared" si="33"/>
        <v>177,55</v>
      </c>
      <c r="M161" s="27" t="str">
        <f t="shared" si="34"/>
        <v>91-4(12)</v>
      </c>
      <c r="N161" s="26">
        <f t="shared" si="35"/>
        <v>0</v>
      </c>
      <c r="O161" s="26">
        <f t="shared" si="36"/>
        <v>0</v>
      </c>
      <c r="P161" s="26" t="str">
        <f t="shared" si="37"/>
        <v>177,55</v>
      </c>
      <c r="Q161" s="25">
        <f t="shared" si="38"/>
        <v>1.9500000000000171</v>
      </c>
      <c r="R161" s="25" t="str">
        <f t="shared" si="39"/>
        <v>175,60</v>
      </c>
      <c r="S161" s="24"/>
    </row>
    <row r="162" spans="2:19">
      <c r="B162" s="32">
        <v>155</v>
      </c>
      <c r="C162" s="30"/>
      <c r="D162" s="30"/>
      <c r="E162" s="30"/>
      <c r="F162" t="s">
        <v>103</v>
      </c>
      <c r="G162" t="s">
        <v>102</v>
      </c>
      <c r="H162" t="s">
        <v>101</v>
      </c>
      <c r="J162" s="28">
        <v>155</v>
      </c>
      <c r="K162" s="27" t="str">
        <f t="shared" si="32"/>
        <v>В12-155</v>
      </c>
      <c r="L162" s="27" t="str">
        <f t="shared" si="33"/>
        <v>177,92</v>
      </c>
      <c r="M162" s="27" t="str">
        <f t="shared" si="34"/>
        <v>91-4(12)</v>
      </c>
      <c r="N162" s="26">
        <f t="shared" si="35"/>
        <v>0</v>
      </c>
      <c r="O162" s="26">
        <f t="shared" si="36"/>
        <v>0</v>
      </c>
      <c r="P162" s="26" t="str">
        <f t="shared" si="37"/>
        <v>177,92</v>
      </c>
      <c r="Q162" s="25">
        <f t="shared" si="38"/>
        <v>2.0699999999999932</v>
      </c>
      <c r="R162" s="25" t="str">
        <f t="shared" si="39"/>
        <v>175,85</v>
      </c>
      <c r="S162" s="24"/>
    </row>
    <row r="163" spans="2:19">
      <c r="B163" s="32">
        <v>156</v>
      </c>
      <c r="C163" s="30"/>
      <c r="D163" s="30"/>
      <c r="E163" s="30"/>
      <c r="F163" t="s">
        <v>100</v>
      </c>
      <c r="G163" t="s">
        <v>99</v>
      </c>
      <c r="H163" t="s">
        <v>92</v>
      </c>
      <c r="J163" s="28">
        <v>156</v>
      </c>
      <c r="K163" s="27" t="str">
        <f t="shared" si="32"/>
        <v>В12-156</v>
      </c>
      <c r="L163" s="27" t="str">
        <f t="shared" si="33"/>
        <v>178,15</v>
      </c>
      <c r="M163" s="27" t="str">
        <f t="shared" si="34"/>
        <v>91-4(12)</v>
      </c>
      <c r="N163" s="26">
        <f t="shared" si="35"/>
        <v>0</v>
      </c>
      <c r="O163" s="26">
        <f t="shared" si="36"/>
        <v>0</v>
      </c>
      <c r="P163" s="26" t="str">
        <f t="shared" si="37"/>
        <v>178,15</v>
      </c>
      <c r="Q163" s="25">
        <f t="shared" si="38"/>
        <v>1.8499999999999943</v>
      </c>
      <c r="R163" s="25" t="str">
        <f t="shared" si="39"/>
        <v>176,30</v>
      </c>
      <c r="S163" s="24"/>
    </row>
    <row r="164" spans="2:19">
      <c r="B164" s="32">
        <v>157</v>
      </c>
      <c r="C164" s="30"/>
      <c r="D164" s="30"/>
      <c r="E164" s="30"/>
      <c r="F164" t="s">
        <v>98</v>
      </c>
      <c r="G164" t="s">
        <v>97</v>
      </c>
      <c r="H164" t="s">
        <v>70</v>
      </c>
      <c r="J164" s="28">
        <v>157</v>
      </c>
      <c r="K164" s="27" t="str">
        <f t="shared" si="32"/>
        <v>В12-157</v>
      </c>
      <c r="L164" s="27" t="str">
        <f t="shared" si="33"/>
        <v>178,31</v>
      </c>
      <c r="M164" s="27" t="str">
        <f t="shared" si="34"/>
        <v>91-4(12)</v>
      </c>
      <c r="N164" s="26">
        <f t="shared" si="35"/>
        <v>0</v>
      </c>
      <c r="O164" s="26">
        <f t="shared" si="36"/>
        <v>0</v>
      </c>
      <c r="P164" s="26" t="str">
        <f t="shared" si="37"/>
        <v>178,31</v>
      </c>
      <c r="Q164" s="25">
        <f t="shared" si="38"/>
        <v>2.0500000000000114</v>
      </c>
      <c r="R164" s="25" t="str">
        <f t="shared" si="39"/>
        <v>176,26</v>
      </c>
      <c r="S164" s="24"/>
    </row>
    <row r="165" spans="2:19">
      <c r="B165" s="32">
        <v>158</v>
      </c>
      <c r="C165" s="30"/>
      <c r="D165" s="30"/>
      <c r="E165" s="30"/>
      <c r="F165" t="s">
        <v>96</v>
      </c>
      <c r="G165" t="s">
        <v>82</v>
      </c>
      <c r="H165" t="s">
        <v>95</v>
      </c>
      <c r="J165" s="28">
        <v>158</v>
      </c>
      <c r="K165" s="27" t="str">
        <f t="shared" si="32"/>
        <v>В12-158</v>
      </c>
      <c r="L165" s="27" t="str">
        <f t="shared" si="33"/>
        <v>178,39</v>
      </c>
      <c r="M165" s="27" t="str">
        <f t="shared" si="34"/>
        <v>91-4(12)</v>
      </c>
      <c r="N165" s="26">
        <f t="shared" si="35"/>
        <v>0</v>
      </c>
      <c r="O165" s="26">
        <f t="shared" si="36"/>
        <v>0</v>
      </c>
      <c r="P165" s="26" t="str">
        <f t="shared" si="37"/>
        <v>178,39</v>
      </c>
      <c r="Q165" s="25">
        <f t="shared" si="38"/>
        <v>2.0699999999999932</v>
      </c>
      <c r="R165" s="25" t="str">
        <f t="shared" si="39"/>
        <v>176,32</v>
      </c>
      <c r="S165" s="24"/>
    </row>
    <row r="166" spans="2:19">
      <c r="B166" s="32">
        <v>159</v>
      </c>
      <c r="C166" s="30"/>
      <c r="D166" s="30"/>
      <c r="E166" s="30"/>
      <c r="F166" t="s">
        <v>94</v>
      </c>
      <c r="G166" t="s">
        <v>93</v>
      </c>
      <c r="H166" t="s">
        <v>92</v>
      </c>
      <c r="J166" s="28">
        <v>159</v>
      </c>
      <c r="K166" s="27" t="str">
        <f t="shared" si="32"/>
        <v>В12-159</v>
      </c>
      <c r="L166" s="27" t="str">
        <f t="shared" si="33"/>
        <v>178,25</v>
      </c>
      <c r="M166" s="27" t="str">
        <f t="shared" si="34"/>
        <v>91-4(12)</v>
      </c>
      <c r="N166" s="26">
        <f t="shared" si="35"/>
        <v>0</v>
      </c>
      <c r="O166" s="26">
        <f t="shared" si="36"/>
        <v>0</v>
      </c>
      <c r="P166" s="26" t="str">
        <f t="shared" si="37"/>
        <v>178,25</v>
      </c>
      <c r="Q166" s="25">
        <f t="shared" si="38"/>
        <v>1.9499999999999886</v>
      </c>
      <c r="R166" s="25" t="str">
        <f t="shared" si="39"/>
        <v>176,30</v>
      </c>
      <c r="S166" s="24"/>
    </row>
    <row r="167" spans="2:19">
      <c r="B167" s="32">
        <v>160</v>
      </c>
      <c r="C167" s="30"/>
      <c r="D167" s="30"/>
      <c r="E167" s="30"/>
      <c r="F167" t="s">
        <v>91</v>
      </c>
      <c r="G167" t="s">
        <v>90</v>
      </c>
      <c r="H167" t="s">
        <v>53</v>
      </c>
      <c r="J167" s="28">
        <v>160</v>
      </c>
      <c r="K167" s="27" t="str">
        <f t="shared" si="32"/>
        <v>В12-160</v>
      </c>
      <c r="L167" s="27" t="str">
        <f t="shared" si="33"/>
        <v>178,46</v>
      </c>
      <c r="M167" s="27" t="str">
        <f t="shared" si="34"/>
        <v>91-4(12)</v>
      </c>
      <c r="N167" s="26">
        <f t="shared" si="35"/>
        <v>0</v>
      </c>
      <c r="O167" s="26">
        <f t="shared" si="36"/>
        <v>0</v>
      </c>
      <c r="P167" s="26" t="str">
        <f t="shared" si="37"/>
        <v>178,46</v>
      </c>
      <c r="Q167" s="25">
        <f t="shared" si="38"/>
        <v>2.0100000000000193</v>
      </c>
      <c r="R167" s="25" t="str">
        <f t="shared" si="39"/>
        <v>176,45</v>
      </c>
      <c r="S167" s="24"/>
    </row>
    <row r="168" spans="2:19">
      <c r="B168" s="32">
        <v>161</v>
      </c>
      <c r="C168" s="30"/>
      <c r="D168" s="30"/>
      <c r="E168" s="30"/>
      <c r="F168" t="s">
        <v>89</v>
      </c>
      <c r="G168" t="s">
        <v>88</v>
      </c>
      <c r="H168" t="s">
        <v>87</v>
      </c>
      <c r="J168" s="28">
        <v>161</v>
      </c>
      <c r="K168" s="27" t="str">
        <f t="shared" ref="K168:K199" si="40">F168</f>
        <v>В12-161</v>
      </c>
      <c r="L168" s="27" t="str">
        <f t="shared" ref="L168:L199" si="41">G168</f>
        <v>178,53</v>
      </c>
      <c r="M168" s="27" t="str">
        <f t="shared" ref="M168:M199" si="42">$L$2</f>
        <v>91-4(12)</v>
      </c>
      <c r="N168" s="26">
        <f t="shared" ref="N168:N199" si="43">C168</f>
        <v>0</v>
      </c>
      <c r="O168" s="26">
        <f t="shared" ref="O168:O199" si="44">D168</f>
        <v>0</v>
      </c>
      <c r="P168" s="26" t="str">
        <f t="shared" ref="P168:P199" si="45">L168</f>
        <v>178,53</v>
      </c>
      <c r="Q168" s="25">
        <f t="shared" ref="Q168:Q199" si="46">P168-R168</f>
        <v>1.9399999999999977</v>
      </c>
      <c r="R168" s="25" t="str">
        <f t="shared" ref="R168:R199" si="47">H168</f>
        <v>176,59</v>
      </c>
      <c r="S168" s="24"/>
    </row>
    <row r="169" spans="2:19">
      <c r="B169" s="32">
        <v>162</v>
      </c>
      <c r="C169" s="30"/>
      <c r="D169" s="30"/>
      <c r="E169" s="30"/>
      <c r="F169" t="s">
        <v>86</v>
      </c>
      <c r="G169" t="s">
        <v>85</v>
      </c>
      <c r="H169" t="s">
        <v>84</v>
      </c>
      <c r="J169" s="28">
        <v>162</v>
      </c>
      <c r="K169" s="27" t="str">
        <f t="shared" si="40"/>
        <v>В12-162</v>
      </c>
      <c r="L169" s="27" t="str">
        <f t="shared" si="41"/>
        <v>178,55</v>
      </c>
      <c r="M169" s="27" t="str">
        <f t="shared" si="42"/>
        <v>91-4(12)</v>
      </c>
      <c r="N169" s="26">
        <f t="shared" si="43"/>
        <v>0</v>
      </c>
      <c r="O169" s="26">
        <f t="shared" si="44"/>
        <v>0</v>
      </c>
      <c r="P169" s="26" t="str">
        <f t="shared" si="45"/>
        <v>178,55</v>
      </c>
      <c r="Q169" s="25">
        <f t="shared" si="46"/>
        <v>1.6700000000000159</v>
      </c>
      <c r="R169" s="25" t="str">
        <f t="shared" si="47"/>
        <v>176,88</v>
      </c>
      <c r="S169" s="24"/>
    </row>
    <row r="170" spans="2:19">
      <c r="B170" s="32">
        <v>163</v>
      </c>
      <c r="C170" s="30"/>
      <c r="D170" s="30"/>
      <c r="E170" s="30"/>
      <c r="F170" t="s">
        <v>83</v>
      </c>
      <c r="G170" t="s">
        <v>82</v>
      </c>
      <c r="H170" t="s">
        <v>81</v>
      </c>
      <c r="J170" s="28">
        <v>163</v>
      </c>
      <c r="K170" s="27" t="str">
        <f t="shared" si="40"/>
        <v>В12-163</v>
      </c>
      <c r="L170" s="27" t="str">
        <f t="shared" si="41"/>
        <v>178,39</v>
      </c>
      <c r="M170" s="27" t="str">
        <f t="shared" si="42"/>
        <v>91-4(12)</v>
      </c>
      <c r="N170" s="26">
        <f t="shared" si="43"/>
        <v>0</v>
      </c>
      <c r="O170" s="26">
        <f t="shared" si="44"/>
        <v>0</v>
      </c>
      <c r="P170" s="26" t="str">
        <f t="shared" si="45"/>
        <v>178,39</v>
      </c>
      <c r="Q170" s="25">
        <f t="shared" si="46"/>
        <v>2.039999999999992</v>
      </c>
      <c r="R170" s="25" t="str">
        <f t="shared" si="47"/>
        <v>176,35</v>
      </c>
      <c r="S170" s="24"/>
    </row>
    <row r="171" spans="2:19">
      <c r="B171" s="32">
        <v>164</v>
      </c>
      <c r="C171" s="30"/>
      <c r="D171" s="30"/>
      <c r="E171" s="30"/>
      <c r="F171" t="s">
        <v>80</v>
      </c>
      <c r="G171" t="s">
        <v>79</v>
      </c>
      <c r="H171" t="s">
        <v>78</v>
      </c>
      <c r="J171" s="28">
        <v>164</v>
      </c>
      <c r="K171" s="27" t="str">
        <f t="shared" si="40"/>
        <v>В12-164</v>
      </c>
      <c r="L171" s="27" t="str">
        <f t="shared" si="41"/>
        <v>176,33</v>
      </c>
      <c r="M171" s="27" t="str">
        <f t="shared" si="42"/>
        <v>91-4(12)</v>
      </c>
      <c r="N171" s="26">
        <f t="shared" si="43"/>
        <v>0</v>
      </c>
      <c r="O171" s="26">
        <f t="shared" si="44"/>
        <v>0</v>
      </c>
      <c r="P171" s="26" t="str">
        <f t="shared" si="45"/>
        <v>176,33</v>
      </c>
      <c r="Q171" s="25">
        <f t="shared" si="46"/>
        <v>2.0300000000000011</v>
      </c>
      <c r="R171" s="25" t="str">
        <f t="shared" si="47"/>
        <v>174,30</v>
      </c>
      <c r="S171" s="24"/>
    </row>
    <row r="172" spans="2:19">
      <c r="B172" s="32">
        <v>165</v>
      </c>
      <c r="C172" s="30"/>
      <c r="D172" s="30"/>
      <c r="E172" s="30"/>
      <c r="F172" t="s">
        <v>77</v>
      </c>
      <c r="G172" t="s">
        <v>76</v>
      </c>
      <c r="H172" t="s">
        <v>75</v>
      </c>
      <c r="J172" s="28">
        <v>165</v>
      </c>
      <c r="K172" s="27" t="str">
        <f t="shared" si="40"/>
        <v>В12-165</v>
      </c>
      <c r="L172" s="27" t="str">
        <f t="shared" si="41"/>
        <v>178,62</v>
      </c>
      <c r="M172" s="27" t="str">
        <f t="shared" si="42"/>
        <v>91-4(12)</v>
      </c>
      <c r="N172" s="26">
        <f t="shared" si="43"/>
        <v>0</v>
      </c>
      <c r="O172" s="26">
        <f t="shared" si="44"/>
        <v>0</v>
      </c>
      <c r="P172" s="26" t="str">
        <f t="shared" si="45"/>
        <v>178,62</v>
      </c>
      <c r="Q172" s="25">
        <f t="shared" si="46"/>
        <v>1.9800000000000182</v>
      </c>
      <c r="R172" s="25" t="str">
        <f t="shared" si="47"/>
        <v>176,64</v>
      </c>
      <c r="S172" s="24"/>
    </row>
    <row r="173" spans="2:19">
      <c r="B173" s="32">
        <v>166</v>
      </c>
      <c r="C173" s="30"/>
      <c r="D173" s="30"/>
      <c r="E173" s="30"/>
      <c r="F173" t="s">
        <v>74</v>
      </c>
      <c r="G173" t="s">
        <v>73</v>
      </c>
      <c r="H173" t="s">
        <v>50</v>
      </c>
      <c r="J173" s="28">
        <v>166</v>
      </c>
      <c r="K173" s="27" t="str">
        <f t="shared" si="40"/>
        <v>В12-166</v>
      </c>
      <c r="L173" s="27" t="str">
        <f t="shared" si="41"/>
        <v>178,56</v>
      </c>
      <c r="M173" s="27" t="str">
        <f t="shared" si="42"/>
        <v>91-4(12)</v>
      </c>
      <c r="N173" s="26">
        <f t="shared" si="43"/>
        <v>0</v>
      </c>
      <c r="O173" s="26">
        <f t="shared" si="44"/>
        <v>0</v>
      </c>
      <c r="P173" s="26" t="str">
        <f t="shared" si="45"/>
        <v>178,56</v>
      </c>
      <c r="Q173" s="25">
        <f t="shared" si="46"/>
        <v>1.960000000000008</v>
      </c>
      <c r="R173" s="25" t="str">
        <f t="shared" si="47"/>
        <v>176,60</v>
      </c>
      <c r="S173" s="24"/>
    </row>
    <row r="174" spans="2:19">
      <c r="B174" s="32">
        <v>167</v>
      </c>
      <c r="C174" s="30"/>
      <c r="D174" s="30"/>
      <c r="E174" s="30"/>
      <c r="F174" t="s">
        <v>72</v>
      </c>
      <c r="G174" t="s">
        <v>71</v>
      </c>
      <c r="H174" t="s">
        <v>70</v>
      </c>
      <c r="J174" s="28">
        <v>167</v>
      </c>
      <c r="K174" s="27" t="str">
        <f t="shared" si="40"/>
        <v>В12-167</v>
      </c>
      <c r="L174" s="27" t="str">
        <f t="shared" si="41"/>
        <v>178,27</v>
      </c>
      <c r="M174" s="27" t="str">
        <f t="shared" si="42"/>
        <v>91-4(12)</v>
      </c>
      <c r="N174" s="26">
        <f t="shared" si="43"/>
        <v>0</v>
      </c>
      <c r="O174" s="26">
        <f t="shared" si="44"/>
        <v>0</v>
      </c>
      <c r="P174" s="26" t="str">
        <f t="shared" si="45"/>
        <v>178,27</v>
      </c>
      <c r="Q174" s="25">
        <f t="shared" si="46"/>
        <v>2.0100000000000193</v>
      </c>
      <c r="R174" s="25" t="str">
        <f t="shared" si="47"/>
        <v>176,26</v>
      </c>
      <c r="S174" s="24"/>
    </row>
    <row r="175" spans="2:19">
      <c r="B175" s="32">
        <v>168</v>
      </c>
      <c r="C175" s="30"/>
      <c r="D175" s="30"/>
      <c r="E175" s="30"/>
      <c r="F175" t="s">
        <v>69</v>
      </c>
      <c r="G175" t="s">
        <v>68</v>
      </c>
      <c r="H175" t="s">
        <v>67</v>
      </c>
      <c r="J175" s="28">
        <v>168</v>
      </c>
      <c r="K175" s="27" t="str">
        <f t="shared" si="40"/>
        <v>В12-168</v>
      </c>
      <c r="L175" s="27" t="str">
        <f t="shared" si="41"/>
        <v>178,32</v>
      </c>
      <c r="M175" s="27" t="str">
        <f t="shared" si="42"/>
        <v>91-4(12)</v>
      </c>
      <c r="N175" s="26">
        <f t="shared" si="43"/>
        <v>0</v>
      </c>
      <c r="O175" s="26">
        <f t="shared" si="44"/>
        <v>0</v>
      </c>
      <c r="P175" s="26" t="str">
        <f t="shared" si="45"/>
        <v>178,32</v>
      </c>
      <c r="Q175" s="25">
        <f t="shared" si="46"/>
        <v>2.1699999999999875</v>
      </c>
      <c r="R175" s="25" t="str">
        <f t="shared" si="47"/>
        <v>176,15</v>
      </c>
      <c r="S175" s="24"/>
    </row>
    <row r="176" spans="2:19">
      <c r="B176" s="32">
        <v>169</v>
      </c>
      <c r="C176" s="30"/>
      <c r="D176" s="30"/>
      <c r="E176" s="30"/>
      <c r="F176" t="s">
        <v>66</v>
      </c>
      <c r="G176" t="s">
        <v>65</v>
      </c>
      <c r="H176" t="s">
        <v>64</v>
      </c>
      <c r="J176" s="28">
        <v>169</v>
      </c>
      <c r="K176" s="27" t="str">
        <f t="shared" si="40"/>
        <v>В12-169</v>
      </c>
      <c r="L176" s="27" t="str">
        <f t="shared" si="41"/>
        <v>178,51</v>
      </c>
      <c r="M176" s="27" t="str">
        <f t="shared" si="42"/>
        <v>91-4(12)</v>
      </c>
      <c r="N176" s="26">
        <f t="shared" si="43"/>
        <v>0</v>
      </c>
      <c r="O176" s="26">
        <f t="shared" si="44"/>
        <v>0</v>
      </c>
      <c r="P176" s="26" t="str">
        <f t="shared" si="45"/>
        <v>178,51</v>
      </c>
      <c r="Q176" s="25">
        <f t="shared" si="46"/>
        <v>2.2599999999999909</v>
      </c>
      <c r="R176" s="25" t="str">
        <f t="shared" si="47"/>
        <v>176,25</v>
      </c>
      <c r="S176" s="24"/>
    </row>
    <row r="177" spans="2:19">
      <c r="B177" s="32">
        <v>170</v>
      </c>
      <c r="C177" s="30"/>
      <c r="D177" s="30"/>
      <c r="E177" s="30"/>
      <c r="F177" t="s">
        <v>63</v>
      </c>
      <c r="G177" t="s">
        <v>62</v>
      </c>
      <c r="H177" t="s">
        <v>61</v>
      </c>
      <c r="J177" s="28">
        <v>170</v>
      </c>
      <c r="K177" s="27" t="str">
        <f t="shared" si="40"/>
        <v>В12-170</v>
      </c>
      <c r="L177" s="27" t="str">
        <f t="shared" si="41"/>
        <v>178,61</v>
      </c>
      <c r="M177" s="27" t="str">
        <f t="shared" si="42"/>
        <v>91-4(12)</v>
      </c>
      <c r="N177" s="26">
        <f t="shared" si="43"/>
        <v>0</v>
      </c>
      <c r="O177" s="26">
        <f t="shared" si="44"/>
        <v>0</v>
      </c>
      <c r="P177" s="26" t="str">
        <f t="shared" si="45"/>
        <v>178,61</v>
      </c>
      <c r="Q177" s="25">
        <f t="shared" si="46"/>
        <v>2.1700000000000159</v>
      </c>
      <c r="R177" s="25" t="str">
        <f t="shared" si="47"/>
        <v>176,44</v>
      </c>
      <c r="S177" s="24"/>
    </row>
    <row r="178" spans="2:19">
      <c r="B178" s="32">
        <v>171</v>
      </c>
      <c r="C178" s="30"/>
      <c r="D178" s="30"/>
      <c r="E178" s="30"/>
      <c r="F178" t="s">
        <v>60</v>
      </c>
      <c r="G178" t="s">
        <v>44</v>
      </c>
      <c r="H178" t="s">
        <v>59</v>
      </c>
      <c r="J178" s="28">
        <v>171</v>
      </c>
      <c r="K178" s="27" t="str">
        <f t="shared" si="40"/>
        <v>В12-171</v>
      </c>
      <c r="L178" s="27" t="str">
        <f t="shared" si="41"/>
        <v>176,55</v>
      </c>
      <c r="M178" s="27" t="str">
        <f t="shared" si="42"/>
        <v>91-4(12)</v>
      </c>
      <c r="N178" s="26">
        <f t="shared" si="43"/>
        <v>0</v>
      </c>
      <c r="O178" s="26">
        <f t="shared" si="44"/>
        <v>0</v>
      </c>
      <c r="P178" s="26" t="str">
        <f t="shared" si="45"/>
        <v>176,55</v>
      </c>
      <c r="Q178" s="25">
        <f t="shared" si="46"/>
        <v>2.0500000000000114</v>
      </c>
      <c r="R178" s="25" t="str">
        <f t="shared" si="47"/>
        <v>174,50</v>
      </c>
      <c r="S178" s="24"/>
    </row>
    <row r="179" spans="2:19">
      <c r="B179" s="32">
        <v>172</v>
      </c>
      <c r="C179" s="30"/>
      <c r="D179" s="30"/>
      <c r="E179" s="30"/>
      <c r="F179" t="s">
        <v>58</v>
      </c>
      <c r="G179" t="s">
        <v>57</v>
      </c>
      <c r="H179" t="s">
        <v>56</v>
      </c>
      <c r="J179" s="28">
        <v>172</v>
      </c>
      <c r="K179" s="27" t="str">
        <f t="shared" si="40"/>
        <v>В12-172</v>
      </c>
      <c r="L179" s="27" t="str">
        <f t="shared" si="41"/>
        <v>178,45</v>
      </c>
      <c r="M179" s="27" t="str">
        <f t="shared" si="42"/>
        <v>91-4(12)</v>
      </c>
      <c r="N179" s="26">
        <f t="shared" si="43"/>
        <v>0</v>
      </c>
      <c r="O179" s="26">
        <f t="shared" si="44"/>
        <v>0</v>
      </c>
      <c r="P179" s="26" t="str">
        <f t="shared" si="45"/>
        <v>178,45</v>
      </c>
      <c r="Q179" s="25">
        <f t="shared" si="46"/>
        <v>2.0499999999999829</v>
      </c>
      <c r="R179" s="25" t="str">
        <f t="shared" si="47"/>
        <v>176,40</v>
      </c>
      <c r="S179" s="24"/>
    </row>
    <row r="180" spans="2:19">
      <c r="B180" s="32">
        <v>173</v>
      </c>
      <c r="C180" s="30"/>
      <c r="D180" s="30"/>
      <c r="E180" s="30"/>
      <c r="F180" t="s">
        <v>55</v>
      </c>
      <c r="G180" t="s">
        <v>54</v>
      </c>
      <c r="H180" t="s">
        <v>53</v>
      </c>
      <c r="J180" s="28">
        <v>173</v>
      </c>
      <c r="K180" s="27" t="str">
        <f t="shared" si="40"/>
        <v>В12-173</v>
      </c>
      <c r="L180" s="27" t="str">
        <f t="shared" si="41"/>
        <v>178,48</v>
      </c>
      <c r="M180" s="27" t="str">
        <f t="shared" si="42"/>
        <v>91-4(12)</v>
      </c>
      <c r="N180" s="26">
        <f t="shared" si="43"/>
        <v>0</v>
      </c>
      <c r="O180" s="26">
        <f t="shared" si="44"/>
        <v>0</v>
      </c>
      <c r="P180" s="26" t="str">
        <f t="shared" si="45"/>
        <v>178,48</v>
      </c>
      <c r="Q180" s="25">
        <f t="shared" si="46"/>
        <v>2.0300000000000011</v>
      </c>
      <c r="R180" s="25" t="str">
        <f t="shared" si="47"/>
        <v>176,45</v>
      </c>
      <c r="S180" s="24"/>
    </row>
    <row r="181" spans="2:19">
      <c r="B181" s="32">
        <v>174</v>
      </c>
      <c r="C181" s="30"/>
      <c r="D181" s="30"/>
      <c r="E181" s="30"/>
      <c r="F181" t="s">
        <v>52</v>
      </c>
      <c r="G181" t="s">
        <v>51</v>
      </c>
      <c r="H181" t="s">
        <v>50</v>
      </c>
      <c r="J181" s="28">
        <v>174</v>
      </c>
      <c r="K181" s="27" t="str">
        <f t="shared" si="40"/>
        <v>В12-174</v>
      </c>
      <c r="L181" s="27" t="str">
        <f t="shared" si="41"/>
        <v>178,66</v>
      </c>
      <c r="M181" s="27" t="str">
        <f t="shared" si="42"/>
        <v>91-4(12)</v>
      </c>
      <c r="N181" s="26">
        <f t="shared" si="43"/>
        <v>0</v>
      </c>
      <c r="O181" s="26">
        <f t="shared" si="44"/>
        <v>0</v>
      </c>
      <c r="P181" s="26" t="str">
        <f t="shared" si="45"/>
        <v>178,66</v>
      </c>
      <c r="Q181" s="25">
        <f t="shared" si="46"/>
        <v>2.0600000000000023</v>
      </c>
      <c r="R181" s="25" t="str">
        <f t="shared" si="47"/>
        <v>176,60</v>
      </c>
      <c r="S181" s="24"/>
    </row>
    <row r="182" spans="2:19">
      <c r="B182" s="32">
        <v>175</v>
      </c>
      <c r="C182" s="30"/>
      <c r="D182" s="30"/>
      <c r="E182" s="30"/>
      <c r="F182" t="s">
        <v>49</v>
      </c>
      <c r="G182" t="s">
        <v>48</v>
      </c>
      <c r="H182" t="s">
        <v>47</v>
      </c>
      <c r="J182" s="28">
        <v>175</v>
      </c>
      <c r="K182" s="27" t="str">
        <f t="shared" si="40"/>
        <v>В12-175</v>
      </c>
      <c r="L182" s="27" t="str">
        <f t="shared" si="41"/>
        <v>178,72</v>
      </c>
      <c r="M182" s="27" t="str">
        <f t="shared" si="42"/>
        <v>91-4(12)</v>
      </c>
      <c r="N182" s="26">
        <f t="shared" si="43"/>
        <v>0</v>
      </c>
      <c r="O182" s="26">
        <f t="shared" si="44"/>
        <v>0</v>
      </c>
      <c r="P182" s="26" t="str">
        <f t="shared" si="45"/>
        <v>178,72</v>
      </c>
      <c r="Q182" s="25">
        <f t="shared" si="46"/>
        <v>2.0200000000000102</v>
      </c>
      <c r="R182" s="25" t="str">
        <f t="shared" si="47"/>
        <v>176,70</v>
      </c>
      <c r="S182" s="24"/>
    </row>
    <row r="183" spans="2:19">
      <c r="B183" s="32">
        <v>176</v>
      </c>
      <c r="C183" s="30"/>
      <c r="D183" s="30"/>
      <c r="E183" s="30"/>
      <c r="F183" t="s">
        <v>46</v>
      </c>
      <c r="G183" t="s">
        <v>45</v>
      </c>
      <c r="H183" t="s">
        <v>44</v>
      </c>
      <c r="J183" s="28">
        <v>176</v>
      </c>
      <c r="K183" s="27" t="str">
        <f t="shared" si="40"/>
        <v>В12-176</v>
      </c>
      <c r="L183" s="27" t="str">
        <f t="shared" si="41"/>
        <v>178,59</v>
      </c>
      <c r="M183" s="27" t="str">
        <f t="shared" si="42"/>
        <v>91-4(12)</v>
      </c>
      <c r="N183" s="26">
        <f t="shared" si="43"/>
        <v>0</v>
      </c>
      <c r="O183" s="26">
        <f t="shared" si="44"/>
        <v>0</v>
      </c>
      <c r="P183" s="26" t="str">
        <f t="shared" si="45"/>
        <v>178,59</v>
      </c>
      <c r="Q183" s="25">
        <f t="shared" si="46"/>
        <v>2.039999999999992</v>
      </c>
      <c r="R183" s="25" t="str">
        <f t="shared" si="47"/>
        <v>176,55</v>
      </c>
      <c r="S183" s="24"/>
    </row>
    <row r="184" spans="2:19">
      <c r="B184" s="32">
        <v>177</v>
      </c>
      <c r="C184" s="30"/>
      <c r="D184" s="30"/>
      <c r="E184" s="30"/>
      <c r="F184" t="s">
        <v>43</v>
      </c>
      <c r="G184" t="s">
        <v>42</v>
      </c>
      <c r="H184" t="s">
        <v>41</v>
      </c>
      <c r="J184" s="28">
        <v>177</v>
      </c>
      <c r="K184" s="27" t="str">
        <f t="shared" si="40"/>
        <v>В12-177</v>
      </c>
      <c r="L184" s="27" t="str">
        <f t="shared" si="41"/>
        <v>178,52</v>
      </c>
      <c r="M184" s="27" t="str">
        <f t="shared" si="42"/>
        <v>91-4(12)</v>
      </c>
      <c r="N184" s="26">
        <f t="shared" si="43"/>
        <v>0</v>
      </c>
      <c r="O184" s="26">
        <f t="shared" si="44"/>
        <v>0</v>
      </c>
      <c r="P184" s="26" t="str">
        <f t="shared" si="45"/>
        <v>178,52</v>
      </c>
      <c r="Q184" s="25">
        <f t="shared" si="46"/>
        <v>2.0200000000000102</v>
      </c>
      <c r="R184" s="25" t="str">
        <f t="shared" si="47"/>
        <v>176,50</v>
      </c>
      <c r="S184" s="24"/>
    </row>
    <row r="185" spans="2:19">
      <c r="B185" s="32">
        <v>178</v>
      </c>
      <c r="C185" s="30"/>
      <c r="D185" s="30"/>
      <c r="E185" s="30"/>
      <c r="F185" t="s">
        <v>40</v>
      </c>
      <c r="G185" t="s">
        <v>39</v>
      </c>
      <c r="H185" t="s">
        <v>38</v>
      </c>
      <c r="J185" s="28">
        <v>178</v>
      </c>
      <c r="K185" s="27" t="str">
        <f t="shared" si="40"/>
        <v>В12-178</v>
      </c>
      <c r="L185" s="27" t="str">
        <f t="shared" si="41"/>
        <v>178,84</v>
      </c>
      <c r="M185" s="27" t="str">
        <f t="shared" si="42"/>
        <v>91-4(12)</v>
      </c>
      <c r="N185" s="26">
        <f t="shared" si="43"/>
        <v>0</v>
      </c>
      <c r="O185" s="26">
        <f t="shared" si="44"/>
        <v>0</v>
      </c>
      <c r="P185" s="26" t="str">
        <f t="shared" si="45"/>
        <v>178,84</v>
      </c>
      <c r="Q185" s="25">
        <f t="shared" si="46"/>
        <v>2.039999999999992</v>
      </c>
      <c r="R185" s="25" t="str">
        <f t="shared" si="47"/>
        <v>176,80</v>
      </c>
      <c r="S185" s="24"/>
    </row>
    <row r="186" spans="2:19">
      <c r="B186" s="32">
        <v>179</v>
      </c>
      <c r="C186" s="30"/>
      <c r="D186" s="30"/>
      <c r="E186" s="30"/>
      <c r="F186" t="s">
        <v>37</v>
      </c>
      <c r="G186" t="s">
        <v>36</v>
      </c>
      <c r="H186" t="s">
        <v>35</v>
      </c>
      <c r="J186" s="28">
        <v>179</v>
      </c>
      <c r="K186" s="27" t="str">
        <f t="shared" si="40"/>
        <v>В12-179</v>
      </c>
      <c r="L186" s="27" t="str">
        <f t="shared" si="41"/>
        <v>178,99</v>
      </c>
      <c r="M186" s="27" t="str">
        <f t="shared" si="42"/>
        <v>91-4(12)</v>
      </c>
      <c r="N186" s="26">
        <f t="shared" si="43"/>
        <v>0</v>
      </c>
      <c r="O186" s="26">
        <f t="shared" si="44"/>
        <v>0</v>
      </c>
      <c r="P186" s="26" t="str">
        <f t="shared" si="45"/>
        <v>178,99</v>
      </c>
      <c r="Q186" s="25">
        <f t="shared" si="46"/>
        <v>2.0900000000000034</v>
      </c>
      <c r="R186" s="25" t="str">
        <f t="shared" si="47"/>
        <v>176,90</v>
      </c>
      <c r="S186" s="24"/>
    </row>
    <row r="187" spans="2:19">
      <c r="B187" s="32">
        <v>180</v>
      </c>
      <c r="C187" s="30"/>
      <c r="D187" s="30"/>
      <c r="E187" s="30"/>
      <c r="F187" t="s">
        <v>34</v>
      </c>
      <c r="G187" t="s">
        <v>33</v>
      </c>
      <c r="H187" t="s">
        <v>32</v>
      </c>
      <c r="J187" s="28">
        <v>180</v>
      </c>
      <c r="K187" s="27" t="str">
        <f t="shared" si="40"/>
        <v>В12-180</v>
      </c>
      <c r="L187" s="27" t="str">
        <f t="shared" si="41"/>
        <v>179,18</v>
      </c>
      <c r="M187" s="27" t="str">
        <f t="shared" si="42"/>
        <v>91-4(12)</v>
      </c>
      <c r="N187" s="26">
        <f t="shared" si="43"/>
        <v>0</v>
      </c>
      <c r="O187" s="26">
        <f t="shared" si="44"/>
        <v>0</v>
      </c>
      <c r="P187" s="26" t="str">
        <f t="shared" si="45"/>
        <v>179,18</v>
      </c>
      <c r="Q187" s="25">
        <f t="shared" si="46"/>
        <v>2.0300000000000011</v>
      </c>
      <c r="R187" s="25" t="str">
        <f t="shared" si="47"/>
        <v>177,15</v>
      </c>
      <c r="S187" s="24"/>
    </row>
    <row r="188" spans="2:19">
      <c r="B188" s="32">
        <v>181</v>
      </c>
      <c r="C188" s="30"/>
      <c r="D188" s="30"/>
      <c r="E188" s="30"/>
      <c r="F188" t="s">
        <v>31</v>
      </c>
      <c r="G188" t="s">
        <v>30</v>
      </c>
      <c r="H188" t="s">
        <v>29</v>
      </c>
      <c r="J188" s="28">
        <v>181</v>
      </c>
      <c r="K188" s="27" t="str">
        <f t="shared" si="40"/>
        <v>В12-181</v>
      </c>
      <c r="L188" s="27" t="str">
        <f t="shared" si="41"/>
        <v>179,12</v>
      </c>
      <c r="M188" s="27" t="str">
        <f t="shared" si="42"/>
        <v>91-4(12)</v>
      </c>
      <c r="N188" s="26">
        <f t="shared" si="43"/>
        <v>0</v>
      </c>
      <c r="O188" s="26">
        <f t="shared" si="44"/>
        <v>0</v>
      </c>
      <c r="P188" s="26" t="str">
        <f t="shared" si="45"/>
        <v>179,12</v>
      </c>
      <c r="Q188" s="25">
        <f t="shared" si="46"/>
        <v>1.8000000000000114</v>
      </c>
      <c r="R188" s="25" t="str">
        <f t="shared" si="47"/>
        <v>177,32</v>
      </c>
      <c r="S188" s="24"/>
    </row>
    <row r="189" spans="2:19">
      <c r="B189" s="32">
        <v>182</v>
      </c>
      <c r="C189" s="30"/>
      <c r="D189" s="30"/>
      <c r="E189" s="30"/>
      <c r="F189" t="s">
        <v>28</v>
      </c>
      <c r="G189" t="s">
        <v>27</v>
      </c>
      <c r="H189" t="s">
        <v>26</v>
      </c>
      <c r="J189" s="28">
        <v>182</v>
      </c>
      <c r="K189" s="27" t="str">
        <f t="shared" si="40"/>
        <v>В12-182</v>
      </c>
      <c r="L189" s="27" t="str">
        <f t="shared" si="41"/>
        <v>179,48</v>
      </c>
      <c r="M189" s="27" t="str">
        <f t="shared" si="42"/>
        <v>91-4(12)</v>
      </c>
      <c r="N189" s="26">
        <f t="shared" si="43"/>
        <v>0</v>
      </c>
      <c r="O189" s="26">
        <f t="shared" si="44"/>
        <v>0</v>
      </c>
      <c r="P189" s="26" t="str">
        <f t="shared" si="45"/>
        <v>179,48</v>
      </c>
      <c r="Q189" s="25">
        <f t="shared" si="46"/>
        <v>2.0799999999999841</v>
      </c>
      <c r="R189" s="25" t="str">
        <f t="shared" si="47"/>
        <v>177,40</v>
      </c>
      <c r="S189" s="24"/>
    </row>
    <row r="190" spans="2:19">
      <c r="B190" s="32">
        <v>183</v>
      </c>
      <c r="C190" s="30"/>
      <c r="D190" s="30"/>
      <c r="E190" s="30"/>
      <c r="F190" s="30"/>
      <c r="G190" s="31"/>
      <c r="H190" s="30"/>
      <c r="J190" s="28">
        <v>183</v>
      </c>
      <c r="K190" s="27">
        <f t="shared" si="40"/>
        <v>0</v>
      </c>
      <c r="L190" s="27">
        <f t="shared" si="41"/>
        <v>0</v>
      </c>
      <c r="M190" s="27" t="str">
        <f t="shared" si="42"/>
        <v>91-4(12)</v>
      </c>
      <c r="N190" s="26">
        <f t="shared" si="43"/>
        <v>0</v>
      </c>
      <c r="O190" s="26">
        <f t="shared" si="44"/>
        <v>0</v>
      </c>
      <c r="P190" s="26">
        <f t="shared" si="45"/>
        <v>0</v>
      </c>
      <c r="Q190" s="25">
        <f t="shared" si="46"/>
        <v>0</v>
      </c>
      <c r="R190" s="25">
        <f t="shared" si="47"/>
        <v>0</v>
      </c>
      <c r="S190" s="24"/>
    </row>
    <row r="191" spans="2:19">
      <c r="B191" s="32">
        <v>184</v>
      </c>
      <c r="C191" s="30"/>
      <c r="D191" s="30"/>
      <c r="E191" s="30"/>
      <c r="F191" s="30"/>
      <c r="G191" s="31"/>
      <c r="H191" s="30"/>
      <c r="J191" s="28">
        <v>184</v>
      </c>
      <c r="K191" s="27">
        <f t="shared" si="40"/>
        <v>0</v>
      </c>
      <c r="L191" s="27">
        <f t="shared" si="41"/>
        <v>0</v>
      </c>
      <c r="M191" s="27" t="str">
        <f t="shared" si="42"/>
        <v>91-4(12)</v>
      </c>
      <c r="N191" s="26">
        <f t="shared" si="43"/>
        <v>0</v>
      </c>
      <c r="O191" s="26">
        <f t="shared" si="44"/>
        <v>0</v>
      </c>
      <c r="P191" s="26">
        <f t="shared" si="45"/>
        <v>0</v>
      </c>
      <c r="Q191" s="25">
        <f t="shared" si="46"/>
        <v>0</v>
      </c>
      <c r="R191" s="25">
        <f t="shared" si="47"/>
        <v>0</v>
      </c>
      <c r="S191" s="24"/>
    </row>
    <row r="192" spans="2:19">
      <c r="B192" s="32">
        <v>185</v>
      </c>
      <c r="C192" s="30"/>
      <c r="D192" s="30"/>
      <c r="E192" s="30"/>
      <c r="F192" s="30"/>
      <c r="G192" s="31"/>
      <c r="H192" s="30"/>
      <c r="J192" s="28">
        <v>185</v>
      </c>
      <c r="K192" s="27">
        <f t="shared" si="40"/>
        <v>0</v>
      </c>
      <c r="L192" s="27">
        <f t="shared" si="41"/>
        <v>0</v>
      </c>
      <c r="M192" s="27" t="str">
        <f t="shared" si="42"/>
        <v>91-4(12)</v>
      </c>
      <c r="N192" s="26">
        <f t="shared" si="43"/>
        <v>0</v>
      </c>
      <c r="O192" s="26">
        <f t="shared" si="44"/>
        <v>0</v>
      </c>
      <c r="P192" s="26">
        <f t="shared" si="45"/>
        <v>0</v>
      </c>
      <c r="Q192" s="25">
        <f t="shared" si="46"/>
        <v>0</v>
      </c>
      <c r="R192" s="25">
        <f t="shared" si="47"/>
        <v>0</v>
      </c>
      <c r="S192" s="24"/>
    </row>
    <row r="193" spans="2:19">
      <c r="B193" s="32">
        <v>186</v>
      </c>
      <c r="C193" s="30"/>
      <c r="D193" s="30"/>
      <c r="E193" s="30"/>
      <c r="F193" s="30"/>
      <c r="G193" s="31"/>
      <c r="H193" s="30"/>
      <c r="J193" s="28">
        <v>186</v>
      </c>
      <c r="K193" s="27">
        <f t="shared" si="40"/>
        <v>0</v>
      </c>
      <c r="L193" s="27">
        <f t="shared" si="41"/>
        <v>0</v>
      </c>
      <c r="M193" s="27" t="str">
        <f t="shared" si="42"/>
        <v>91-4(12)</v>
      </c>
      <c r="N193" s="26">
        <f t="shared" si="43"/>
        <v>0</v>
      </c>
      <c r="O193" s="26">
        <f t="shared" si="44"/>
        <v>0</v>
      </c>
      <c r="P193" s="26">
        <f t="shared" si="45"/>
        <v>0</v>
      </c>
      <c r="Q193" s="25">
        <f t="shared" si="46"/>
        <v>0</v>
      </c>
      <c r="R193" s="25">
        <f t="shared" si="47"/>
        <v>0</v>
      </c>
      <c r="S193" s="24"/>
    </row>
    <row r="194" spans="2:19">
      <c r="B194" s="32">
        <v>187</v>
      </c>
      <c r="C194" s="30"/>
      <c r="D194" s="30"/>
      <c r="E194" s="30"/>
      <c r="F194" s="30"/>
      <c r="G194" s="31"/>
      <c r="H194" s="30"/>
      <c r="J194" s="28">
        <v>187</v>
      </c>
      <c r="K194" s="27">
        <f t="shared" si="40"/>
        <v>0</v>
      </c>
      <c r="L194" s="27">
        <f t="shared" si="41"/>
        <v>0</v>
      </c>
      <c r="M194" s="27" t="str">
        <f t="shared" si="42"/>
        <v>91-4(12)</v>
      </c>
      <c r="N194" s="26">
        <f t="shared" si="43"/>
        <v>0</v>
      </c>
      <c r="O194" s="26">
        <f t="shared" si="44"/>
        <v>0</v>
      </c>
      <c r="P194" s="26">
        <f t="shared" si="45"/>
        <v>0</v>
      </c>
      <c r="Q194" s="25">
        <f t="shared" si="46"/>
        <v>0</v>
      </c>
      <c r="R194" s="25">
        <f t="shared" si="47"/>
        <v>0</v>
      </c>
      <c r="S194" s="24"/>
    </row>
    <row r="195" spans="2:19">
      <c r="B195" s="32">
        <v>188</v>
      </c>
      <c r="C195" s="30"/>
      <c r="D195" s="30"/>
      <c r="E195" s="30"/>
      <c r="F195" s="30"/>
      <c r="G195" s="31"/>
      <c r="H195" s="30"/>
      <c r="J195" s="28">
        <v>188</v>
      </c>
      <c r="K195" s="27">
        <f t="shared" si="40"/>
        <v>0</v>
      </c>
      <c r="L195" s="27">
        <f t="shared" si="41"/>
        <v>0</v>
      </c>
      <c r="M195" s="27" t="str">
        <f t="shared" si="42"/>
        <v>91-4(12)</v>
      </c>
      <c r="N195" s="26">
        <f t="shared" si="43"/>
        <v>0</v>
      </c>
      <c r="O195" s="26">
        <f t="shared" si="44"/>
        <v>0</v>
      </c>
      <c r="P195" s="26">
        <f t="shared" si="45"/>
        <v>0</v>
      </c>
      <c r="Q195" s="25">
        <f t="shared" si="46"/>
        <v>0</v>
      </c>
      <c r="R195" s="25">
        <f t="shared" si="47"/>
        <v>0</v>
      </c>
      <c r="S195" s="24"/>
    </row>
    <row r="196" spans="2:19">
      <c r="B196" s="32">
        <v>189</v>
      </c>
      <c r="C196" s="30"/>
      <c r="D196" s="30"/>
      <c r="E196" s="30"/>
      <c r="F196" s="30"/>
      <c r="G196" s="31"/>
      <c r="H196" s="30"/>
      <c r="J196" s="28">
        <v>189</v>
      </c>
      <c r="K196" s="27">
        <f t="shared" si="40"/>
        <v>0</v>
      </c>
      <c r="L196" s="27">
        <f t="shared" si="41"/>
        <v>0</v>
      </c>
      <c r="M196" s="27" t="str">
        <f t="shared" si="42"/>
        <v>91-4(12)</v>
      </c>
      <c r="N196" s="26">
        <f t="shared" si="43"/>
        <v>0</v>
      </c>
      <c r="O196" s="26">
        <f t="shared" si="44"/>
        <v>0</v>
      </c>
      <c r="P196" s="26">
        <f t="shared" si="45"/>
        <v>0</v>
      </c>
      <c r="Q196" s="25">
        <f t="shared" si="46"/>
        <v>0</v>
      </c>
      <c r="R196" s="25">
        <f t="shared" si="47"/>
        <v>0</v>
      </c>
      <c r="S196" s="24"/>
    </row>
    <row r="197" spans="2:19">
      <c r="B197" s="32">
        <v>190</v>
      </c>
      <c r="C197" s="30"/>
      <c r="D197" s="30"/>
      <c r="E197" s="30"/>
      <c r="F197" s="30"/>
      <c r="G197" s="31"/>
      <c r="H197" s="30"/>
      <c r="J197" s="28">
        <v>190</v>
      </c>
      <c r="K197" s="27">
        <f t="shared" si="40"/>
        <v>0</v>
      </c>
      <c r="L197" s="27">
        <f t="shared" si="41"/>
        <v>0</v>
      </c>
      <c r="M197" s="27" t="str">
        <f t="shared" si="42"/>
        <v>91-4(12)</v>
      </c>
      <c r="N197" s="26">
        <f t="shared" si="43"/>
        <v>0</v>
      </c>
      <c r="O197" s="26">
        <f t="shared" si="44"/>
        <v>0</v>
      </c>
      <c r="P197" s="26">
        <f t="shared" si="45"/>
        <v>0</v>
      </c>
      <c r="Q197" s="25">
        <f t="shared" si="46"/>
        <v>0</v>
      </c>
      <c r="R197" s="25">
        <f t="shared" si="47"/>
        <v>0</v>
      </c>
      <c r="S197" s="24"/>
    </row>
    <row r="198" spans="2:19">
      <c r="B198" s="32">
        <v>191</v>
      </c>
      <c r="C198" s="30"/>
      <c r="D198" s="30"/>
      <c r="E198" s="30"/>
      <c r="F198" s="30"/>
      <c r="G198" s="31"/>
      <c r="H198" s="30"/>
      <c r="J198" s="28">
        <v>191</v>
      </c>
      <c r="K198" s="27">
        <f t="shared" si="40"/>
        <v>0</v>
      </c>
      <c r="L198" s="27">
        <f t="shared" si="41"/>
        <v>0</v>
      </c>
      <c r="M198" s="27" t="str">
        <f t="shared" si="42"/>
        <v>91-4(12)</v>
      </c>
      <c r="N198" s="26">
        <f t="shared" si="43"/>
        <v>0</v>
      </c>
      <c r="O198" s="26">
        <f t="shared" si="44"/>
        <v>0</v>
      </c>
      <c r="P198" s="26">
        <f t="shared" si="45"/>
        <v>0</v>
      </c>
      <c r="Q198" s="25">
        <f t="shared" si="46"/>
        <v>0</v>
      </c>
      <c r="R198" s="25">
        <f t="shared" si="47"/>
        <v>0</v>
      </c>
      <c r="S198" s="24"/>
    </row>
    <row r="199" spans="2:19">
      <c r="B199" s="32">
        <v>192</v>
      </c>
      <c r="C199" s="30"/>
      <c r="D199" s="30"/>
      <c r="E199" s="30"/>
      <c r="F199" s="30"/>
      <c r="G199" s="31"/>
      <c r="H199" s="30"/>
      <c r="J199" s="28">
        <v>192</v>
      </c>
      <c r="K199" s="27">
        <f t="shared" si="40"/>
        <v>0</v>
      </c>
      <c r="L199" s="27">
        <f t="shared" si="41"/>
        <v>0</v>
      </c>
      <c r="M199" s="27" t="str">
        <f t="shared" si="42"/>
        <v>91-4(12)</v>
      </c>
      <c r="N199" s="26">
        <f t="shared" si="43"/>
        <v>0</v>
      </c>
      <c r="O199" s="26">
        <f t="shared" si="44"/>
        <v>0</v>
      </c>
      <c r="P199" s="26">
        <f t="shared" si="45"/>
        <v>0</v>
      </c>
      <c r="Q199" s="25">
        <f t="shared" si="46"/>
        <v>0</v>
      </c>
      <c r="R199" s="25">
        <f t="shared" si="47"/>
        <v>0</v>
      </c>
      <c r="S199" s="24"/>
    </row>
    <row r="200" spans="2:19">
      <c r="B200" s="32">
        <v>193</v>
      </c>
      <c r="C200" s="30"/>
      <c r="D200" s="30"/>
      <c r="E200" s="30"/>
      <c r="F200" s="30"/>
      <c r="G200" s="31"/>
      <c r="H200" s="30"/>
      <c r="J200" s="28">
        <v>193</v>
      </c>
      <c r="K200" s="27">
        <f t="shared" ref="K200:K207" si="48">F200</f>
        <v>0</v>
      </c>
      <c r="L200" s="27">
        <f t="shared" ref="L200:L207" si="49">G200</f>
        <v>0</v>
      </c>
      <c r="M200" s="27" t="str">
        <f t="shared" ref="M200:M207" si="50">$L$2</f>
        <v>91-4(12)</v>
      </c>
      <c r="N200" s="26">
        <f t="shared" ref="N200:N207" si="51">C200</f>
        <v>0</v>
      </c>
      <c r="O200" s="26">
        <f t="shared" ref="O200:O207" si="52">D200</f>
        <v>0</v>
      </c>
      <c r="P200" s="26">
        <f t="shared" ref="P200:P207" si="53">L200</f>
        <v>0</v>
      </c>
      <c r="Q200" s="25">
        <f t="shared" ref="Q200:Q231" si="54">P200-R200</f>
        <v>0</v>
      </c>
      <c r="R200" s="25">
        <f t="shared" ref="R200:R207" si="55">H200</f>
        <v>0</v>
      </c>
      <c r="S200" s="24"/>
    </row>
    <row r="201" spans="2:19">
      <c r="B201" s="32">
        <v>194</v>
      </c>
      <c r="C201" s="30"/>
      <c r="D201" s="30"/>
      <c r="E201" s="30"/>
      <c r="F201" s="30"/>
      <c r="G201" s="31"/>
      <c r="H201" s="30"/>
      <c r="J201" s="28">
        <v>194</v>
      </c>
      <c r="K201" s="27">
        <f t="shared" si="48"/>
        <v>0</v>
      </c>
      <c r="L201" s="27">
        <f t="shared" si="49"/>
        <v>0</v>
      </c>
      <c r="M201" s="27" t="str">
        <f t="shared" si="50"/>
        <v>91-4(12)</v>
      </c>
      <c r="N201" s="26">
        <f t="shared" si="51"/>
        <v>0</v>
      </c>
      <c r="O201" s="26">
        <f t="shared" si="52"/>
        <v>0</v>
      </c>
      <c r="P201" s="26">
        <f t="shared" si="53"/>
        <v>0</v>
      </c>
      <c r="Q201" s="25">
        <f t="shared" si="54"/>
        <v>0</v>
      </c>
      <c r="R201" s="25">
        <f t="shared" si="55"/>
        <v>0</v>
      </c>
      <c r="S201" s="24"/>
    </row>
    <row r="202" spans="2:19">
      <c r="B202" s="32">
        <v>195</v>
      </c>
      <c r="C202" s="30"/>
      <c r="D202" s="30"/>
      <c r="E202" s="30"/>
      <c r="F202" s="30"/>
      <c r="G202" s="31"/>
      <c r="H202" s="30"/>
      <c r="J202" s="28">
        <v>195</v>
      </c>
      <c r="K202" s="27">
        <f t="shared" si="48"/>
        <v>0</v>
      </c>
      <c r="L202" s="27">
        <f t="shared" si="49"/>
        <v>0</v>
      </c>
      <c r="M202" s="27" t="str">
        <f t="shared" si="50"/>
        <v>91-4(12)</v>
      </c>
      <c r="N202" s="26">
        <f t="shared" si="51"/>
        <v>0</v>
      </c>
      <c r="O202" s="26">
        <f t="shared" si="52"/>
        <v>0</v>
      </c>
      <c r="P202" s="26">
        <f t="shared" si="53"/>
        <v>0</v>
      </c>
      <c r="Q202" s="25">
        <f t="shared" si="54"/>
        <v>0</v>
      </c>
      <c r="R202" s="25">
        <f t="shared" si="55"/>
        <v>0</v>
      </c>
      <c r="S202" s="24"/>
    </row>
    <row r="203" spans="2:19">
      <c r="B203" s="32">
        <v>196</v>
      </c>
      <c r="C203" s="30"/>
      <c r="D203" s="30"/>
      <c r="E203" s="30"/>
      <c r="F203" s="30"/>
      <c r="G203" s="31"/>
      <c r="H203" s="30"/>
      <c r="J203" s="28">
        <v>196</v>
      </c>
      <c r="K203" s="27">
        <f t="shared" si="48"/>
        <v>0</v>
      </c>
      <c r="L203" s="27">
        <f t="shared" si="49"/>
        <v>0</v>
      </c>
      <c r="M203" s="27" t="str">
        <f t="shared" si="50"/>
        <v>91-4(12)</v>
      </c>
      <c r="N203" s="26">
        <f t="shared" si="51"/>
        <v>0</v>
      </c>
      <c r="O203" s="26">
        <f t="shared" si="52"/>
        <v>0</v>
      </c>
      <c r="P203" s="26">
        <f t="shared" si="53"/>
        <v>0</v>
      </c>
      <c r="Q203" s="25">
        <f t="shared" si="54"/>
        <v>0</v>
      </c>
      <c r="R203" s="25">
        <f t="shared" si="55"/>
        <v>0</v>
      </c>
      <c r="S203" s="24"/>
    </row>
    <row r="204" spans="2:19">
      <c r="B204" s="32">
        <v>197</v>
      </c>
      <c r="C204" s="30"/>
      <c r="D204" s="30"/>
      <c r="E204" s="30"/>
      <c r="F204" s="30"/>
      <c r="G204" s="31"/>
      <c r="H204" s="30"/>
      <c r="J204" s="28">
        <v>197</v>
      </c>
      <c r="K204" s="27">
        <f t="shared" si="48"/>
        <v>0</v>
      </c>
      <c r="L204" s="27">
        <f t="shared" si="49"/>
        <v>0</v>
      </c>
      <c r="M204" s="27" t="str">
        <f t="shared" si="50"/>
        <v>91-4(12)</v>
      </c>
      <c r="N204" s="26">
        <f t="shared" si="51"/>
        <v>0</v>
      </c>
      <c r="O204" s="26">
        <f t="shared" si="52"/>
        <v>0</v>
      </c>
      <c r="P204" s="26">
        <f t="shared" si="53"/>
        <v>0</v>
      </c>
      <c r="Q204" s="25">
        <f t="shared" si="54"/>
        <v>0</v>
      </c>
      <c r="R204" s="25">
        <f t="shared" si="55"/>
        <v>0</v>
      </c>
      <c r="S204" s="24"/>
    </row>
    <row r="205" spans="2:19">
      <c r="B205" s="32">
        <v>198</v>
      </c>
      <c r="C205" s="30"/>
      <c r="D205" s="30"/>
      <c r="E205" s="30"/>
      <c r="F205" s="30"/>
      <c r="G205" s="31"/>
      <c r="H205" s="30"/>
      <c r="J205" s="28">
        <v>198</v>
      </c>
      <c r="K205" s="27">
        <f t="shared" si="48"/>
        <v>0</v>
      </c>
      <c r="L205" s="27">
        <f t="shared" si="49"/>
        <v>0</v>
      </c>
      <c r="M205" s="27" t="str">
        <f t="shared" si="50"/>
        <v>91-4(12)</v>
      </c>
      <c r="N205" s="26">
        <f t="shared" si="51"/>
        <v>0</v>
      </c>
      <c r="O205" s="26">
        <f t="shared" si="52"/>
        <v>0</v>
      </c>
      <c r="P205" s="26">
        <f t="shared" si="53"/>
        <v>0</v>
      </c>
      <c r="Q205" s="25">
        <f t="shared" si="54"/>
        <v>0</v>
      </c>
      <c r="R205" s="25">
        <f t="shared" si="55"/>
        <v>0</v>
      </c>
      <c r="S205" s="24"/>
    </row>
    <row r="206" spans="2:19">
      <c r="B206" s="32">
        <v>199</v>
      </c>
      <c r="C206" s="30"/>
      <c r="D206" s="30"/>
      <c r="E206" s="30"/>
      <c r="F206" s="30"/>
      <c r="G206" s="31"/>
      <c r="H206" s="30"/>
      <c r="J206" s="28">
        <v>199</v>
      </c>
      <c r="K206" s="27">
        <f t="shared" si="48"/>
        <v>0</v>
      </c>
      <c r="L206" s="27">
        <f t="shared" si="49"/>
        <v>0</v>
      </c>
      <c r="M206" s="27" t="str">
        <f t="shared" si="50"/>
        <v>91-4(12)</v>
      </c>
      <c r="N206" s="26">
        <f t="shared" si="51"/>
        <v>0</v>
      </c>
      <c r="O206" s="26">
        <f t="shared" si="52"/>
        <v>0</v>
      </c>
      <c r="P206" s="26">
        <f t="shared" si="53"/>
        <v>0</v>
      </c>
      <c r="Q206" s="25">
        <f t="shared" si="54"/>
        <v>0</v>
      </c>
      <c r="R206" s="25">
        <f t="shared" si="55"/>
        <v>0</v>
      </c>
      <c r="S206" s="24"/>
    </row>
    <row r="207" spans="2:19">
      <c r="B207" s="32">
        <v>200</v>
      </c>
      <c r="C207" s="30"/>
      <c r="D207" s="30"/>
      <c r="E207" s="30"/>
      <c r="F207" s="30"/>
      <c r="G207" s="31"/>
      <c r="H207" s="30"/>
      <c r="I207" s="29"/>
      <c r="J207" s="28">
        <v>200</v>
      </c>
      <c r="K207" s="27">
        <f t="shared" si="48"/>
        <v>0</v>
      </c>
      <c r="L207" s="27">
        <f t="shared" si="49"/>
        <v>0</v>
      </c>
      <c r="M207" s="27" t="str">
        <f t="shared" si="50"/>
        <v>91-4(12)</v>
      </c>
      <c r="N207" s="26">
        <f t="shared" si="51"/>
        <v>0</v>
      </c>
      <c r="O207" s="26">
        <f t="shared" si="52"/>
        <v>0</v>
      </c>
      <c r="P207" s="26">
        <f t="shared" si="53"/>
        <v>0</v>
      </c>
      <c r="Q207" s="25">
        <f t="shared" si="54"/>
        <v>0</v>
      </c>
      <c r="R207" s="25">
        <f t="shared" si="55"/>
        <v>0</v>
      </c>
      <c r="S207" s="24"/>
    </row>
    <row r="208" spans="2:19">
      <c r="B208" s="18"/>
      <c r="C208" s="23"/>
      <c r="D208" s="23"/>
      <c r="E208" s="23"/>
      <c r="F208" s="23"/>
      <c r="G208" s="23"/>
      <c r="H208" s="23"/>
      <c r="I208" s="18"/>
      <c r="J208" s="22"/>
      <c r="K208" s="21"/>
      <c r="L208" s="21"/>
      <c r="M208" s="21"/>
      <c r="N208" s="20"/>
      <c r="O208" s="20"/>
      <c r="P208" s="20"/>
      <c r="Q208" s="19"/>
      <c r="R208" s="19"/>
      <c r="S208" s="18"/>
    </row>
    <row r="209" spans="2:19">
      <c r="B209" s="18"/>
      <c r="C209" s="23"/>
      <c r="D209" s="23"/>
      <c r="E209" s="23"/>
      <c r="F209" s="23"/>
      <c r="G209" s="23"/>
      <c r="H209" s="23"/>
      <c r="I209" s="18"/>
      <c r="J209" s="22"/>
      <c r="K209" s="21"/>
      <c r="L209" s="21"/>
      <c r="M209" s="21"/>
      <c r="N209" s="20"/>
      <c r="O209" s="20"/>
      <c r="P209" s="20"/>
      <c r="Q209" s="19"/>
      <c r="R209" s="19"/>
      <c r="S209" s="18"/>
    </row>
    <row r="210" spans="2:19">
      <c r="B210" s="18"/>
      <c r="C210" s="23"/>
      <c r="D210" s="23"/>
      <c r="E210" s="23"/>
      <c r="F210" s="23"/>
      <c r="G210" s="23"/>
      <c r="H210" s="23"/>
      <c r="I210" s="18"/>
      <c r="J210" s="22"/>
      <c r="K210" s="21"/>
      <c r="L210" s="21"/>
      <c r="M210" s="21"/>
      <c r="N210" s="20"/>
      <c r="O210" s="20"/>
      <c r="P210" s="20"/>
      <c r="Q210" s="19"/>
      <c r="R210" s="19"/>
      <c r="S210" s="18"/>
    </row>
    <row r="211" spans="2:19">
      <c r="B211" s="18"/>
      <c r="C211" s="23"/>
      <c r="D211" s="23"/>
      <c r="E211" s="23"/>
      <c r="F211" s="23"/>
      <c r="G211" s="23"/>
      <c r="H211" s="23"/>
      <c r="I211" s="18"/>
      <c r="J211" s="22"/>
      <c r="K211" s="21"/>
      <c r="L211" s="21"/>
      <c r="M211" s="21"/>
      <c r="N211" s="20"/>
      <c r="O211" s="20"/>
      <c r="P211" s="20"/>
      <c r="Q211" s="19"/>
      <c r="R211" s="19"/>
      <c r="S211" s="18"/>
    </row>
    <row r="212" spans="2:19">
      <c r="B212" s="18"/>
      <c r="C212" s="23"/>
      <c r="D212" s="23"/>
      <c r="E212" s="23"/>
      <c r="F212" s="23"/>
      <c r="G212" s="23"/>
      <c r="H212" s="23"/>
      <c r="I212" s="18"/>
      <c r="J212" s="22"/>
      <c r="K212" s="21"/>
      <c r="L212" s="21"/>
      <c r="M212" s="21"/>
      <c r="N212" s="20"/>
      <c r="O212" s="20"/>
      <c r="P212" s="20"/>
      <c r="Q212" s="19"/>
      <c r="R212" s="19"/>
      <c r="S212" s="18"/>
    </row>
    <row r="213" spans="2:19">
      <c r="B213" s="18"/>
      <c r="C213" s="23"/>
      <c r="D213" s="23"/>
      <c r="E213" s="23"/>
      <c r="F213" s="23"/>
      <c r="G213" s="23"/>
      <c r="H213" s="23"/>
      <c r="I213" s="18"/>
      <c r="J213" s="22"/>
      <c r="K213" s="21"/>
      <c r="L213" s="21"/>
      <c r="M213" s="21"/>
      <c r="N213" s="20"/>
      <c r="O213" s="20"/>
      <c r="P213" s="20"/>
      <c r="Q213" s="19"/>
      <c r="R213" s="19"/>
      <c r="S213" s="18"/>
    </row>
    <row r="214" spans="2:19">
      <c r="B214" s="18"/>
      <c r="C214" s="23"/>
      <c r="D214" s="23"/>
      <c r="E214" s="23"/>
      <c r="F214" s="23"/>
      <c r="G214" s="23"/>
      <c r="H214" s="23"/>
      <c r="I214" s="18"/>
      <c r="J214" s="22"/>
      <c r="K214" s="21"/>
      <c r="L214" s="21"/>
      <c r="M214" s="21"/>
      <c r="N214" s="20"/>
      <c r="O214" s="20"/>
      <c r="P214" s="20"/>
      <c r="Q214" s="19"/>
      <c r="R214" s="19"/>
      <c r="S214" s="18"/>
    </row>
    <row r="215" spans="2:19">
      <c r="B215" s="18"/>
      <c r="C215" s="23"/>
      <c r="D215" s="23"/>
      <c r="E215" s="23"/>
      <c r="F215" s="23"/>
      <c r="G215" s="23"/>
      <c r="H215" s="23"/>
      <c r="I215" s="18"/>
      <c r="J215" s="22"/>
      <c r="K215" s="21"/>
      <c r="L215" s="21"/>
      <c r="M215" s="21"/>
      <c r="N215" s="20"/>
      <c r="O215" s="20"/>
      <c r="P215" s="20"/>
      <c r="Q215" s="19"/>
      <c r="R215" s="19"/>
      <c r="S215" s="18"/>
    </row>
    <row r="216" spans="2:19">
      <c r="B216" s="18"/>
      <c r="C216" s="23"/>
      <c r="D216" s="23"/>
      <c r="E216" s="23"/>
      <c r="F216" s="23"/>
      <c r="G216" s="23"/>
      <c r="H216" s="23"/>
      <c r="I216" s="18"/>
      <c r="J216" s="22"/>
      <c r="K216" s="21"/>
      <c r="L216" s="21"/>
      <c r="M216" s="21"/>
      <c r="N216" s="20"/>
      <c r="O216" s="20"/>
      <c r="P216" s="20"/>
      <c r="Q216" s="19"/>
      <c r="R216" s="19"/>
      <c r="S216" s="18"/>
    </row>
    <row r="217" spans="2:19">
      <c r="B217" s="18"/>
      <c r="C217" s="23"/>
      <c r="D217" s="23"/>
      <c r="E217" s="23"/>
      <c r="F217" s="23"/>
      <c r="G217" s="23"/>
      <c r="H217" s="23"/>
      <c r="I217" s="18"/>
      <c r="J217" s="22"/>
      <c r="K217" s="21"/>
      <c r="L217" s="21"/>
      <c r="M217" s="21"/>
      <c r="N217" s="20"/>
      <c r="O217" s="20"/>
      <c r="P217" s="20"/>
      <c r="Q217" s="19"/>
      <c r="R217" s="19"/>
      <c r="S217" s="18"/>
    </row>
    <row r="218" spans="2:19">
      <c r="B218" s="18"/>
      <c r="C218" s="23"/>
      <c r="D218" s="23"/>
      <c r="E218" s="23"/>
      <c r="F218" s="23"/>
      <c r="G218" s="23"/>
      <c r="H218" s="23"/>
      <c r="I218" s="18"/>
      <c r="J218" s="22"/>
      <c r="K218" s="21"/>
      <c r="L218" s="21"/>
      <c r="M218" s="21"/>
      <c r="N218" s="20"/>
      <c r="O218" s="20"/>
      <c r="P218" s="20"/>
      <c r="Q218" s="19"/>
      <c r="R218" s="19"/>
      <c r="S218" s="18"/>
    </row>
    <row r="219" spans="2:19">
      <c r="B219" s="18"/>
      <c r="C219" s="23"/>
      <c r="D219" s="23"/>
      <c r="E219" s="23"/>
      <c r="F219" s="23"/>
      <c r="G219" s="23"/>
      <c r="H219" s="23"/>
      <c r="I219" s="18"/>
      <c r="J219" s="22"/>
      <c r="K219" s="21"/>
      <c r="L219" s="21"/>
      <c r="M219" s="21"/>
      <c r="N219" s="20"/>
      <c r="O219" s="20"/>
      <c r="P219" s="20"/>
      <c r="Q219" s="19"/>
      <c r="R219" s="19"/>
      <c r="S219" s="18"/>
    </row>
    <row r="220" spans="2:19">
      <c r="B220" s="18"/>
      <c r="C220" s="23"/>
      <c r="D220" s="23"/>
      <c r="E220" s="23"/>
      <c r="F220" s="23"/>
      <c r="G220" s="23"/>
      <c r="H220" s="23"/>
      <c r="I220" s="18"/>
      <c r="J220" s="22"/>
      <c r="K220" s="21"/>
      <c r="L220" s="21"/>
      <c r="M220" s="21"/>
      <c r="N220" s="20"/>
      <c r="O220" s="20"/>
      <c r="P220" s="20"/>
      <c r="Q220" s="19"/>
      <c r="R220" s="19"/>
      <c r="S220" s="18"/>
    </row>
    <row r="221" spans="2:19">
      <c r="B221" s="18"/>
      <c r="C221" s="23"/>
      <c r="D221" s="23"/>
      <c r="E221" s="23"/>
      <c r="F221" s="23"/>
      <c r="G221" s="23"/>
      <c r="H221" s="23"/>
      <c r="I221" s="18"/>
      <c r="J221" s="22"/>
      <c r="K221" s="21"/>
      <c r="L221" s="21"/>
      <c r="M221" s="21"/>
      <c r="N221" s="20"/>
      <c r="O221" s="20"/>
      <c r="P221" s="20"/>
      <c r="Q221" s="19"/>
      <c r="R221" s="19"/>
      <c r="S221" s="18"/>
    </row>
    <row r="222" spans="2:19">
      <c r="B222" s="18"/>
      <c r="C222" s="23"/>
      <c r="D222" s="23"/>
      <c r="E222" s="23"/>
      <c r="F222" s="23"/>
      <c r="G222" s="23"/>
      <c r="H222" s="23"/>
      <c r="I222" s="18"/>
      <c r="J222" s="22"/>
      <c r="K222" s="21"/>
      <c r="L222" s="21"/>
      <c r="M222" s="21"/>
      <c r="N222" s="20"/>
      <c r="O222" s="20"/>
      <c r="P222" s="20"/>
      <c r="Q222" s="19"/>
      <c r="R222" s="19"/>
      <c r="S222" s="18"/>
    </row>
    <row r="223" spans="2:19">
      <c r="B223" s="18"/>
      <c r="C223" s="23"/>
      <c r="D223" s="23"/>
      <c r="E223" s="23"/>
      <c r="F223" s="23"/>
      <c r="G223" s="23"/>
      <c r="H223" s="23"/>
      <c r="I223" s="18"/>
      <c r="J223" s="22"/>
      <c r="K223" s="21"/>
      <c r="L223" s="21"/>
      <c r="M223" s="21"/>
      <c r="N223" s="20"/>
      <c r="O223" s="20"/>
      <c r="P223" s="20"/>
      <c r="Q223" s="19"/>
      <c r="R223" s="19"/>
      <c r="S223" s="18"/>
    </row>
    <row r="224" spans="2:19">
      <c r="B224" s="18"/>
      <c r="C224" s="23"/>
      <c r="D224" s="23"/>
      <c r="E224" s="23"/>
      <c r="F224" s="23"/>
      <c r="G224" s="23"/>
      <c r="H224" s="23"/>
      <c r="I224" s="18"/>
      <c r="J224" s="22"/>
      <c r="K224" s="21"/>
      <c r="L224" s="21"/>
      <c r="M224" s="21"/>
      <c r="N224" s="20"/>
      <c r="O224" s="20"/>
      <c r="P224" s="20"/>
      <c r="Q224" s="19"/>
      <c r="R224" s="19"/>
      <c r="S224" s="18"/>
    </row>
    <row r="225" spans="2:19">
      <c r="B225" s="18"/>
      <c r="C225" s="23"/>
      <c r="D225" s="23"/>
      <c r="E225" s="23"/>
      <c r="F225" s="23"/>
      <c r="G225" s="23"/>
      <c r="H225" s="23"/>
      <c r="I225" s="18"/>
      <c r="J225" s="22"/>
      <c r="K225" s="21"/>
      <c r="L225" s="21"/>
      <c r="M225" s="21"/>
      <c r="N225" s="20"/>
      <c r="O225" s="20"/>
      <c r="P225" s="20"/>
      <c r="Q225" s="19"/>
      <c r="R225" s="19"/>
      <c r="S225" s="18"/>
    </row>
    <row r="226" spans="2:19">
      <c r="B226" s="18"/>
      <c r="C226" s="23"/>
      <c r="D226" s="23"/>
      <c r="E226" s="23"/>
      <c r="F226" s="23"/>
      <c r="G226" s="23"/>
      <c r="H226" s="23"/>
      <c r="I226" s="18"/>
      <c r="J226" s="22"/>
      <c r="K226" s="21"/>
      <c r="L226" s="21"/>
      <c r="M226" s="21"/>
      <c r="N226" s="20"/>
      <c r="O226" s="20"/>
      <c r="P226" s="20"/>
      <c r="Q226" s="19"/>
      <c r="R226" s="19"/>
      <c r="S226" s="18"/>
    </row>
    <row r="227" spans="2:19">
      <c r="B227" s="18"/>
      <c r="C227" s="23"/>
      <c r="D227" s="23"/>
      <c r="E227" s="23"/>
      <c r="F227" s="23"/>
      <c r="G227" s="23"/>
      <c r="H227" s="23"/>
      <c r="I227" s="18"/>
      <c r="J227" s="22"/>
      <c r="K227" s="21"/>
      <c r="L227" s="21"/>
      <c r="M227" s="21"/>
      <c r="N227" s="20"/>
      <c r="O227" s="20"/>
      <c r="P227" s="20"/>
      <c r="Q227" s="19"/>
      <c r="R227" s="19"/>
      <c r="S227" s="18"/>
    </row>
    <row r="228" spans="2:19">
      <c r="B228" s="18"/>
      <c r="C228" s="23"/>
      <c r="D228" s="23"/>
      <c r="E228" s="23"/>
      <c r="F228" s="23"/>
      <c r="G228" s="23"/>
      <c r="H228" s="23"/>
      <c r="I228" s="18"/>
      <c r="J228" s="22"/>
      <c r="K228" s="21"/>
      <c r="L228" s="21"/>
      <c r="M228" s="21"/>
      <c r="N228" s="20"/>
      <c r="O228" s="20"/>
      <c r="P228" s="20"/>
      <c r="Q228" s="19"/>
      <c r="R228" s="19"/>
      <c r="S228" s="18"/>
    </row>
    <row r="229" spans="2:19">
      <c r="B229" s="18"/>
      <c r="C229" s="23"/>
      <c r="D229" s="23"/>
      <c r="E229" s="23"/>
      <c r="F229" s="23"/>
      <c r="G229" s="23"/>
      <c r="H229" s="23"/>
      <c r="I229" s="18"/>
      <c r="J229" s="22"/>
      <c r="K229" s="21"/>
      <c r="L229" s="21"/>
      <c r="M229" s="21"/>
      <c r="N229" s="20"/>
      <c r="O229" s="20"/>
      <c r="P229" s="20"/>
      <c r="Q229" s="19"/>
      <c r="R229" s="19"/>
      <c r="S229" s="18"/>
    </row>
    <row r="230" spans="2:19">
      <c r="B230" s="18"/>
      <c r="C230" s="23"/>
      <c r="D230" s="23"/>
      <c r="E230" s="23"/>
      <c r="F230" s="23"/>
      <c r="G230" s="23"/>
      <c r="H230" s="23"/>
      <c r="I230" s="18"/>
      <c r="J230" s="22"/>
      <c r="K230" s="21"/>
      <c r="L230" s="21"/>
      <c r="M230" s="21"/>
      <c r="N230" s="20"/>
      <c r="O230" s="20"/>
      <c r="P230" s="20"/>
      <c r="Q230" s="19"/>
      <c r="R230" s="19"/>
      <c r="S230" s="18"/>
    </row>
    <row r="231" spans="2:19">
      <c r="B231" s="18"/>
      <c r="C231" s="23"/>
      <c r="D231" s="23"/>
      <c r="E231" s="23"/>
      <c r="F231" s="23"/>
      <c r="G231" s="23"/>
      <c r="H231" s="23"/>
      <c r="I231" s="18"/>
      <c r="J231" s="22"/>
      <c r="K231" s="21"/>
      <c r="L231" s="21"/>
      <c r="M231" s="21"/>
      <c r="N231" s="20"/>
      <c r="O231" s="20"/>
      <c r="P231" s="20"/>
      <c r="Q231" s="19"/>
      <c r="R231" s="19"/>
      <c r="S231" s="18"/>
    </row>
    <row r="232" spans="2:19">
      <c r="B232" s="18"/>
      <c r="C232" s="23"/>
      <c r="D232" s="23"/>
      <c r="E232" s="23"/>
      <c r="F232" s="23"/>
      <c r="G232" s="23"/>
      <c r="H232" s="23"/>
      <c r="I232" s="18"/>
      <c r="J232" s="22"/>
      <c r="K232" s="21"/>
      <c r="L232" s="21"/>
      <c r="M232" s="21"/>
      <c r="N232" s="20"/>
      <c r="O232" s="20"/>
      <c r="P232" s="20"/>
      <c r="Q232" s="19"/>
      <c r="R232" s="19"/>
      <c r="S232" s="18"/>
    </row>
    <row r="233" spans="2:19">
      <c r="B233" s="18"/>
      <c r="C233" s="23"/>
      <c r="D233" s="23"/>
      <c r="E233" s="23"/>
      <c r="F233" s="23"/>
      <c r="G233" s="23"/>
      <c r="H233" s="23"/>
      <c r="I233" s="18"/>
      <c r="J233" s="22"/>
      <c r="K233" s="21"/>
      <c r="L233" s="21"/>
      <c r="M233" s="21"/>
      <c r="N233" s="20"/>
      <c r="O233" s="20"/>
      <c r="P233" s="20"/>
      <c r="Q233" s="19"/>
      <c r="R233" s="19"/>
      <c r="S233" s="18"/>
    </row>
    <row r="234" spans="2:19">
      <c r="B234" s="18"/>
      <c r="C234" s="23"/>
      <c r="D234" s="23"/>
      <c r="E234" s="23"/>
      <c r="F234" s="23"/>
      <c r="G234" s="23"/>
      <c r="H234" s="23"/>
      <c r="I234" s="18"/>
      <c r="J234" s="22"/>
      <c r="K234" s="21"/>
      <c r="L234" s="21"/>
      <c r="M234" s="21"/>
      <c r="N234" s="20"/>
      <c r="O234" s="20"/>
      <c r="P234" s="20"/>
      <c r="Q234" s="19"/>
      <c r="R234" s="19"/>
      <c r="S234" s="18"/>
    </row>
    <row r="235" spans="2:19">
      <c r="B235" s="18"/>
      <c r="C235" s="23"/>
      <c r="D235" s="23"/>
      <c r="E235" s="23"/>
      <c r="F235" s="23"/>
      <c r="G235" s="23"/>
      <c r="H235" s="23"/>
      <c r="I235" s="18"/>
      <c r="J235" s="22"/>
      <c r="K235" s="21"/>
      <c r="L235" s="21"/>
      <c r="M235" s="21"/>
      <c r="N235" s="20"/>
      <c r="O235" s="20"/>
      <c r="P235" s="20"/>
      <c r="Q235" s="19"/>
      <c r="R235" s="19"/>
      <c r="S235" s="18"/>
    </row>
    <row r="236" spans="2:19">
      <c r="B236" s="18"/>
      <c r="C236" s="23"/>
      <c r="D236" s="23"/>
      <c r="E236" s="23"/>
      <c r="F236" s="23"/>
      <c r="G236" s="23"/>
      <c r="H236" s="23"/>
      <c r="I236" s="18"/>
      <c r="J236" s="22"/>
      <c r="K236" s="21"/>
      <c r="L236" s="21"/>
      <c r="M236" s="21"/>
      <c r="N236" s="20"/>
      <c r="O236" s="20"/>
      <c r="P236" s="20"/>
      <c r="Q236" s="19"/>
      <c r="R236" s="19"/>
      <c r="S236" s="18"/>
    </row>
    <row r="237" spans="2:19">
      <c r="B237" s="18"/>
      <c r="C237" s="23"/>
      <c r="D237" s="23"/>
      <c r="E237" s="23"/>
      <c r="F237" s="23"/>
      <c r="G237" s="23"/>
      <c r="H237" s="23"/>
      <c r="I237" s="18"/>
      <c r="J237" s="22"/>
      <c r="K237" s="21"/>
      <c r="L237" s="21"/>
      <c r="M237" s="21"/>
      <c r="N237" s="20"/>
      <c r="O237" s="20"/>
      <c r="P237" s="20"/>
      <c r="Q237" s="19"/>
      <c r="R237" s="19"/>
      <c r="S237" s="18"/>
    </row>
    <row r="238" spans="2:19">
      <c r="B238" s="18"/>
      <c r="C238" s="23"/>
      <c r="D238" s="23"/>
      <c r="E238" s="23"/>
      <c r="F238" s="23"/>
      <c r="G238" s="23"/>
      <c r="H238" s="23"/>
      <c r="I238" s="18"/>
      <c r="J238" s="22"/>
      <c r="K238" s="21"/>
      <c r="L238" s="21"/>
      <c r="M238" s="21"/>
      <c r="N238" s="20"/>
      <c r="O238" s="20"/>
      <c r="P238" s="20"/>
      <c r="Q238" s="19"/>
      <c r="R238" s="19"/>
      <c r="S238" s="18"/>
    </row>
    <row r="239" spans="2:19">
      <c r="B239" s="18"/>
      <c r="C239" s="23"/>
      <c r="D239" s="23"/>
      <c r="E239" s="23"/>
      <c r="F239" s="23"/>
      <c r="G239" s="23"/>
      <c r="H239" s="23"/>
      <c r="I239" s="18"/>
      <c r="J239" s="22"/>
      <c r="K239" s="21"/>
      <c r="L239" s="21"/>
      <c r="M239" s="21"/>
      <c r="N239" s="20"/>
      <c r="O239" s="20"/>
      <c r="P239" s="20"/>
      <c r="Q239" s="19"/>
      <c r="R239" s="19"/>
      <c r="S239" s="18"/>
    </row>
    <row r="240" spans="2:19">
      <c r="B240" s="18"/>
      <c r="C240" s="23"/>
      <c r="D240" s="23"/>
      <c r="E240" s="23"/>
      <c r="F240" s="23"/>
      <c r="G240" s="23"/>
      <c r="H240" s="23"/>
      <c r="I240" s="18"/>
      <c r="J240" s="22"/>
      <c r="K240" s="21"/>
      <c r="L240" s="21"/>
      <c r="M240" s="21"/>
      <c r="N240" s="20"/>
      <c r="O240" s="20"/>
      <c r="P240" s="20"/>
      <c r="Q240" s="19"/>
      <c r="R240" s="19"/>
      <c r="S240" s="18"/>
    </row>
    <row r="241" spans="2:19">
      <c r="B241" s="18"/>
      <c r="C241" s="23"/>
      <c r="D241" s="23"/>
      <c r="E241" s="23"/>
      <c r="F241" s="23"/>
      <c r="G241" s="23"/>
      <c r="H241" s="23"/>
      <c r="I241" s="18"/>
      <c r="J241" s="22"/>
      <c r="K241" s="21"/>
      <c r="L241" s="21"/>
      <c r="M241" s="21"/>
      <c r="N241" s="20"/>
      <c r="O241" s="20"/>
      <c r="P241" s="20"/>
      <c r="Q241" s="19"/>
      <c r="R241" s="19"/>
      <c r="S241" s="18"/>
    </row>
    <row r="242" spans="2:19">
      <c r="B242" s="18"/>
      <c r="C242" s="23"/>
      <c r="D242" s="23"/>
      <c r="E242" s="23"/>
      <c r="F242" s="23"/>
      <c r="G242" s="23"/>
      <c r="H242" s="23"/>
      <c r="I242" s="18"/>
      <c r="J242" s="22"/>
      <c r="K242" s="21"/>
      <c r="L242" s="21"/>
      <c r="M242" s="21"/>
      <c r="N242" s="20"/>
      <c r="O242" s="20"/>
      <c r="P242" s="20"/>
      <c r="Q242" s="19"/>
      <c r="R242" s="19"/>
      <c r="S242" s="18"/>
    </row>
    <row r="243" spans="2:19">
      <c r="B243" s="18"/>
      <c r="C243" s="23"/>
      <c r="D243" s="23"/>
      <c r="E243" s="23"/>
      <c r="F243" s="23"/>
      <c r="G243" s="23"/>
      <c r="H243" s="23"/>
      <c r="I243" s="18"/>
      <c r="J243" s="22"/>
      <c r="K243" s="21"/>
      <c r="L243" s="21"/>
      <c r="M243" s="21"/>
      <c r="N243" s="20"/>
      <c r="O243" s="20"/>
      <c r="P243" s="20"/>
      <c r="Q243" s="19"/>
      <c r="R243" s="19"/>
      <c r="S243" s="18"/>
    </row>
    <row r="244" spans="2:19">
      <c r="B244" s="18"/>
      <c r="C244" s="23"/>
      <c r="D244" s="23"/>
      <c r="E244" s="23"/>
      <c r="F244" s="23"/>
      <c r="G244" s="23"/>
      <c r="H244" s="23"/>
      <c r="I244" s="18"/>
      <c r="J244" s="22"/>
      <c r="K244" s="21"/>
      <c r="L244" s="21"/>
      <c r="M244" s="21"/>
      <c r="N244" s="20"/>
      <c r="O244" s="20"/>
      <c r="P244" s="20"/>
      <c r="Q244" s="19"/>
      <c r="R244" s="19"/>
      <c r="S244" s="18"/>
    </row>
    <row r="245" spans="2:19">
      <c r="B245" s="18"/>
      <c r="C245" s="23"/>
      <c r="D245" s="23"/>
      <c r="E245" s="23"/>
      <c r="F245" s="23"/>
      <c r="G245" s="23"/>
      <c r="H245" s="23"/>
      <c r="I245" s="18"/>
      <c r="J245" s="22"/>
      <c r="K245" s="21"/>
      <c r="L245" s="21"/>
      <c r="M245" s="21"/>
      <c r="N245" s="20"/>
      <c r="O245" s="20"/>
      <c r="P245" s="20"/>
      <c r="Q245" s="19"/>
      <c r="R245" s="19"/>
      <c r="S245" s="18"/>
    </row>
    <row r="246" spans="2:19">
      <c r="B246" s="18"/>
      <c r="C246" s="23"/>
      <c r="D246" s="23"/>
      <c r="E246" s="23"/>
      <c r="F246" s="23"/>
      <c r="G246" s="23"/>
      <c r="H246" s="23"/>
      <c r="I246" s="18"/>
      <c r="J246" s="22"/>
      <c r="K246" s="21"/>
      <c r="L246" s="21"/>
      <c r="M246" s="21"/>
      <c r="N246" s="20"/>
      <c r="O246" s="20"/>
      <c r="P246" s="20"/>
      <c r="Q246" s="19"/>
      <c r="R246" s="19"/>
      <c r="S246" s="18"/>
    </row>
    <row r="247" spans="2:19">
      <c r="B247" s="18"/>
      <c r="C247" s="23"/>
      <c r="D247" s="23"/>
      <c r="E247" s="23"/>
      <c r="F247" s="23"/>
      <c r="G247" s="23"/>
      <c r="H247" s="23"/>
      <c r="I247" s="18"/>
      <c r="J247" s="22"/>
      <c r="K247" s="21"/>
      <c r="L247" s="21"/>
      <c r="M247" s="21"/>
      <c r="N247" s="20"/>
      <c r="O247" s="20"/>
      <c r="P247" s="20"/>
      <c r="Q247" s="19"/>
      <c r="R247" s="19"/>
      <c r="S247" s="18"/>
    </row>
    <row r="248" spans="2:19">
      <c r="B248" s="18"/>
      <c r="C248" s="23"/>
      <c r="D248" s="23"/>
      <c r="E248" s="23"/>
      <c r="F248" s="23"/>
      <c r="G248" s="23"/>
      <c r="H248" s="23"/>
      <c r="I248" s="18"/>
      <c r="J248" s="22"/>
      <c r="K248" s="21"/>
      <c r="L248" s="21"/>
      <c r="M248" s="21"/>
      <c r="N248" s="20"/>
      <c r="O248" s="20"/>
      <c r="P248" s="20"/>
      <c r="Q248" s="19"/>
      <c r="R248" s="19"/>
      <c r="S248" s="18"/>
    </row>
    <row r="249" spans="2:19">
      <c r="B249" s="18"/>
      <c r="C249" s="23"/>
      <c r="D249" s="23"/>
      <c r="E249" s="23"/>
      <c r="F249" s="23"/>
      <c r="G249" s="23"/>
      <c r="H249" s="23"/>
      <c r="I249" s="18"/>
      <c r="J249" s="22"/>
      <c r="K249" s="21"/>
      <c r="L249" s="21"/>
      <c r="M249" s="21"/>
      <c r="N249" s="20"/>
      <c r="O249" s="20"/>
      <c r="P249" s="20"/>
      <c r="Q249" s="19"/>
      <c r="R249" s="19"/>
      <c r="S249" s="18"/>
    </row>
    <row r="250" spans="2:19">
      <c r="B250" s="18"/>
      <c r="C250" s="23"/>
      <c r="D250" s="23"/>
      <c r="E250" s="23"/>
      <c r="F250" s="23"/>
      <c r="G250" s="23"/>
      <c r="H250" s="23"/>
      <c r="I250" s="18"/>
      <c r="J250" s="22"/>
      <c r="K250" s="21"/>
      <c r="L250" s="21"/>
      <c r="M250" s="21"/>
      <c r="N250" s="20"/>
      <c r="O250" s="20"/>
      <c r="P250" s="20"/>
      <c r="Q250" s="19"/>
      <c r="R250" s="19"/>
      <c r="S250" s="18"/>
    </row>
    <row r="251" spans="2:19">
      <c r="B251" s="18"/>
      <c r="C251" s="23"/>
      <c r="D251" s="23"/>
      <c r="E251" s="23"/>
      <c r="F251" s="23"/>
      <c r="G251" s="23"/>
      <c r="H251" s="23"/>
      <c r="I251" s="18"/>
      <c r="J251" s="22"/>
      <c r="K251" s="21"/>
      <c r="L251" s="21"/>
      <c r="M251" s="21"/>
      <c r="N251" s="20"/>
      <c r="O251" s="20"/>
      <c r="P251" s="20"/>
      <c r="Q251" s="19"/>
      <c r="R251" s="19"/>
      <c r="S251" s="18"/>
    </row>
    <row r="252" spans="2:19">
      <c r="B252" s="18"/>
      <c r="C252" s="23"/>
      <c r="D252" s="23"/>
      <c r="E252" s="23"/>
      <c r="F252" s="23"/>
      <c r="G252" s="23"/>
      <c r="H252" s="23"/>
      <c r="I252" s="18"/>
      <c r="J252" s="22"/>
      <c r="K252" s="21"/>
      <c r="L252" s="21"/>
      <c r="M252" s="21"/>
      <c r="N252" s="20"/>
      <c r="O252" s="20"/>
      <c r="P252" s="20"/>
      <c r="Q252" s="19"/>
      <c r="R252" s="19"/>
      <c r="S252" s="18"/>
    </row>
    <row r="253" spans="2:19">
      <c r="B253" s="18"/>
      <c r="C253" s="23"/>
      <c r="D253" s="23"/>
      <c r="E253" s="23"/>
      <c r="F253" s="23"/>
      <c r="G253" s="23"/>
      <c r="H253" s="23"/>
      <c r="I253" s="18"/>
      <c r="J253" s="22"/>
      <c r="K253" s="21"/>
      <c r="L253" s="21"/>
      <c r="M253" s="21"/>
      <c r="N253" s="20"/>
      <c r="O253" s="20"/>
      <c r="P253" s="20"/>
      <c r="Q253" s="19"/>
      <c r="R253" s="19"/>
      <c r="S253" s="18"/>
    </row>
    <row r="254" spans="2:19">
      <c r="B254" s="18"/>
      <c r="C254" s="23"/>
      <c r="D254" s="23"/>
      <c r="E254" s="23"/>
      <c r="F254" s="23"/>
      <c r="G254" s="23"/>
      <c r="H254" s="23"/>
      <c r="I254" s="18"/>
      <c r="J254" s="22"/>
      <c r="K254" s="21"/>
      <c r="L254" s="21"/>
      <c r="M254" s="21"/>
      <c r="N254" s="20"/>
      <c r="O254" s="20"/>
      <c r="P254" s="20"/>
      <c r="Q254" s="19"/>
      <c r="R254" s="19"/>
      <c r="S254" s="18"/>
    </row>
    <row r="255" spans="2:19">
      <c r="B255" s="18"/>
      <c r="C255" s="23"/>
      <c r="D255" s="23"/>
      <c r="E255" s="23"/>
      <c r="F255" s="23"/>
      <c r="G255" s="23"/>
      <c r="H255" s="23"/>
      <c r="I255" s="18"/>
      <c r="J255" s="22"/>
      <c r="K255" s="21"/>
      <c r="L255" s="21"/>
      <c r="M255" s="21"/>
      <c r="N255" s="20"/>
      <c r="O255" s="20"/>
      <c r="P255" s="20"/>
      <c r="Q255" s="19"/>
      <c r="R255" s="19"/>
      <c r="S255" s="18"/>
    </row>
    <row r="256" spans="2:19">
      <c r="B256" s="18"/>
      <c r="C256" s="23"/>
      <c r="D256" s="23"/>
      <c r="E256" s="23"/>
      <c r="F256" s="23"/>
      <c r="G256" s="23"/>
      <c r="H256" s="23"/>
      <c r="I256" s="18"/>
      <c r="J256" s="22"/>
      <c r="K256" s="21"/>
      <c r="L256" s="21"/>
      <c r="M256" s="21"/>
      <c r="N256" s="20"/>
      <c r="O256" s="20"/>
      <c r="P256" s="20"/>
      <c r="Q256" s="19"/>
      <c r="R256" s="19"/>
      <c r="S256" s="18"/>
    </row>
    <row r="257" spans="2:19">
      <c r="B257" s="18"/>
      <c r="C257" s="23"/>
      <c r="D257" s="23"/>
      <c r="E257" s="23"/>
      <c r="F257" s="23"/>
      <c r="G257" s="23"/>
      <c r="H257" s="23"/>
      <c r="I257" s="18"/>
      <c r="J257" s="22"/>
      <c r="K257" s="21"/>
      <c r="L257" s="21"/>
      <c r="M257" s="21"/>
      <c r="N257" s="20"/>
      <c r="O257" s="20"/>
      <c r="P257" s="20"/>
      <c r="Q257" s="19"/>
      <c r="R257" s="19"/>
      <c r="S257" s="18"/>
    </row>
  </sheetData>
  <mergeCells count="9">
    <mergeCell ref="B6:H6"/>
    <mergeCell ref="P6:P7"/>
    <mergeCell ref="Q6:Q7"/>
    <mergeCell ref="R6:R7"/>
    <mergeCell ref="N6:O6"/>
    <mergeCell ref="J6:J7"/>
    <mergeCell ref="K6:K7"/>
    <mergeCell ref="L6:L7"/>
    <mergeCell ref="M6:M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L6" sqref="L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532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">
        <v>533</v>
      </c>
      <c r="B4" s="74"/>
      <c r="C4" s="2" t="str">
        <f>'GPS точки Заріччя'!L2</f>
        <v>91-4(12)</v>
      </c>
      <c r="D4" s="16"/>
      <c r="E4" s="54"/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2.5</v>
      </c>
      <c r="C8" s="17">
        <v>100</v>
      </c>
      <c r="D8" s="67" t="s">
        <v>471</v>
      </c>
      <c r="E8" s="67"/>
      <c r="F8" s="3"/>
    </row>
    <row r="9" spans="1:18" ht="15">
      <c r="A9" s="17">
        <v>2</v>
      </c>
      <c r="B9" s="17">
        <v>2.5</v>
      </c>
      <c r="C9" s="17">
        <v>40</v>
      </c>
      <c r="D9" s="69" t="s">
        <v>479</v>
      </c>
      <c r="E9" s="69"/>
      <c r="F9" s="3"/>
    </row>
    <row r="10" spans="1:18" ht="15.75">
      <c r="A10" s="17">
        <v>3</v>
      </c>
      <c r="B10" s="17"/>
      <c r="C10" s="17"/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473</v>
      </c>
      <c r="B18" s="17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491</v>
      </c>
      <c r="B22" s="17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50</v>
      </c>
      <c r="C27" s="16" t="s">
        <v>474</v>
      </c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B9" sqref="B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531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Заріччя'!K39</f>
        <v>В12-32</v>
      </c>
      <c r="B4" s="74"/>
      <c r="C4" s="2" t="str">
        <f>'GPS точки Заріччя'!L2</f>
        <v>91-4(12)</v>
      </c>
      <c r="D4" s="16" t="str">
        <f>'GPS точки Заріччя'!L39</f>
        <v>179,76</v>
      </c>
      <c r="E4" s="54" t="str">
        <f>'GPS точки Заріччя'!R39</f>
        <v>177,51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2.4</v>
      </c>
      <c r="C8" s="17">
        <v>100</v>
      </c>
      <c r="D8" s="67" t="s">
        <v>472</v>
      </c>
      <c r="E8" s="67"/>
      <c r="F8" s="3"/>
    </row>
    <row r="9" spans="1:18" ht="15">
      <c r="A9" s="17">
        <v>2</v>
      </c>
      <c r="B9" s="17"/>
      <c r="C9" s="17" t="s">
        <v>503</v>
      </c>
      <c r="D9" s="69"/>
      <c r="E9" s="69"/>
      <c r="F9" s="3"/>
    </row>
    <row r="10" spans="1:18" ht="15.75">
      <c r="A10" s="17">
        <v>3</v>
      </c>
      <c r="B10" s="17">
        <v>2.4</v>
      </c>
      <c r="C10" s="17">
        <v>40</v>
      </c>
      <c r="D10" s="69" t="s">
        <v>479</v>
      </c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473</v>
      </c>
      <c r="B18" s="17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>
        <v>100</v>
      </c>
      <c r="C26" s="16" t="s">
        <v>474</v>
      </c>
      <c r="D26" s="67"/>
      <c r="E26" s="67"/>
      <c r="F26" s="3"/>
    </row>
    <row r="27" spans="1:6" ht="15">
      <c r="A27" s="17">
        <v>2</v>
      </c>
      <c r="B27" s="17" t="s">
        <v>503</v>
      </c>
      <c r="C27" s="16"/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Q21" sqref="Q2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530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Заріччя'!K45</f>
        <v>В12-38</v>
      </c>
      <c r="B4" s="74"/>
      <c r="C4" s="2" t="str">
        <f>'GPS точки Заріччя'!L2</f>
        <v>91-4(12)</v>
      </c>
      <c r="D4" s="16" t="str">
        <f>'GPS точки Заріччя'!L45</f>
        <v>179,93</v>
      </c>
      <c r="E4" s="54" t="str">
        <f>'GPS точки Заріччя'!R45</f>
        <v>176,70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1.8</v>
      </c>
      <c r="C8" s="17">
        <v>100</v>
      </c>
      <c r="D8" s="67" t="s">
        <v>472</v>
      </c>
      <c r="E8" s="67"/>
      <c r="F8" s="3"/>
    </row>
    <row r="9" spans="1:18" ht="15">
      <c r="A9" s="17">
        <v>2</v>
      </c>
      <c r="B9" s="17">
        <v>1.8</v>
      </c>
      <c r="C9" s="17">
        <v>20</v>
      </c>
      <c r="D9" s="69" t="s">
        <v>526</v>
      </c>
      <c r="E9" s="69"/>
      <c r="F9" s="3"/>
    </row>
    <row r="10" spans="1:18" ht="15.75">
      <c r="A10" s="17">
        <v>3</v>
      </c>
      <c r="B10" s="17"/>
      <c r="C10" s="17"/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473</v>
      </c>
      <c r="B18" s="17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473</v>
      </c>
      <c r="B22" s="17">
        <v>0.7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25</v>
      </c>
      <c r="C27" s="16" t="s">
        <v>474</v>
      </c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C26" sqref="C2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514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Заріччя'!K47</f>
        <v>В12-40</v>
      </c>
      <c r="B4" s="74"/>
      <c r="C4" s="2" t="str">
        <f>'GPS точки Заріччя'!L2</f>
        <v>91-4(12)</v>
      </c>
      <c r="D4" s="16" t="str">
        <f>'GPS точки Заріччя'!L47</f>
        <v>179,39</v>
      </c>
      <c r="E4" s="54" t="str">
        <f>'GPS точки Заріччя'!R47</f>
        <v>177,81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1.8</v>
      </c>
      <c r="C8" s="17">
        <v>150</v>
      </c>
      <c r="D8" s="67" t="s">
        <v>471</v>
      </c>
      <c r="E8" s="67"/>
      <c r="F8" s="3"/>
    </row>
    <row r="9" spans="1:18" ht="15">
      <c r="A9" s="17">
        <v>2</v>
      </c>
      <c r="B9" s="17">
        <v>1.8</v>
      </c>
      <c r="C9" s="17">
        <v>100</v>
      </c>
      <c r="D9" s="69"/>
      <c r="E9" s="69"/>
      <c r="F9" s="3"/>
    </row>
    <row r="10" spans="1:18" ht="15.75">
      <c r="A10" s="17">
        <v>3</v>
      </c>
      <c r="B10" s="17"/>
      <c r="C10" s="17"/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473</v>
      </c>
      <c r="B18" s="17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100</v>
      </c>
      <c r="C27" s="16" t="s">
        <v>474</v>
      </c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O7" sqref="O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513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Заріччя'!K48</f>
        <v>В12-41</v>
      </c>
      <c r="B4" s="74"/>
      <c r="C4" s="2" t="str">
        <f>'GPS точки Заріччя'!L2</f>
        <v>91-4(12)</v>
      </c>
      <c r="D4" s="16" t="str">
        <f>'GPS точки Заріччя'!L48</f>
        <v>179,31</v>
      </c>
      <c r="E4" s="54" t="str">
        <f>'GPS точки Заріччя'!R48</f>
        <v>177,30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1.8</v>
      </c>
      <c r="C8" s="17">
        <v>150</v>
      </c>
      <c r="D8" s="67" t="s">
        <v>471</v>
      </c>
      <c r="E8" s="67"/>
      <c r="F8" s="3"/>
    </row>
    <row r="9" spans="1:18" ht="15">
      <c r="A9" s="17">
        <v>2</v>
      </c>
      <c r="B9" s="17"/>
      <c r="C9" s="17"/>
      <c r="D9" s="69"/>
      <c r="E9" s="69"/>
      <c r="F9" s="3"/>
    </row>
    <row r="10" spans="1:18" ht="15.75">
      <c r="A10" s="17">
        <v>3</v>
      </c>
      <c r="B10" s="17"/>
      <c r="C10" s="17"/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473</v>
      </c>
      <c r="B18" s="17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/>
      <c r="C27" s="16"/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P7" sqref="P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511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">
        <v>512</v>
      </c>
      <c r="B4" s="74"/>
      <c r="C4" s="2" t="str">
        <f>'GPS точки Заріччя'!L2</f>
        <v>91-4(12)</v>
      </c>
      <c r="D4" s="16"/>
      <c r="E4" s="54"/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1.6</v>
      </c>
      <c r="C8" s="17">
        <v>150</v>
      </c>
      <c r="D8" s="67" t="s">
        <v>471</v>
      </c>
      <c r="E8" s="67"/>
      <c r="F8" s="3"/>
    </row>
    <row r="9" spans="1:18" ht="15">
      <c r="A9" s="17">
        <v>2</v>
      </c>
      <c r="B9" s="17">
        <v>1.6</v>
      </c>
      <c r="C9" s="17">
        <v>100</v>
      </c>
      <c r="D9" s="69"/>
      <c r="E9" s="69"/>
      <c r="F9" s="3"/>
    </row>
    <row r="10" spans="1:18" ht="15.75">
      <c r="A10" s="17">
        <v>3</v>
      </c>
      <c r="B10" s="17"/>
      <c r="C10" s="17" t="s">
        <v>503</v>
      </c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473</v>
      </c>
      <c r="B18" s="17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100</v>
      </c>
      <c r="C27" s="16" t="s">
        <v>474</v>
      </c>
      <c r="D27" s="67"/>
      <c r="E27" s="67"/>
      <c r="F27" s="3"/>
    </row>
    <row r="28" spans="1:6" ht="15">
      <c r="A28" s="17">
        <v>3</v>
      </c>
      <c r="B28" s="17" t="s">
        <v>503</v>
      </c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B28" sqref="B2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510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Заріччя'!K50</f>
        <v>В12-43</v>
      </c>
      <c r="B4" s="74"/>
      <c r="C4" s="2" t="str">
        <f>'GPS точки Заріччя'!L2</f>
        <v>91-4(12)</v>
      </c>
      <c r="D4" s="16" t="str">
        <f>'GPS точки Заріччя'!L50</f>
        <v>178,94</v>
      </c>
      <c r="E4" s="54" t="str">
        <f>'GPS точки Заріччя'!R50</f>
        <v>177,61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1.8</v>
      </c>
      <c r="C8" s="17">
        <v>150</v>
      </c>
      <c r="D8" s="67" t="s">
        <v>471</v>
      </c>
      <c r="E8" s="67"/>
      <c r="F8" s="3"/>
    </row>
    <row r="9" spans="1:18" ht="15">
      <c r="A9" s="17">
        <v>2</v>
      </c>
      <c r="B9" s="17">
        <v>1.8</v>
      </c>
      <c r="C9" s="17">
        <v>100</v>
      </c>
      <c r="D9" s="69"/>
      <c r="E9" s="69"/>
      <c r="F9" s="3"/>
    </row>
    <row r="10" spans="1:18" ht="15.75">
      <c r="A10" s="17">
        <v>3</v>
      </c>
      <c r="B10" s="17"/>
      <c r="C10" s="17"/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473</v>
      </c>
      <c r="B18" s="17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>
        <v>150</v>
      </c>
      <c r="C26" s="16" t="s">
        <v>474</v>
      </c>
      <c r="D26" s="67"/>
      <c r="E26" s="67"/>
      <c r="F26" s="3"/>
    </row>
    <row r="27" spans="1:6" ht="15">
      <c r="A27" s="17">
        <v>2</v>
      </c>
      <c r="B27" s="17">
        <v>100</v>
      </c>
      <c r="C27" s="16" t="s">
        <v>474</v>
      </c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P20" sqref="P2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508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Заріччя'!K51</f>
        <v>В12-44</v>
      </c>
      <c r="B4" s="74"/>
      <c r="C4" s="2" t="str">
        <f>'GPS точки Заріччя'!L2</f>
        <v>91-4(12)</v>
      </c>
      <c r="D4" s="16" t="str">
        <f>'GPS точки Заріччя'!L51</f>
        <v>179,27</v>
      </c>
      <c r="E4" s="54" t="str">
        <f>'GPS точки Заріччя'!R51</f>
        <v>177,20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1.8</v>
      </c>
      <c r="C8" s="17">
        <v>100</v>
      </c>
      <c r="D8" s="67" t="s">
        <v>472</v>
      </c>
      <c r="E8" s="67"/>
      <c r="F8" s="3"/>
    </row>
    <row r="9" spans="1:18" ht="15">
      <c r="A9" s="17">
        <v>2</v>
      </c>
      <c r="B9" s="17">
        <v>1.8</v>
      </c>
      <c r="C9" s="17">
        <v>50</v>
      </c>
      <c r="D9" s="69" t="s">
        <v>472</v>
      </c>
      <c r="E9" s="69"/>
      <c r="F9" s="3"/>
    </row>
    <row r="10" spans="1:18" ht="15.75">
      <c r="A10" s="17">
        <v>3</v>
      </c>
      <c r="B10" s="17"/>
      <c r="C10" s="17"/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8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8" ht="15">
      <c r="A18" s="17" t="s">
        <v>475</v>
      </c>
      <c r="B18" s="17">
        <v>1.5</v>
      </c>
      <c r="C18" s="69"/>
      <c r="D18" s="69"/>
      <c r="E18" s="69"/>
      <c r="F18" s="3"/>
    </row>
    <row r="19" spans="1:8" ht="15">
      <c r="A19" s="3"/>
      <c r="B19" s="3"/>
      <c r="C19" s="3"/>
      <c r="D19" s="3"/>
      <c r="E19" s="3"/>
      <c r="F19" s="3"/>
    </row>
    <row r="20" spans="1:8" ht="15.75">
      <c r="A20" s="3" t="s">
        <v>18</v>
      </c>
      <c r="B20" s="3"/>
      <c r="C20" s="3"/>
      <c r="D20" s="3"/>
      <c r="E20" s="3"/>
      <c r="F20" s="3"/>
      <c r="H20" s="55"/>
    </row>
    <row r="21" spans="1:8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8" ht="15">
      <c r="A22" s="17" t="s">
        <v>471</v>
      </c>
      <c r="B22" s="17">
        <v>0.63</v>
      </c>
      <c r="C22" s="69"/>
      <c r="D22" s="69"/>
      <c r="E22" s="69"/>
      <c r="F22" s="3"/>
    </row>
    <row r="23" spans="1:8" ht="15">
      <c r="A23" s="3"/>
      <c r="B23" s="3"/>
      <c r="C23" s="3"/>
      <c r="D23" s="3"/>
      <c r="E23" s="3"/>
      <c r="F23" s="3"/>
    </row>
    <row r="24" spans="1:8" ht="15">
      <c r="A24" s="3" t="s">
        <v>19</v>
      </c>
      <c r="B24" s="3"/>
      <c r="C24" s="3"/>
      <c r="D24" s="3"/>
      <c r="E24" s="3"/>
      <c r="F24" s="3"/>
    </row>
    <row r="25" spans="1:8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8" ht="15">
      <c r="A26" s="17">
        <v>1</v>
      </c>
      <c r="B26" s="17">
        <v>100</v>
      </c>
      <c r="C26" s="16" t="s">
        <v>474</v>
      </c>
      <c r="D26" s="67"/>
      <c r="E26" s="67"/>
      <c r="F26" s="3"/>
    </row>
    <row r="27" spans="1:8" ht="15">
      <c r="A27" s="17">
        <v>2</v>
      </c>
      <c r="B27" s="17">
        <v>50</v>
      </c>
      <c r="C27" s="16" t="s">
        <v>474</v>
      </c>
      <c r="D27" s="67"/>
      <c r="E27" s="67"/>
      <c r="F27" s="3"/>
    </row>
    <row r="28" spans="1:8" ht="15">
      <c r="A28" s="17">
        <v>3</v>
      </c>
      <c r="B28" s="17" t="s">
        <v>509</v>
      </c>
      <c r="C28" s="16"/>
      <c r="D28" s="67"/>
      <c r="E28" s="67"/>
      <c r="F28" s="3"/>
    </row>
    <row r="29" spans="1:8" ht="15">
      <c r="A29" s="17">
        <v>4</v>
      </c>
      <c r="B29" s="17">
        <v>50</v>
      </c>
      <c r="C29" s="16" t="s">
        <v>474</v>
      </c>
      <c r="D29" s="67"/>
      <c r="E29" s="67"/>
      <c r="F29" s="3"/>
    </row>
    <row r="30" spans="1:8" ht="15">
      <c r="A30" s="17">
        <v>5</v>
      </c>
      <c r="B30" s="17"/>
      <c r="C30" s="16"/>
      <c r="D30" s="67"/>
      <c r="E30" s="67"/>
      <c r="F30" s="3"/>
    </row>
    <row r="31" spans="1:8" ht="15">
      <c r="A31" s="17">
        <v>6</v>
      </c>
      <c r="B31" s="17"/>
      <c r="C31" s="16"/>
      <c r="D31" s="67"/>
      <c r="E31" s="67"/>
      <c r="F31" s="3"/>
    </row>
    <row r="32" spans="1:8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P16" sqref="P1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507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Заріччя'!K53</f>
        <v>В12-46</v>
      </c>
      <c r="B4" s="74"/>
      <c r="C4" s="2" t="str">
        <f>'GPS точки Заріччя'!L2</f>
        <v>91-4(12)</v>
      </c>
      <c r="D4" s="16" t="str">
        <f>'GPS точки Заріччя'!L53</f>
        <v>179,87</v>
      </c>
      <c r="E4" s="54" t="str">
        <f>'GPS точки Заріччя'!R53</f>
        <v>177,25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1.8</v>
      </c>
      <c r="C8" s="17">
        <v>100</v>
      </c>
      <c r="D8" s="67" t="s">
        <v>471</v>
      </c>
      <c r="E8" s="67"/>
      <c r="F8" s="3"/>
    </row>
    <row r="9" spans="1:18" ht="15">
      <c r="A9" s="17">
        <v>2</v>
      </c>
      <c r="B9" s="17">
        <v>1.8</v>
      </c>
      <c r="C9" s="17">
        <v>50</v>
      </c>
      <c r="D9" s="69"/>
      <c r="E9" s="69"/>
      <c r="F9" s="3"/>
    </row>
    <row r="10" spans="1:18" ht="15.75">
      <c r="A10" s="17">
        <v>3</v>
      </c>
      <c r="B10" s="17"/>
      <c r="C10" s="17"/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473</v>
      </c>
      <c r="B18" s="17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>
        <v>100</v>
      </c>
      <c r="C26" s="16" t="s">
        <v>474</v>
      </c>
      <c r="D26" s="67"/>
      <c r="E26" s="67"/>
      <c r="F26" s="3"/>
    </row>
    <row r="27" spans="1:6" ht="15">
      <c r="A27" s="17">
        <v>2</v>
      </c>
      <c r="B27" s="17">
        <v>50</v>
      </c>
      <c r="C27" s="16" t="s">
        <v>474</v>
      </c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D26" sqref="D26:E2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504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Заріччя'!K54</f>
        <v>В12-47</v>
      </c>
      <c r="B4" s="74"/>
      <c r="C4" s="2" t="str">
        <f>'GPS точки Заріччя'!L2</f>
        <v>91-4(12)</v>
      </c>
      <c r="D4" s="16" t="str">
        <f>'GPS точки Заріччя'!L54</f>
        <v>160,57</v>
      </c>
      <c r="E4" s="54" t="str">
        <f>'GPS точки Заріччя'!R54</f>
        <v>158,55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2</v>
      </c>
      <c r="C8" s="17">
        <v>100</v>
      </c>
      <c r="D8" s="67" t="s">
        <v>472</v>
      </c>
      <c r="E8" s="67"/>
      <c r="F8" s="3"/>
    </row>
    <row r="9" spans="1:18" ht="15">
      <c r="A9" s="17">
        <v>2</v>
      </c>
      <c r="B9" s="17"/>
      <c r="C9" s="17" t="s">
        <v>503</v>
      </c>
      <c r="D9" s="69"/>
      <c r="E9" s="69"/>
      <c r="F9" s="3"/>
    </row>
    <row r="10" spans="1:18" ht="15.75">
      <c r="A10" s="17">
        <v>3</v>
      </c>
      <c r="B10" s="17"/>
      <c r="C10" s="17">
        <v>100</v>
      </c>
      <c r="D10" s="69" t="s">
        <v>472</v>
      </c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473</v>
      </c>
      <c r="B18" s="17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505</v>
      </c>
      <c r="B22" s="17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>
        <v>100</v>
      </c>
      <c r="C26" s="16" t="s">
        <v>474</v>
      </c>
      <c r="D26" s="67" t="s">
        <v>506</v>
      </c>
      <c r="E26" s="67"/>
      <c r="F26" s="3"/>
    </row>
    <row r="27" spans="1:6" ht="15">
      <c r="A27" s="17">
        <v>2</v>
      </c>
      <c r="B27" s="17" t="s">
        <v>503</v>
      </c>
      <c r="C27" s="16"/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tabSelected="1" workbookViewId="0">
      <selection activeCell="N25" sqref="N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535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Заріччя'!K34</f>
        <v>В12-27</v>
      </c>
      <c r="B4" s="74"/>
      <c r="C4" s="2" t="str">
        <f>'GPS точки Заріччя'!L2</f>
        <v>91-4(12)</v>
      </c>
      <c r="D4" s="16" t="str">
        <f>'GPS точки Заріччя'!L34</f>
        <v>179,83</v>
      </c>
      <c r="E4" s="54" t="str">
        <f>'GPS точки Заріччя'!R34</f>
        <v>177,80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1.9</v>
      </c>
      <c r="C8" s="17">
        <v>150</v>
      </c>
      <c r="D8" s="67" t="s">
        <v>471</v>
      </c>
      <c r="E8" s="67"/>
      <c r="F8" s="3"/>
    </row>
    <row r="9" spans="1:18" ht="15">
      <c r="A9" s="17">
        <v>2</v>
      </c>
      <c r="B9" s="17">
        <v>1.9</v>
      </c>
      <c r="C9" s="17">
        <v>100</v>
      </c>
      <c r="D9" s="69"/>
      <c r="E9" s="69"/>
      <c r="F9" s="3"/>
    </row>
    <row r="10" spans="1:18" ht="15.75">
      <c r="A10" s="17">
        <v>3</v>
      </c>
      <c r="B10" s="17">
        <v>1.9</v>
      </c>
      <c r="C10" s="17">
        <v>32</v>
      </c>
      <c r="D10" s="69" t="s">
        <v>528</v>
      </c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473</v>
      </c>
      <c r="B18" s="17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100</v>
      </c>
      <c r="C27" s="16" t="s">
        <v>474</v>
      </c>
      <c r="D27" s="67"/>
      <c r="E27" s="67"/>
      <c r="F27" s="3"/>
    </row>
    <row r="28" spans="1:6" ht="15">
      <c r="A28" s="17">
        <v>3</v>
      </c>
      <c r="B28" s="17">
        <v>25</v>
      </c>
      <c r="C28" s="16" t="s">
        <v>474</v>
      </c>
      <c r="D28" s="67" t="s">
        <v>536</v>
      </c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P8" sqref="P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502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Заріччя'!K57</f>
        <v>В12-50</v>
      </c>
      <c r="B4" s="74"/>
      <c r="C4" s="2" t="str">
        <f>'GPS точки Заріччя'!L2</f>
        <v>91-4(12)</v>
      </c>
      <c r="D4" s="16" t="str">
        <f>'GPS точки Заріччя'!L57</f>
        <v>180,58</v>
      </c>
      <c r="E4" s="54" t="str">
        <f>'GPS точки Заріччя'!R57</f>
        <v>178,14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1.9</v>
      </c>
      <c r="C8" s="17">
        <v>150</v>
      </c>
      <c r="D8" s="67" t="s">
        <v>471</v>
      </c>
      <c r="E8" s="67"/>
      <c r="F8" s="3"/>
    </row>
    <row r="9" spans="1:18" ht="15">
      <c r="A9" s="17">
        <v>2</v>
      </c>
      <c r="B9" s="17"/>
      <c r="C9" s="17" t="s">
        <v>503</v>
      </c>
      <c r="D9" s="69"/>
      <c r="E9" s="69"/>
      <c r="F9" s="3"/>
    </row>
    <row r="10" spans="1:18" ht="15.75">
      <c r="A10" s="17">
        <v>3</v>
      </c>
      <c r="B10" s="17"/>
      <c r="C10" s="17">
        <v>150</v>
      </c>
      <c r="D10" s="69" t="s">
        <v>471</v>
      </c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473</v>
      </c>
      <c r="B18" s="17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473</v>
      </c>
      <c r="B22" s="17">
        <v>0.7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 t="s">
        <v>503</v>
      </c>
      <c r="C27" s="16"/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3" sqref="A3:B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53" t="s">
        <v>486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6" t="s">
        <v>1</v>
      </c>
      <c r="D3" s="75" t="s">
        <v>7</v>
      </c>
      <c r="E3" s="76"/>
      <c r="F3" s="3"/>
    </row>
    <row r="4" spans="1:9" ht="20.25" customHeight="1">
      <c r="A4" s="73"/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9" ht="15">
      <c r="A8" s="17">
        <v>1</v>
      </c>
      <c r="B8" s="17"/>
      <c r="C8" s="17"/>
      <c r="D8" s="67"/>
      <c r="E8" s="67"/>
      <c r="F8" s="3"/>
    </row>
    <row r="9" spans="1:9" ht="15">
      <c r="A9" s="17">
        <v>2</v>
      </c>
      <c r="B9" s="17"/>
      <c r="C9" s="17"/>
      <c r="D9" s="69"/>
      <c r="E9" s="69"/>
      <c r="F9" s="3"/>
    </row>
    <row r="10" spans="1:9" ht="15">
      <c r="A10" s="17">
        <v>3</v>
      </c>
      <c r="B10" s="17"/>
      <c r="C10" s="17"/>
      <c r="D10" s="69"/>
      <c r="E10" s="69"/>
      <c r="F10" s="3"/>
    </row>
    <row r="11" spans="1:9" ht="15">
      <c r="A11" s="17">
        <v>4</v>
      </c>
      <c r="B11" s="17"/>
      <c r="C11" s="17"/>
      <c r="D11" s="69"/>
      <c r="E11" s="69"/>
      <c r="F11" s="3"/>
    </row>
    <row r="12" spans="1:9" ht="15">
      <c r="A12" s="17">
        <v>5</v>
      </c>
      <c r="B12" s="17"/>
      <c r="C12" s="17"/>
      <c r="D12" s="69"/>
      <c r="E12" s="69"/>
      <c r="F12" s="3"/>
    </row>
    <row r="13" spans="1:9" ht="15">
      <c r="A13" s="17">
        <v>6</v>
      </c>
      <c r="B13" s="17"/>
      <c r="C13" s="17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/>
      <c r="B18" s="17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/>
      <c r="B22" s="17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/>
      <c r="C27" s="16"/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3">
    <mergeCell ref="D27:E27"/>
    <mergeCell ref="D28:E28"/>
    <mergeCell ref="D29:E29"/>
    <mergeCell ref="D30:E30"/>
    <mergeCell ref="D31:E31"/>
    <mergeCell ref="C17:E17"/>
    <mergeCell ref="C18:E18"/>
    <mergeCell ref="C21:E21"/>
    <mergeCell ref="C22:E22"/>
    <mergeCell ref="D25:E25"/>
    <mergeCell ref="D26:E26"/>
    <mergeCell ref="D8:E8"/>
    <mergeCell ref="D9:E9"/>
    <mergeCell ref="D10:E10"/>
    <mergeCell ref="D11:E11"/>
    <mergeCell ref="D12:E12"/>
    <mergeCell ref="D13:E13"/>
    <mergeCell ref="A1:E1"/>
    <mergeCell ref="A3:B3"/>
    <mergeCell ref="D3:E3"/>
    <mergeCell ref="A4:B4"/>
    <mergeCell ref="D4:E4"/>
    <mergeCell ref="D7:E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E5" sqref="E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5" ht="36.75" customHeight="1">
      <c r="A1" s="70" t="s">
        <v>6</v>
      </c>
      <c r="B1" s="70"/>
      <c r="C1" s="70"/>
      <c r="D1" s="70"/>
      <c r="E1" s="70"/>
      <c r="F1" s="1"/>
    </row>
    <row r="2" spans="1:15" ht="15.75">
      <c r="A2" s="53" t="s">
        <v>477</v>
      </c>
      <c r="B2" s="1"/>
      <c r="C2" s="1"/>
      <c r="D2" s="1"/>
      <c r="E2" s="1"/>
      <c r="F2" s="3"/>
      <c r="I2" s="3" t="s">
        <v>25</v>
      </c>
    </row>
    <row r="3" spans="1:15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15" ht="15.75">
      <c r="A4" s="73" t="str">
        <f>'GPS точки Заріччя'!K60</f>
        <v>В12-53</v>
      </c>
      <c r="B4" s="74"/>
      <c r="C4" s="2" t="str">
        <f>'GPS точки Заріччя'!L2</f>
        <v>91-4(12)</v>
      </c>
      <c r="D4" s="15" t="str">
        <f>'GPS точки Заріччя'!L60</f>
        <v>180,25</v>
      </c>
      <c r="E4" s="54" t="str">
        <f>'GPS точки Заріччя'!R60</f>
        <v>178,09</v>
      </c>
      <c r="F4" s="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15" ht="15">
      <c r="A8" s="14">
        <v>1</v>
      </c>
      <c r="B8" s="14">
        <v>3</v>
      </c>
      <c r="C8" s="14">
        <v>150</v>
      </c>
      <c r="D8" s="67"/>
      <c r="E8" s="67"/>
      <c r="F8" s="3"/>
    </row>
    <row r="9" spans="1:15" ht="15">
      <c r="A9" s="14">
        <v>2</v>
      </c>
      <c r="B9" s="14">
        <v>3</v>
      </c>
      <c r="C9" s="14">
        <v>50</v>
      </c>
      <c r="D9" s="69"/>
      <c r="E9" s="69"/>
      <c r="F9" s="3"/>
    </row>
    <row r="10" spans="1:15" ht="15.75">
      <c r="A10" s="14">
        <v>3</v>
      </c>
      <c r="B10" s="14"/>
      <c r="C10" s="14"/>
      <c r="D10" s="69"/>
      <c r="E10" s="69"/>
      <c r="F10" s="3"/>
      <c r="O10" s="55"/>
    </row>
    <row r="11" spans="1:15" ht="15">
      <c r="A11" s="14">
        <v>4</v>
      </c>
      <c r="B11" s="14"/>
      <c r="C11" s="14"/>
      <c r="D11" s="69"/>
      <c r="E11" s="69"/>
      <c r="F11" s="3"/>
    </row>
    <row r="12" spans="1:15" ht="15">
      <c r="A12" s="14">
        <v>5</v>
      </c>
      <c r="B12" s="14"/>
      <c r="C12" s="14"/>
      <c r="D12" s="69"/>
      <c r="E12" s="69"/>
      <c r="F12" s="3"/>
    </row>
    <row r="13" spans="1:15" ht="15">
      <c r="A13" s="14">
        <v>6</v>
      </c>
      <c r="B13" s="14"/>
      <c r="C13" s="14"/>
      <c r="D13" s="69"/>
      <c r="E13" s="69"/>
      <c r="F13" s="3"/>
    </row>
    <row r="14" spans="1:15" ht="15">
      <c r="A14" s="3" t="s">
        <v>16</v>
      </c>
      <c r="B14" s="3"/>
      <c r="C14" s="6"/>
      <c r="D14" s="6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4" t="s">
        <v>475</v>
      </c>
      <c r="B18" s="14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4" t="s">
        <v>473</v>
      </c>
      <c r="B22" s="14">
        <v>70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4">
        <v>1</v>
      </c>
      <c r="B26" s="14">
        <v>150</v>
      </c>
      <c r="C26" s="15" t="s">
        <v>474</v>
      </c>
      <c r="D26" s="67"/>
      <c r="E26" s="67"/>
      <c r="F26" s="3"/>
    </row>
    <row r="27" spans="1:6" ht="15">
      <c r="A27" s="14">
        <v>2</v>
      </c>
      <c r="B27" s="14"/>
      <c r="C27" s="15"/>
      <c r="D27" s="67"/>
      <c r="E27" s="67"/>
      <c r="F27" s="3"/>
    </row>
    <row r="28" spans="1:6" ht="15">
      <c r="A28" s="14">
        <v>3</v>
      </c>
      <c r="B28" s="14"/>
      <c r="C28" s="15"/>
      <c r="D28" s="67"/>
      <c r="E28" s="67"/>
      <c r="F28" s="3"/>
    </row>
    <row r="29" spans="1:6" ht="15">
      <c r="A29" s="14">
        <v>4</v>
      </c>
      <c r="B29" s="14"/>
      <c r="C29" s="15"/>
      <c r="D29" s="67"/>
      <c r="E29" s="67"/>
      <c r="F29" s="3"/>
    </row>
    <row r="30" spans="1:6" ht="15">
      <c r="A30" s="14">
        <v>5</v>
      </c>
      <c r="B30" s="14"/>
      <c r="C30" s="15"/>
      <c r="D30" s="67"/>
      <c r="E30" s="67"/>
      <c r="F30" s="3"/>
    </row>
    <row r="31" spans="1:6" ht="15">
      <c r="A31" s="14">
        <v>6</v>
      </c>
      <c r="B31" s="14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S7" sqref="S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53" t="s">
        <v>478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18" ht="15.75">
      <c r="A4" s="73" t="str">
        <f>'GPS точки Заріччя'!K61</f>
        <v>В12-54</v>
      </c>
      <c r="B4" s="74"/>
      <c r="C4" s="2" t="str">
        <f>'GPS точки Заріччя'!L2</f>
        <v>91-4(12)</v>
      </c>
      <c r="D4" s="15" t="str">
        <f>'GPS точки Заріччя'!L61</f>
        <v>179,37</v>
      </c>
      <c r="E4" s="54" t="str">
        <f>'GPS точки Заріччя'!R61</f>
        <v>177,67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18" ht="15">
      <c r="A8" s="14">
        <v>1</v>
      </c>
      <c r="B8" s="14">
        <v>2</v>
      </c>
      <c r="C8" s="14">
        <v>25</v>
      </c>
      <c r="D8" s="67" t="s">
        <v>472</v>
      </c>
      <c r="E8" s="67"/>
      <c r="F8" s="3"/>
    </row>
    <row r="9" spans="1:18" ht="15">
      <c r="A9" s="14">
        <v>2</v>
      </c>
      <c r="B9" s="14">
        <v>2</v>
      </c>
      <c r="C9" s="14">
        <v>25</v>
      </c>
      <c r="D9" s="69" t="s">
        <v>472</v>
      </c>
      <c r="E9" s="69"/>
      <c r="F9" s="3"/>
    </row>
    <row r="10" spans="1:18" ht="15.75">
      <c r="A10" s="14">
        <v>3</v>
      </c>
      <c r="B10" s="14">
        <v>2</v>
      </c>
      <c r="C10" s="14">
        <v>20</v>
      </c>
      <c r="D10" s="69" t="s">
        <v>479</v>
      </c>
      <c r="E10" s="69"/>
      <c r="F10" s="3"/>
      <c r="R10" s="55"/>
    </row>
    <row r="11" spans="1:18" ht="15">
      <c r="A11" s="14">
        <v>4</v>
      </c>
      <c r="B11" s="14">
        <v>2</v>
      </c>
      <c r="C11" s="14">
        <v>20</v>
      </c>
      <c r="D11" s="69" t="s">
        <v>479</v>
      </c>
      <c r="E11" s="69"/>
      <c r="F11" s="3"/>
    </row>
    <row r="12" spans="1:18" ht="15">
      <c r="A12" s="14">
        <v>5</v>
      </c>
      <c r="B12" s="14"/>
      <c r="C12" s="14"/>
      <c r="D12" s="69"/>
      <c r="E12" s="69"/>
      <c r="F12" s="3"/>
    </row>
    <row r="13" spans="1:18" ht="15">
      <c r="A13" s="14">
        <v>6</v>
      </c>
      <c r="B13" s="14"/>
      <c r="C13" s="14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4" t="s">
        <v>475</v>
      </c>
      <c r="B18" s="14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4" t="s">
        <v>472</v>
      </c>
      <c r="B22" s="14">
        <v>60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4">
        <v>1</v>
      </c>
      <c r="B26" s="14"/>
      <c r="C26" s="15"/>
      <c r="D26" s="67"/>
      <c r="E26" s="67"/>
      <c r="F26" s="3"/>
    </row>
    <row r="27" spans="1:6" ht="15">
      <c r="A27" s="14">
        <v>2</v>
      </c>
      <c r="B27" s="14">
        <v>25</v>
      </c>
      <c r="C27" s="15" t="s">
        <v>474</v>
      </c>
      <c r="D27" s="67"/>
      <c r="E27" s="67"/>
      <c r="F27" s="3"/>
    </row>
    <row r="28" spans="1:6" ht="15">
      <c r="A28" s="14">
        <v>3</v>
      </c>
      <c r="B28" s="14">
        <v>20</v>
      </c>
      <c r="C28" s="15" t="s">
        <v>474</v>
      </c>
      <c r="D28" s="67"/>
      <c r="E28" s="67"/>
      <c r="F28" s="3"/>
    </row>
    <row r="29" spans="1:6" ht="15">
      <c r="A29" s="14">
        <v>4</v>
      </c>
      <c r="B29" s="14">
        <v>20</v>
      </c>
      <c r="C29" s="15" t="s">
        <v>474</v>
      </c>
      <c r="D29" s="67"/>
      <c r="E29" s="67"/>
      <c r="F29" s="3"/>
    </row>
    <row r="30" spans="1:6" ht="15">
      <c r="A30" s="14">
        <v>5</v>
      </c>
      <c r="B30" s="14"/>
      <c r="C30" s="15"/>
      <c r="D30" s="67"/>
      <c r="E30" s="67"/>
      <c r="F30" s="3"/>
    </row>
    <row r="31" spans="1:6" ht="15">
      <c r="A31" s="14">
        <v>6</v>
      </c>
      <c r="B31" s="14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L27" sqref="L2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470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5" t="s">
        <v>1</v>
      </c>
      <c r="D3" s="4" t="s">
        <v>7</v>
      </c>
      <c r="E3" s="15" t="s">
        <v>15</v>
      </c>
      <c r="F3" s="3"/>
    </row>
    <row r="4" spans="1:18" ht="15.75">
      <c r="A4" s="73" t="str">
        <f>'GPS точки Заріччя'!K62</f>
        <v>В12-55</v>
      </c>
      <c r="B4" s="74"/>
      <c r="C4" s="2" t="str">
        <f>'GPS точки Заріччя'!L2</f>
        <v>91-4(12)</v>
      </c>
      <c r="D4" s="15" t="str">
        <f>'GPS точки Заріччя'!L62</f>
        <v>179,83</v>
      </c>
      <c r="E4" s="54" t="str">
        <f>'GPS точки Заріччя'!R62</f>
        <v>177,85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5" t="s">
        <v>10</v>
      </c>
      <c r="B7" s="15" t="s">
        <v>8</v>
      </c>
      <c r="C7" s="15" t="s">
        <v>9</v>
      </c>
      <c r="D7" s="67" t="s">
        <v>3</v>
      </c>
      <c r="E7" s="67"/>
      <c r="F7" s="3"/>
    </row>
    <row r="8" spans="1:18" ht="15">
      <c r="A8" s="14">
        <v>1</v>
      </c>
      <c r="B8" s="14">
        <v>2</v>
      </c>
      <c r="C8" s="14">
        <v>50</v>
      </c>
      <c r="D8" s="67"/>
      <c r="E8" s="67"/>
      <c r="F8" s="3"/>
    </row>
    <row r="9" spans="1:18" ht="15">
      <c r="A9" s="14">
        <v>2</v>
      </c>
      <c r="B9" s="14">
        <v>2</v>
      </c>
      <c r="C9" s="14">
        <v>25</v>
      </c>
      <c r="D9" s="69"/>
      <c r="E9" s="69"/>
      <c r="F9" s="3"/>
    </row>
    <row r="10" spans="1:18" ht="15.75">
      <c r="A10" s="14">
        <v>3</v>
      </c>
      <c r="B10" s="14"/>
      <c r="C10" s="14"/>
      <c r="D10" s="69"/>
      <c r="E10" s="69"/>
      <c r="F10" s="3"/>
      <c r="R10" s="55"/>
    </row>
    <row r="11" spans="1:18" ht="15">
      <c r="A11" s="14">
        <v>4</v>
      </c>
      <c r="B11" s="14"/>
      <c r="C11" s="14"/>
      <c r="D11" s="69"/>
      <c r="E11" s="69"/>
      <c r="F11" s="3"/>
    </row>
    <row r="12" spans="1:18" ht="15">
      <c r="A12" s="14">
        <v>5</v>
      </c>
      <c r="B12" s="14"/>
      <c r="C12" s="14"/>
      <c r="D12" s="69"/>
      <c r="E12" s="69"/>
      <c r="F12" s="3"/>
    </row>
    <row r="13" spans="1:18" ht="15">
      <c r="A13" s="14">
        <v>6</v>
      </c>
      <c r="B13" s="14"/>
      <c r="C13" s="14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8" t="s">
        <v>3</v>
      </c>
      <c r="D17" s="68"/>
      <c r="E17" s="68"/>
      <c r="F17" s="3"/>
    </row>
    <row r="18" spans="1:6" ht="15">
      <c r="A18" s="14" t="s">
        <v>475</v>
      </c>
      <c r="B18" s="14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8" t="s">
        <v>3</v>
      </c>
      <c r="D21" s="68"/>
      <c r="E21" s="68"/>
      <c r="F21" s="3"/>
    </row>
    <row r="22" spans="1:6" ht="15">
      <c r="A22" s="14" t="s">
        <v>471</v>
      </c>
      <c r="B22" s="14">
        <v>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7" t="s">
        <v>3</v>
      </c>
      <c r="E25" s="67"/>
      <c r="F25" s="3"/>
    </row>
    <row r="26" spans="1:6" ht="15">
      <c r="A26" s="14">
        <v>1</v>
      </c>
      <c r="B26" s="14"/>
      <c r="C26" s="15"/>
      <c r="D26" s="67"/>
      <c r="E26" s="67"/>
      <c r="F26" s="3"/>
    </row>
    <row r="27" spans="1:6" ht="15">
      <c r="A27" s="14">
        <v>2</v>
      </c>
      <c r="B27" s="14">
        <v>25</v>
      </c>
      <c r="C27" s="15" t="s">
        <v>474</v>
      </c>
      <c r="D27" s="67" t="s">
        <v>476</v>
      </c>
      <c r="E27" s="67"/>
      <c r="F27" s="3"/>
    </row>
    <row r="28" spans="1:6" ht="15">
      <c r="A28" s="14">
        <v>3</v>
      </c>
      <c r="B28" s="14"/>
      <c r="C28" s="15"/>
      <c r="D28" s="67"/>
      <c r="E28" s="67"/>
      <c r="F28" s="3"/>
    </row>
    <row r="29" spans="1:6" ht="15">
      <c r="A29" s="14">
        <v>4</v>
      </c>
      <c r="B29" s="14"/>
      <c r="C29" s="15"/>
      <c r="D29" s="67"/>
      <c r="E29" s="67"/>
      <c r="F29" s="3"/>
    </row>
    <row r="30" spans="1:6" ht="15">
      <c r="A30" s="14">
        <v>5</v>
      </c>
      <c r="B30" s="14"/>
      <c r="C30" s="15"/>
      <c r="D30" s="67"/>
      <c r="E30" s="67"/>
      <c r="F30" s="3"/>
    </row>
    <row r="31" spans="1:6" ht="15">
      <c r="A31" s="14">
        <v>6</v>
      </c>
      <c r="B31" s="14"/>
      <c r="C31" s="15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R7" sqref="R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487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Заріччя'!K63</f>
        <v>В12-56</v>
      </c>
      <c r="B4" s="74"/>
      <c r="C4" s="2" t="str">
        <f>'GPS точки Заріччя'!L2</f>
        <v>91-4(12)</v>
      </c>
      <c r="D4" s="16" t="str">
        <f>'GPS точки Заріччя'!L63</f>
        <v>179,80</v>
      </c>
      <c r="E4" s="54" t="str">
        <f>'GPS точки Заріччя'!R63</f>
        <v>178,00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2</v>
      </c>
      <c r="C8" s="17">
        <v>50</v>
      </c>
      <c r="D8" s="67" t="s">
        <v>471</v>
      </c>
      <c r="E8" s="67"/>
      <c r="F8" s="3"/>
    </row>
    <row r="9" spans="1:18" ht="15">
      <c r="A9" s="17">
        <v>2</v>
      </c>
      <c r="B9" s="17">
        <v>2</v>
      </c>
      <c r="C9" s="17">
        <v>25</v>
      </c>
      <c r="D9" s="69" t="s">
        <v>472</v>
      </c>
      <c r="E9" s="69"/>
      <c r="F9" s="3"/>
    </row>
    <row r="10" spans="1:18" ht="15.75">
      <c r="A10" s="17">
        <v>3</v>
      </c>
      <c r="B10" s="17"/>
      <c r="C10" s="17"/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475</v>
      </c>
      <c r="B18" s="17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25</v>
      </c>
      <c r="C27" s="16" t="s">
        <v>474</v>
      </c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11" sqref="D11:E1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1" t="s">
        <v>468</v>
      </c>
      <c r="B2" s="1"/>
      <c r="C2" s="1"/>
      <c r="D2" s="1"/>
      <c r="E2" s="1"/>
      <c r="F2" s="3"/>
      <c r="I2" s="3" t="s">
        <v>25</v>
      </c>
    </row>
    <row r="3" spans="1:9" ht="60">
      <c r="A3" s="71" t="s">
        <v>0</v>
      </c>
      <c r="B3" s="72"/>
      <c r="C3" s="12" t="s">
        <v>1</v>
      </c>
      <c r="D3" s="4" t="s">
        <v>7</v>
      </c>
      <c r="E3" s="12" t="s">
        <v>15</v>
      </c>
      <c r="F3" s="3"/>
    </row>
    <row r="4" spans="1:9" ht="15.75">
      <c r="A4" s="73" t="s">
        <v>469</v>
      </c>
      <c r="B4" s="74"/>
      <c r="C4" s="2" t="str">
        <f>'GPS точки Заріччя'!L2</f>
        <v>91-4(12)</v>
      </c>
      <c r="D4" s="5"/>
      <c r="E4" s="1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2" t="s">
        <v>10</v>
      </c>
      <c r="B7" s="12" t="s">
        <v>8</v>
      </c>
      <c r="C7" s="12" t="s">
        <v>9</v>
      </c>
      <c r="D7" s="67" t="s">
        <v>3</v>
      </c>
      <c r="E7" s="67"/>
      <c r="F7" s="3"/>
    </row>
    <row r="8" spans="1:9" ht="15">
      <c r="A8" s="13">
        <v>1</v>
      </c>
      <c r="B8" s="13">
        <v>2</v>
      </c>
      <c r="C8" s="13">
        <v>50</v>
      </c>
      <c r="D8" s="67" t="s">
        <v>471</v>
      </c>
      <c r="E8" s="67"/>
      <c r="F8" s="3"/>
    </row>
    <row r="9" spans="1:9" ht="15">
      <c r="A9" s="13">
        <v>2</v>
      </c>
      <c r="B9" s="13">
        <v>2</v>
      </c>
      <c r="C9" s="13">
        <v>25</v>
      </c>
      <c r="D9" s="69" t="s">
        <v>472</v>
      </c>
      <c r="E9" s="69"/>
      <c r="F9" s="3"/>
    </row>
    <row r="10" spans="1:9" ht="15">
      <c r="A10" s="13">
        <v>3</v>
      </c>
      <c r="B10" s="13">
        <v>2</v>
      </c>
      <c r="C10" s="13">
        <v>25</v>
      </c>
      <c r="D10" s="69" t="s">
        <v>480</v>
      </c>
      <c r="E10" s="69"/>
      <c r="F10" s="3"/>
    </row>
    <row r="11" spans="1:9" ht="15">
      <c r="A11" s="13">
        <v>4</v>
      </c>
      <c r="B11" s="13"/>
      <c r="C11" s="13"/>
      <c r="D11" s="69"/>
      <c r="E11" s="69"/>
      <c r="F11" s="3"/>
    </row>
    <row r="12" spans="1:9" ht="15">
      <c r="A12" s="13">
        <v>5</v>
      </c>
      <c r="B12" s="13"/>
      <c r="C12" s="13"/>
      <c r="D12" s="69"/>
      <c r="E12" s="69"/>
      <c r="F12" s="3"/>
    </row>
    <row r="13" spans="1:9" ht="15">
      <c r="A13" s="13">
        <v>6</v>
      </c>
      <c r="B13" s="13"/>
      <c r="C13" s="13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2" t="s">
        <v>11</v>
      </c>
      <c r="B17" s="12" t="s">
        <v>5</v>
      </c>
      <c r="C17" s="68" t="s">
        <v>3</v>
      </c>
      <c r="D17" s="68"/>
      <c r="E17" s="68"/>
      <c r="F17" s="3"/>
    </row>
    <row r="18" spans="1:6" ht="15">
      <c r="A18" s="14" t="s">
        <v>473</v>
      </c>
      <c r="B18" s="13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2" t="s">
        <v>4</v>
      </c>
      <c r="B21" s="12" t="s">
        <v>5</v>
      </c>
      <c r="C21" s="68" t="s">
        <v>3</v>
      </c>
      <c r="D21" s="68"/>
      <c r="E21" s="68"/>
      <c r="F21" s="3"/>
    </row>
    <row r="22" spans="1:6" ht="15">
      <c r="A22" s="14" t="s">
        <v>473</v>
      </c>
      <c r="B22" s="13">
        <v>60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2" t="s">
        <v>10</v>
      </c>
      <c r="B25" s="12" t="s">
        <v>12</v>
      </c>
      <c r="C25" s="12" t="s">
        <v>24</v>
      </c>
      <c r="D25" s="67" t="s">
        <v>3</v>
      </c>
      <c r="E25" s="67"/>
      <c r="F25" s="3"/>
    </row>
    <row r="26" spans="1:6" ht="15">
      <c r="A26" s="13">
        <v>1</v>
      </c>
      <c r="B26" s="13"/>
      <c r="C26" s="12"/>
      <c r="D26" s="67"/>
      <c r="E26" s="67"/>
      <c r="F26" s="3"/>
    </row>
    <row r="27" spans="1:6" ht="15">
      <c r="A27" s="13">
        <v>2</v>
      </c>
      <c r="B27" s="13">
        <v>25</v>
      </c>
      <c r="C27" s="15" t="s">
        <v>474</v>
      </c>
      <c r="D27" s="67"/>
      <c r="E27" s="67"/>
      <c r="F27" s="3"/>
    </row>
    <row r="28" spans="1:6" ht="15">
      <c r="A28" s="13">
        <v>3</v>
      </c>
      <c r="B28" s="13"/>
      <c r="C28" s="12"/>
      <c r="D28" s="67"/>
      <c r="E28" s="67"/>
      <c r="F28" s="3"/>
    </row>
    <row r="29" spans="1:6" ht="15">
      <c r="A29" s="13">
        <v>4</v>
      </c>
      <c r="B29" s="13"/>
      <c r="C29" s="12"/>
      <c r="D29" s="67"/>
      <c r="E29" s="67"/>
      <c r="F29" s="3"/>
    </row>
    <row r="30" spans="1:6" ht="15">
      <c r="A30" s="13">
        <v>5</v>
      </c>
      <c r="B30" s="13"/>
      <c r="C30" s="12"/>
      <c r="D30" s="67"/>
      <c r="E30" s="67"/>
      <c r="F30" s="3"/>
    </row>
    <row r="31" spans="1:6" ht="15">
      <c r="A31" s="13">
        <v>6</v>
      </c>
      <c r="B31" s="13"/>
      <c r="C31" s="12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3" sqref="A3:B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53" t="s">
        <v>485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6" t="s">
        <v>1</v>
      </c>
      <c r="D3" s="75" t="s">
        <v>7</v>
      </c>
      <c r="E3" s="76"/>
      <c r="F3" s="3"/>
    </row>
    <row r="4" spans="1:9" ht="20.25" customHeight="1">
      <c r="A4" s="73"/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9" ht="15">
      <c r="A8" s="17">
        <v>1</v>
      </c>
      <c r="B8" s="17"/>
      <c r="C8" s="17"/>
      <c r="D8" s="67"/>
      <c r="E8" s="67"/>
      <c r="F8" s="3"/>
    </row>
    <row r="9" spans="1:9" ht="15">
      <c r="A9" s="17">
        <v>2</v>
      </c>
      <c r="B9" s="17"/>
      <c r="C9" s="17"/>
      <c r="D9" s="69"/>
      <c r="E9" s="69"/>
      <c r="F9" s="3"/>
    </row>
    <row r="10" spans="1:9" ht="15">
      <c r="A10" s="17">
        <v>3</v>
      </c>
      <c r="B10" s="17"/>
      <c r="C10" s="17"/>
      <c r="D10" s="69"/>
      <c r="E10" s="69"/>
      <c r="F10" s="3"/>
    </row>
    <row r="11" spans="1:9" ht="15">
      <c r="A11" s="17">
        <v>4</v>
      </c>
      <c r="B11" s="17"/>
      <c r="C11" s="17"/>
      <c r="D11" s="69"/>
      <c r="E11" s="69"/>
      <c r="F11" s="3"/>
    </row>
    <row r="12" spans="1:9" ht="15">
      <c r="A12" s="17">
        <v>5</v>
      </c>
      <c r="B12" s="17"/>
      <c r="C12" s="17"/>
      <c r="D12" s="69"/>
      <c r="E12" s="69"/>
      <c r="F12" s="3"/>
    </row>
    <row r="13" spans="1:9" ht="15">
      <c r="A13" s="17">
        <v>6</v>
      </c>
      <c r="B13" s="17"/>
      <c r="C13" s="17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/>
      <c r="B18" s="17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/>
      <c r="B22" s="17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/>
      <c r="C27" s="16"/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3">
    <mergeCell ref="D27:E27"/>
    <mergeCell ref="D28:E28"/>
    <mergeCell ref="D29:E29"/>
    <mergeCell ref="D30:E30"/>
    <mergeCell ref="D31:E31"/>
    <mergeCell ref="C17:E17"/>
    <mergeCell ref="C18:E18"/>
    <mergeCell ref="C21:E21"/>
    <mergeCell ref="C22:E22"/>
    <mergeCell ref="D25:E25"/>
    <mergeCell ref="D26:E26"/>
    <mergeCell ref="D8:E8"/>
    <mergeCell ref="D9:E9"/>
    <mergeCell ref="D10:E10"/>
    <mergeCell ref="D11:E11"/>
    <mergeCell ref="D12:E12"/>
    <mergeCell ref="D13:E13"/>
    <mergeCell ref="A1:E1"/>
    <mergeCell ref="A3:B3"/>
    <mergeCell ref="D3:E3"/>
    <mergeCell ref="A4:B4"/>
    <mergeCell ref="D4:E4"/>
    <mergeCell ref="D7:E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P25" sqref="P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488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Заріччя'!K65</f>
        <v>В12-58</v>
      </c>
      <c r="B4" s="74"/>
      <c r="C4" s="2" t="str">
        <f>'GPS точки Заріччя'!L2</f>
        <v>91-4(12)</v>
      </c>
      <c r="D4" s="16" t="str">
        <f>'GPS точки Заріччя'!L65</f>
        <v>180,06</v>
      </c>
      <c r="E4" s="54" t="str">
        <f>'GPS точки Заріччя'!R65</f>
        <v>178,55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2</v>
      </c>
      <c r="C8" s="17">
        <v>50</v>
      </c>
      <c r="D8" s="67" t="s">
        <v>471</v>
      </c>
      <c r="E8" s="67"/>
      <c r="F8" s="3"/>
    </row>
    <row r="9" spans="1:18" ht="15">
      <c r="A9" s="17">
        <v>2</v>
      </c>
      <c r="B9" s="17">
        <v>2</v>
      </c>
      <c r="C9" s="17">
        <v>25</v>
      </c>
      <c r="D9" s="69" t="s">
        <v>472</v>
      </c>
      <c r="E9" s="69"/>
      <c r="F9" s="3"/>
    </row>
    <row r="10" spans="1:18" ht="15.75">
      <c r="A10" s="17">
        <v>3</v>
      </c>
      <c r="B10" s="17">
        <v>2</v>
      </c>
      <c r="C10" s="17">
        <v>25</v>
      </c>
      <c r="D10" s="69" t="s">
        <v>472</v>
      </c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475</v>
      </c>
      <c r="B18" s="17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25</v>
      </c>
      <c r="C27" s="16" t="s">
        <v>474</v>
      </c>
      <c r="D27" s="67"/>
      <c r="E27" s="67"/>
      <c r="F27" s="3"/>
    </row>
    <row r="28" spans="1:6" ht="15">
      <c r="A28" s="17">
        <v>3</v>
      </c>
      <c r="B28" s="17">
        <v>25</v>
      </c>
      <c r="C28" s="16" t="s">
        <v>474</v>
      </c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F30" sqref="F3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489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">
        <v>490</v>
      </c>
      <c r="B4" s="74"/>
      <c r="C4" s="2" t="str">
        <f>'GPS точки Заріччя'!L2</f>
        <v>91-4(12)</v>
      </c>
      <c r="D4" s="16"/>
      <c r="E4" s="54"/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2</v>
      </c>
      <c r="C8" s="17">
        <v>50</v>
      </c>
      <c r="D8" s="67" t="s">
        <v>471</v>
      </c>
      <c r="E8" s="67"/>
      <c r="F8" s="3"/>
    </row>
    <row r="9" spans="1:18" ht="15">
      <c r="A9" s="17">
        <v>2</v>
      </c>
      <c r="B9" s="17">
        <v>2</v>
      </c>
      <c r="C9" s="17">
        <v>20</v>
      </c>
      <c r="D9" s="69" t="s">
        <v>479</v>
      </c>
      <c r="E9" s="69"/>
      <c r="F9" s="3"/>
    </row>
    <row r="10" spans="1:18" ht="15.75">
      <c r="A10" s="17">
        <v>3</v>
      </c>
      <c r="B10" s="17"/>
      <c r="C10" s="17"/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475</v>
      </c>
      <c r="B18" s="17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491</v>
      </c>
      <c r="B22" s="17">
        <v>60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20</v>
      </c>
      <c r="C27" s="16" t="s">
        <v>474</v>
      </c>
      <c r="D27" s="67" t="s">
        <v>492</v>
      </c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N25" sqref="N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520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">
        <v>521</v>
      </c>
      <c r="B4" s="74"/>
      <c r="C4" s="2" t="str">
        <f>'GPS точки Заріччя'!L2</f>
        <v>91-4(12)</v>
      </c>
      <c r="D4" s="16"/>
      <c r="E4" s="54"/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2.2000000000000002</v>
      </c>
      <c r="C8" s="17">
        <v>150</v>
      </c>
      <c r="D8" s="67" t="s">
        <v>471</v>
      </c>
      <c r="E8" s="67"/>
      <c r="F8" s="3"/>
    </row>
    <row r="9" spans="1:18" ht="15">
      <c r="A9" s="17">
        <v>2</v>
      </c>
      <c r="B9" s="17">
        <v>2.2000000000000002</v>
      </c>
      <c r="C9" s="17">
        <v>25</v>
      </c>
      <c r="D9" s="69" t="s">
        <v>479</v>
      </c>
      <c r="E9" s="69"/>
      <c r="F9" s="3"/>
    </row>
    <row r="10" spans="1:18" ht="15.75">
      <c r="A10" s="17">
        <v>3</v>
      </c>
      <c r="B10" s="17"/>
      <c r="C10" s="17"/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473</v>
      </c>
      <c r="B18" s="17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25</v>
      </c>
      <c r="C27" s="16" t="s">
        <v>474</v>
      </c>
      <c r="D27" s="67" t="s">
        <v>522</v>
      </c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3" sqref="A3:B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53" t="s">
        <v>499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6" t="s">
        <v>1</v>
      </c>
      <c r="D3" s="75" t="s">
        <v>7</v>
      </c>
      <c r="E3" s="76"/>
      <c r="F3" s="3"/>
    </row>
    <row r="4" spans="1:9" ht="20.25" customHeight="1">
      <c r="A4" s="73"/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9" ht="15">
      <c r="A8" s="17">
        <v>1</v>
      </c>
      <c r="B8" s="17"/>
      <c r="C8" s="17"/>
      <c r="D8" s="67"/>
      <c r="E8" s="67"/>
      <c r="F8" s="3"/>
    </row>
    <row r="9" spans="1:9" ht="15">
      <c r="A9" s="17">
        <v>2</v>
      </c>
      <c r="B9" s="17"/>
      <c r="C9" s="17"/>
      <c r="D9" s="69"/>
      <c r="E9" s="69"/>
      <c r="F9" s="3"/>
    </row>
    <row r="10" spans="1:9" ht="15">
      <c r="A10" s="17">
        <v>3</v>
      </c>
      <c r="B10" s="17"/>
      <c r="C10" s="17"/>
      <c r="D10" s="69"/>
      <c r="E10" s="69"/>
      <c r="F10" s="3"/>
    </row>
    <row r="11" spans="1:9" ht="15">
      <c r="A11" s="17">
        <v>4</v>
      </c>
      <c r="B11" s="17"/>
      <c r="C11" s="17"/>
      <c r="D11" s="69"/>
      <c r="E11" s="69"/>
      <c r="F11" s="3"/>
    </row>
    <row r="12" spans="1:9" ht="15">
      <c r="A12" s="17">
        <v>5</v>
      </c>
      <c r="B12" s="17"/>
      <c r="C12" s="17"/>
      <c r="D12" s="69"/>
      <c r="E12" s="69"/>
      <c r="F12" s="3"/>
    </row>
    <row r="13" spans="1:9" ht="15">
      <c r="A13" s="17">
        <v>6</v>
      </c>
      <c r="B13" s="17"/>
      <c r="C13" s="17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/>
      <c r="B18" s="17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/>
      <c r="B22" s="17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/>
      <c r="C27" s="16"/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3">
    <mergeCell ref="D27:E27"/>
    <mergeCell ref="D28:E28"/>
    <mergeCell ref="D29:E29"/>
    <mergeCell ref="D30:E30"/>
    <mergeCell ref="D31:E31"/>
    <mergeCell ref="C17:E17"/>
    <mergeCell ref="C18:E18"/>
    <mergeCell ref="C21:E21"/>
    <mergeCell ref="C22:E22"/>
    <mergeCell ref="D25:E25"/>
    <mergeCell ref="D26:E26"/>
    <mergeCell ref="D8:E8"/>
    <mergeCell ref="D9:E9"/>
    <mergeCell ref="D10:E10"/>
    <mergeCell ref="D11:E11"/>
    <mergeCell ref="D12:E12"/>
    <mergeCell ref="D13:E13"/>
    <mergeCell ref="A1:E1"/>
    <mergeCell ref="A3:B3"/>
    <mergeCell ref="D3:E3"/>
    <mergeCell ref="A4:B4"/>
    <mergeCell ref="D4:E4"/>
    <mergeCell ref="D7:E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F29" sqref="F2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493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Заріччя'!K68</f>
        <v>В12-61</v>
      </c>
      <c r="B4" s="74"/>
      <c r="C4" s="2" t="str">
        <f>'GPS точки Заріччя'!L2</f>
        <v>91-4(12)</v>
      </c>
      <c r="D4" s="16" t="str">
        <f>'GPS точки Заріччя'!L68</f>
        <v>179,96</v>
      </c>
      <c r="E4" s="54" t="str">
        <f>'GPS точки Заріччя'!R68</f>
        <v>177,78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2</v>
      </c>
      <c r="C8" s="17">
        <v>50</v>
      </c>
      <c r="D8" s="67" t="s">
        <v>471</v>
      </c>
      <c r="E8" s="67"/>
      <c r="F8" s="3"/>
    </row>
    <row r="9" spans="1:18" ht="15">
      <c r="A9" s="17">
        <v>2</v>
      </c>
      <c r="B9" s="17">
        <v>2</v>
      </c>
      <c r="C9" s="17">
        <v>25</v>
      </c>
      <c r="D9" s="69" t="s">
        <v>472</v>
      </c>
      <c r="E9" s="69"/>
      <c r="F9" s="3"/>
    </row>
    <row r="10" spans="1:18" ht="15.75">
      <c r="A10" s="17">
        <v>3</v>
      </c>
      <c r="B10" s="17">
        <v>2</v>
      </c>
      <c r="C10" s="17">
        <v>25</v>
      </c>
      <c r="D10" s="69" t="s">
        <v>472</v>
      </c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475</v>
      </c>
      <c r="B18" s="17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25</v>
      </c>
      <c r="C27" s="16" t="s">
        <v>474</v>
      </c>
      <c r="D27" s="67"/>
      <c r="E27" s="67"/>
      <c r="F27" s="3"/>
    </row>
    <row r="28" spans="1:6" ht="15">
      <c r="A28" s="17">
        <v>3</v>
      </c>
      <c r="B28" s="17">
        <v>25</v>
      </c>
      <c r="C28" s="16" t="s">
        <v>474</v>
      </c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3" sqref="A3:B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53" t="s">
        <v>496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6" t="s">
        <v>1</v>
      </c>
      <c r="D3" s="75" t="s">
        <v>7</v>
      </c>
      <c r="E3" s="76"/>
      <c r="F3" s="3"/>
    </row>
    <row r="4" spans="1:9" ht="20.25" customHeight="1">
      <c r="A4" s="73"/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9" ht="15">
      <c r="A8" s="17">
        <v>1</v>
      </c>
      <c r="B8" s="17"/>
      <c r="C8" s="17"/>
      <c r="D8" s="67"/>
      <c r="E8" s="67"/>
      <c r="F8" s="3"/>
    </row>
    <row r="9" spans="1:9" ht="15">
      <c r="A9" s="17">
        <v>2</v>
      </c>
      <c r="B9" s="17"/>
      <c r="C9" s="17"/>
      <c r="D9" s="69"/>
      <c r="E9" s="69"/>
      <c r="F9" s="3"/>
    </row>
    <row r="10" spans="1:9" ht="15">
      <c r="A10" s="17">
        <v>3</v>
      </c>
      <c r="B10" s="17"/>
      <c r="C10" s="17"/>
      <c r="D10" s="69"/>
      <c r="E10" s="69"/>
      <c r="F10" s="3"/>
    </row>
    <row r="11" spans="1:9" ht="15">
      <c r="A11" s="17">
        <v>4</v>
      </c>
      <c r="B11" s="17"/>
      <c r="C11" s="17"/>
      <c r="D11" s="69"/>
      <c r="E11" s="69"/>
      <c r="F11" s="3"/>
    </row>
    <row r="12" spans="1:9" ht="15">
      <c r="A12" s="17">
        <v>5</v>
      </c>
      <c r="B12" s="17"/>
      <c r="C12" s="17"/>
      <c r="D12" s="69"/>
      <c r="E12" s="69"/>
      <c r="F12" s="3"/>
    </row>
    <row r="13" spans="1:9" ht="15">
      <c r="A13" s="17">
        <v>6</v>
      </c>
      <c r="B13" s="17"/>
      <c r="C13" s="17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/>
      <c r="B18" s="17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/>
      <c r="B22" s="17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/>
      <c r="C27" s="16"/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3">
    <mergeCell ref="D27:E27"/>
    <mergeCell ref="D28:E28"/>
    <mergeCell ref="D29:E29"/>
    <mergeCell ref="D30:E30"/>
    <mergeCell ref="D31:E31"/>
    <mergeCell ref="C17:E17"/>
    <mergeCell ref="C18:E18"/>
    <mergeCell ref="C21:E21"/>
    <mergeCell ref="C22:E22"/>
    <mergeCell ref="D25:E25"/>
    <mergeCell ref="D26:E26"/>
    <mergeCell ref="D8:E8"/>
    <mergeCell ref="D9:E9"/>
    <mergeCell ref="D10:E10"/>
    <mergeCell ref="D11:E11"/>
    <mergeCell ref="D12:E12"/>
    <mergeCell ref="D13:E13"/>
    <mergeCell ref="A1:E1"/>
    <mergeCell ref="A3:B3"/>
    <mergeCell ref="D3:E3"/>
    <mergeCell ref="A4:B4"/>
    <mergeCell ref="D4:E4"/>
    <mergeCell ref="D7:E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I25" sqref="I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497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Заріччя'!K70</f>
        <v>В12-63</v>
      </c>
      <c r="B4" s="74"/>
      <c r="C4" s="2" t="str">
        <f>'GPS точки Заріччя'!L2</f>
        <v>91-4(12)</v>
      </c>
      <c r="D4" s="16" t="str">
        <f>'GPS точки Заріччя'!L70</f>
        <v>179,49</v>
      </c>
      <c r="E4" s="54" t="str">
        <f>'GPS точки Заріччя'!R70</f>
        <v>177,56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2</v>
      </c>
      <c r="C8" s="17">
        <v>50</v>
      </c>
      <c r="D8" s="67"/>
      <c r="E8" s="67"/>
      <c r="F8" s="3"/>
    </row>
    <row r="9" spans="1:18" ht="15">
      <c r="A9" s="17">
        <v>2</v>
      </c>
      <c r="B9" s="17">
        <v>2</v>
      </c>
      <c r="C9" s="17">
        <v>50</v>
      </c>
      <c r="D9" s="69"/>
      <c r="E9" s="69"/>
      <c r="F9" s="3"/>
    </row>
    <row r="10" spans="1:18" ht="15.75">
      <c r="A10" s="17">
        <v>3</v>
      </c>
      <c r="B10" s="17">
        <v>2</v>
      </c>
      <c r="C10" s="17">
        <v>50</v>
      </c>
      <c r="D10" s="69"/>
      <c r="E10" s="69"/>
      <c r="F10" s="3"/>
      <c r="R10" s="55"/>
    </row>
    <row r="11" spans="1:18" ht="15">
      <c r="A11" s="17">
        <v>4</v>
      </c>
      <c r="B11" s="17">
        <v>2</v>
      </c>
      <c r="C11" s="17">
        <v>25</v>
      </c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475</v>
      </c>
      <c r="B18" s="17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50</v>
      </c>
      <c r="C27" s="16" t="s">
        <v>474</v>
      </c>
      <c r="D27" s="67"/>
      <c r="E27" s="67"/>
      <c r="F27" s="3"/>
    </row>
    <row r="28" spans="1:6" ht="15">
      <c r="A28" s="17">
        <v>3</v>
      </c>
      <c r="B28" s="17">
        <v>50</v>
      </c>
      <c r="C28" s="16" t="s">
        <v>474</v>
      </c>
      <c r="D28" s="67"/>
      <c r="E28" s="67"/>
      <c r="F28" s="3"/>
    </row>
    <row r="29" spans="1:6" ht="15">
      <c r="A29" s="17">
        <v>4</v>
      </c>
      <c r="B29" s="17">
        <v>25</v>
      </c>
      <c r="C29" s="16" t="s">
        <v>474</v>
      </c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Q11" sqref="Q1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494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">
        <v>495</v>
      </c>
      <c r="B4" s="74"/>
      <c r="C4" s="2" t="str">
        <f>'GPS точки Заріччя'!L2</f>
        <v>91-4(12)</v>
      </c>
      <c r="D4" s="16"/>
      <c r="E4" s="54"/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2</v>
      </c>
      <c r="C8" s="17">
        <v>50</v>
      </c>
      <c r="D8" s="67" t="s">
        <v>471</v>
      </c>
      <c r="E8" s="67"/>
      <c r="F8" s="3"/>
    </row>
    <row r="9" spans="1:18" ht="15">
      <c r="A9" s="17">
        <v>2</v>
      </c>
      <c r="B9" s="17">
        <v>2</v>
      </c>
      <c r="C9" s="17">
        <v>25</v>
      </c>
      <c r="D9" s="69" t="s">
        <v>472</v>
      </c>
      <c r="E9" s="69"/>
      <c r="F9" s="3"/>
    </row>
    <row r="10" spans="1:18" ht="15.75">
      <c r="A10" s="17">
        <v>3</v>
      </c>
      <c r="B10" s="17">
        <v>2</v>
      </c>
      <c r="C10" s="17">
        <v>25</v>
      </c>
      <c r="D10" s="69" t="s">
        <v>479</v>
      </c>
      <c r="E10" s="69"/>
      <c r="F10" s="3"/>
      <c r="R10" s="55"/>
    </row>
    <row r="11" spans="1:18" ht="15">
      <c r="A11" s="17">
        <v>4</v>
      </c>
      <c r="B11" s="17">
        <v>2</v>
      </c>
      <c r="C11" s="17">
        <v>32</v>
      </c>
      <c r="D11" s="69" t="s">
        <v>479</v>
      </c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475</v>
      </c>
      <c r="B18" s="17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64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25</v>
      </c>
      <c r="C27" s="16" t="s">
        <v>474</v>
      </c>
      <c r="D27" s="67"/>
      <c r="E27" s="67"/>
      <c r="F27" s="3"/>
    </row>
    <row r="28" spans="1:6" ht="15">
      <c r="A28" s="17">
        <v>3</v>
      </c>
      <c r="B28" s="17">
        <v>25</v>
      </c>
      <c r="C28" s="16" t="s">
        <v>474</v>
      </c>
      <c r="D28" s="67"/>
      <c r="E28" s="67"/>
      <c r="F28" s="3"/>
    </row>
    <row r="29" spans="1:6" ht="15">
      <c r="A29" s="17">
        <v>4</v>
      </c>
      <c r="B29" s="17">
        <v>32</v>
      </c>
      <c r="C29" s="16" t="s">
        <v>474</v>
      </c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3" sqref="A3:B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53" t="s">
        <v>498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6" t="s">
        <v>1</v>
      </c>
      <c r="D3" s="75" t="s">
        <v>7</v>
      </c>
      <c r="E3" s="76"/>
      <c r="F3" s="3"/>
    </row>
    <row r="4" spans="1:9" ht="20.25" customHeight="1">
      <c r="A4" s="73"/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9" ht="15">
      <c r="A8" s="17">
        <v>1</v>
      </c>
      <c r="B8" s="17"/>
      <c r="C8" s="17"/>
      <c r="D8" s="67"/>
      <c r="E8" s="67"/>
      <c r="F8" s="3"/>
    </row>
    <row r="9" spans="1:9" ht="15">
      <c r="A9" s="17">
        <v>2</v>
      </c>
      <c r="B9" s="17"/>
      <c r="C9" s="17"/>
      <c r="D9" s="69"/>
      <c r="E9" s="69"/>
      <c r="F9" s="3"/>
    </row>
    <row r="10" spans="1:9" ht="15">
      <c r="A10" s="17">
        <v>3</v>
      </c>
      <c r="B10" s="17"/>
      <c r="C10" s="17"/>
      <c r="D10" s="69"/>
      <c r="E10" s="69"/>
      <c r="F10" s="3"/>
    </row>
    <row r="11" spans="1:9" ht="15">
      <c r="A11" s="17">
        <v>4</v>
      </c>
      <c r="B11" s="17"/>
      <c r="C11" s="17"/>
      <c r="D11" s="69"/>
      <c r="E11" s="69"/>
      <c r="F11" s="3"/>
    </row>
    <row r="12" spans="1:9" ht="15">
      <c r="A12" s="17">
        <v>5</v>
      </c>
      <c r="B12" s="17"/>
      <c r="C12" s="17"/>
      <c r="D12" s="69"/>
      <c r="E12" s="69"/>
      <c r="F12" s="3"/>
    </row>
    <row r="13" spans="1:9" ht="15">
      <c r="A13" s="17">
        <v>6</v>
      </c>
      <c r="B13" s="17"/>
      <c r="C13" s="17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/>
      <c r="B18" s="17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/>
      <c r="B22" s="17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/>
      <c r="C27" s="16"/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3">
    <mergeCell ref="D27:E27"/>
    <mergeCell ref="D28:E28"/>
    <mergeCell ref="D29:E29"/>
    <mergeCell ref="D30:E30"/>
    <mergeCell ref="D31:E31"/>
    <mergeCell ref="C17:E17"/>
    <mergeCell ref="C18:E18"/>
    <mergeCell ref="C21:E21"/>
    <mergeCell ref="C22:E22"/>
    <mergeCell ref="D25:E25"/>
    <mergeCell ref="D26:E26"/>
    <mergeCell ref="D8:E8"/>
    <mergeCell ref="D9:E9"/>
    <mergeCell ref="D10:E10"/>
    <mergeCell ref="D11:E11"/>
    <mergeCell ref="D12:E12"/>
    <mergeCell ref="D13:E13"/>
    <mergeCell ref="A1:E1"/>
    <mergeCell ref="A3:B3"/>
    <mergeCell ref="D3:E3"/>
    <mergeCell ref="A4:B4"/>
    <mergeCell ref="D4:E4"/>
    <mergeCell ref="D7:E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D27" sqref="D27:E2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484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Заріччя'!K72</f>
        <v>В12-65</v>
      </c>
      <c r="B4" s="74"/>
      <c r="C4" s="2" t="str">
        <f>'GPS точки Заріччя'!L2</f>
        <v>91-4(12)</v>
      </c>
      <c r="D4" s="16" t="str">
        <f>'GPS точки Заріччя'!L72</f>
        <v>179,75</v>
      </c>
      <c r="E4" s="54" t="str">
        <f>'GPS точки Заріччя'!R72</f>
        <v>176,87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1.7</v>
      </c>
      <c r="C8" s="17">
        <v>50</v>
      </c>
      <c r="D8" s="67" t="s">
        <v>472</v>
      </c>
      <c r="E8" s="67"/>
      <c r="F8" s="3"/>
    </row>
    <row r="9" spans="1:18" ht="15">
      <c r="A9" s="17">
        <v>2</v>
      </c>
      <c r="B9" s="17">
        <v>1.7</v>
      </c>
      <c r="C9" s="17">
        <v>50</v>
      </c>
      <c r="D9" s="69" t="s">
        <v>472</v>
      </c>
      <c r="E9" s="69"/>
      <c r="F9" s="3"/>
    </row>
    <row r="10" spans="1:18" ht="15.75">
      <c r="A10" s="17">
        <v>3</v>
      </c>
      <c r="B10" s="17"/>
      <c r="C10" s="17"/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475</v>
      </c>
      <c r="B18" s="17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50</v>
      </c>
      <c r="C27" s="16" t="s">
        <v>474</v>
      </c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P17" sqref="P1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500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">
        <v>501</v>
      </c>
      <c r="B4" s="74"/>
      <c r="C4" s="2" t="str">
        <f>'GPS точки Заріччя'!L2</f>
        <v>91-4(12)</v>
      </c>
      <c r="D4" s="16"/>
      <c r="E4" s="54"/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2</v>
      </c>
      <c r="C8" s="17">
        <v>50</v>
      </c>
      <c r="D8" s="67" t="s">
        <v>471</v>
      </c>
      <c r="E8" s="67"/>
      <c r="F8" s="3"/>
    </row>
    <row r="9" spans="1:18" ht="15">
      <c r="A9" s="17">
        <v>2</v>
      </c>
      <c r="B9" s="17">
        <v>2</v>
      </c>
      <c r="C9" s="17">
        <v>20</v>
      </c>
      <c r="D9" s="69" t="s">
        <v>472</v>
      </c>
      <c r="E9" s="69"/>
      <c r="F9" s="3"/>
    </row>
    <row r="10" spans="1:18" ht="15.75">
      <c r="A10" s="17">
        <v>3</v>
      </c>
      <c r="B10" s="17">
        <v>2</v>
      </c>
      <c r="C10" s="17">
        <v>20</v>
      </c>
      <c r="D10" s="69" t="s">
        <v>472</v>
      </c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475</v>
      </c>
      <c r="B18" s="17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472</v>
      </c>
      <c r="B22" s="17">
        <v>60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20</v>
      </c>
      <c r="C27" s="16" t="s">
        <v>474</v>
      </c>
      <c r="D27" s="67"/>
      <c r="E27" s="67"/>
      <c r="F27" s="3"/>
    </row>
    <row r="28" spans="1:6" ht="15">
      <c r="A28" s="17">
        <v>3</v>
      </c>
      <c r="B28" s="17">
        <v>20</v>
      </c>
      <c r="C28" s="16" t="s">
        <v>474</v>
      </c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3" sqref="A3:B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53" t="s">
        <v>483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6" t="s">
        <v>1</v>
      </c>
      <c r="D3" s="75" t="s">
        <v>7</v>
      </c>
      <c r="E3" s="76"/>
      <c r="F3" s="3"/>
    </row>
    <row r="4" spans="1:9" ht="20.25" customHeight="1">
      <c r="A4" s="73"/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9" ht="15">
      <c r="A8" s="17">
        <v>1</v>
      </c>
      <c r="B8" s="17"/>
      <c r="C8" s="17"/>
      <c r="D8" s="67"/>
      <c r="E8" s="67"/>
      <c r="F8" s="3"/>
    </row>
    <row r="9" spans="1:9" ht="15">
      <c r="A9" s="17">
        <v>2</v>
      </c>
      <c r="B9" s="17"/>
      <c r="C9" s="17"/>
      <c r="D9" s="69"/>
      <c r="E9" s="69"/>
      <c r="F9" s="3"/>
    </row>
    <row r="10" spans="1:9" ht="15">
      <c r="A10" s="17">
        <v>3</v>
      </c>
      <c r="B10" s="17"/>
      <c r="C10" s="17"/>
      <c r="D10" s="69"/>
      <c r="E10" s="69"/>
      <c r="F10" s="3"/>
    </row>
    <row r="11" spans="1:9" ht="15">
      <c r="A11" s="17">
        <v>4</v>
      </c>
      <c r="B11" s="17"/>
      <c r="C11" s="17"/>
      <c r="D11" s="69"/>
      <c r="E11" s="69"/>
      <c r="F11" s="3"/>
    </row>
    <row r="12" spans="1:9" ht="15">
      <c r="A12" s="17">
        <v>5</v>
      </c>
      <c r="B12" s="17"/>
      <c r="C12" s="17"/>
      <c r="D12" s="69"/>
      <c r="E12" s="69"/>
      <c r="F12" s="3"/>
    </row>
    <row r="13" spans="1:9" ht="15">
      <c r="A13" s="17">
        <v>6</v>
      </c>
      <c r="B13" s="17"/>
      <c r="C13" s="17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/>
      <c r="B18" s="17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/>
      <c r="B22" s="17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/>
      <c r="C27" s="16"/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3">
    <mergeCell ref="D27:E27"/>
    <mergeCell ref="D28:E28"/>
    <mergeCell ref="D29:E29"/>
    <mergeCell ref="D30:E30"/>
    <mergeCell ref="D31:E31"/>
    <mergeCell ref="C17:E17"/>
    <mergeCell ref="C18:E18"/>
    <mergeCell ref="C21:E21"/>
    <mergeCell ref="C22:E22"/>
    <mergeCell ref="D25:E25"/>
    <mergeCell ref="D26:E26"/>
    <mergeCell ref="D8:E8"/>
    <mergeCell ref="D9:E9"/>
    <mergeCell ref="D10:E10"/>
    <mergeCell ref="D11:E11"/>
    <mergeCell ref="D12:E12"/>
    <mergeCell ref="D13:E13"/>
    <mergeCell ref="A1:E1"/>
    <mergeCell ref="A3:B3"/>
    <mergeCell ref="D3:E3"/>
    <mergeCell ref="A4:B4"/>
    <mergeCell ref="D4:E4"/>
    <mergeCell ref="D7:E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3" sqref="A3:B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.75">
      <c r="A2" s="53" t="s">
        <v>482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6" t="s">
        <v>1</v>
      </c>
      <c r="D3" s="75" t="s">
        <v>7</v>
      </c>
      <c r="E3" s="76"/>
      <c r="F3" s="3"/>
    </row>
    <row r="4" spans="1:9" ht="20.25" customHeight="1">
      <c r="A4" s="73"/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9" ht="15">
      <c r="A8" s="17">
        <v>1</v>
      </c>
      <c r="B8" s="17"/>
      <c r="C8" s="17"/>
      <c r="D8" s="67"/>
      <c r="E8" s="67"/>
      <c r="F8" s="3"/>
    </row>
    <row r="9" spans="1:9" ht="15">
      <c r="A9" s="17">
        <v>2</v>
      </c>
      <c r="B9" s="17"/>
      <c r="C9" s="17"/>
      <c r="D9" s="69"/>
      <c r="E9" s="69"/>
      <c r="F9" s="3"/>
    </row>
    <row r="10" spans="1:9" ht="15">
      <c r="A10" s="17">
        <v>3</v>
      </c>
      <c r="B10" s="17"/>
      <c r="C10" s="17"/>
      <c r="D10" s="69"/>
      <c r="E10" s="69"/>
      <c r="F10" s="3"/>
    </row>
    <row r="11" spans="1:9" ht="15">
      <c r="A11" s="17">
        <v>4</v>
      </c>
      <c r="B11" s="17"/>
      <c r="C11" s="17"/>
      <c r="D11" s="69"/>
      <c r="E11" s="69"/>
      <c r="F11" s="3"/>
    </row>
    <row r="12" spans="1:9" ht="15">
      <c r="A12" s="17">
        <v>5</v>
      </c>
      <c r="B12" s="17"/>
      <c r="C12" s="17"/>
      <c r="D12" s="69"/>
      <c r="E12" s="69"/>
      <c r="F12" s="3"/>
    </row>
    <row r="13" spans="1:9" ht="15">
      <c r="A13" s="17">
        <v>6</v>
      </c>
      <c r="B13" s="17"/>
      <c r="C13" s="17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/>
      <c r="B18" s="17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/>
      <c r="B22" s="17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/>
      <c r="C27" s="16"/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3">
    <mergeCell ref="D27:E27"/>
    <mergeCell ref="D28:E28"/>
    <mergeCell ref="D29:E29"/>
    <mergeCell ref="D30:E30"/>
    <mergeCell ref="D31:E31"/>
    <mergeCell ref="C17:E17"/>
    <mergeCell ref="C18:E18"/>
    <mergeCell ref="C21:E21"/>
    <mergeCell ref="C22:E22"/>
    <mergeCell ref="D25:E25"/>
    <mergeCell ref="D26:E26"/>
    <mergeCell ref="D8:E8"/>
    <mergeCell ref="D9:E9"/>
    <mergeCell ref="D10:E10"/>
    <mergeCell ref="D11:E11"/>
    <mergeCell ref="D12:E12"/>
    <mergeCell ref="D13:E13"/>
    <mergeCell ref="A1:E1"/>
    <mergeCell ref="A3:B3"/>
    <mergeCell ref="D3:E3"/>
    <mergeCell ref="A4:B4"/>
    <mergeCell ref="D4:E4"/>
    <mergeCell ref="D7:E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topLeftCell="A2" workbookViewId="0">
      <selection activeCell="C30" sqref="C3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517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">
        <v>518</v>
      </c>
      <c r="B4" s="74"/>
      <c r="C4" s="2" t="str">
        <f>'GPS точки Заріччя'!L2</f>
        <v>91-4(12)</v>
      </c>
      <c r="D4" s="16"/>
      <c r="E4" s="54"/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2.1</v>
      </c>
      <c r="C8" s="17">
        <v>150</v>
      </c>
      <c r="D8" s="67" t="s">
        <v>471</v>
      </c>
      <c r="E8" s="67"/>
      <c r="F8" s="3"/>
    </row>
    <row r="9" spans="1:18" ht="15">
      <c r="A9" s="17">
        <v>2</v>
      </c>
      <c r="B9" s="17">
        <v>2.1</v>
      </c>
      <c r="C9" s="17" t="s">
        <v>503</v>
      </c>
      <c r="D9" s="69"/>
      <c r="E9" s="69"/>
      <c r="F9" s="3"/>
    </row>
    <row r="10" spans="1:18" ht="15.75">
      <c r="A10" s="17">
        <v>3</v>
      </c>
      <c r="B10" s="17">
        <v>2.1</v>
      </c>
      <c r="C10" s="17">
        <v>32</v>
      </c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473</v>
      </c>
      <c r="B18" s="17">
        <v>1.2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100</v>
      </c>
      <c r="C27" s="16" t="s">
        <v>474</v>
      </c>
      <c r="D27" s="67"/>
      <c r="E27" s="67"/>
      <c r="F27" s="3"/>
    </row>
    <row r="28" spans="1:6" ht="15">
      <c r="A28" s="17">
        <v>3</v>
      </c>
      <c r="B28" s="17" t="s">
        <v>503</v>
      </c>
      <c r="C28" s="16"/>
      <c r="D28" s="67"/>
      <c r="E28" s="67"/>
      <c r="F28" s="3"/>
    </row>
    <row r="29" spans="1:6" ht="15">
      <c r="A29" s="17">
        <v>4</v>
      </c>
      <c r="B29" s="17">
        <v>25</v>
      </c>
      <c r="C29" s="16" t="s">
        <v>474</v>
      </c>
      <c r="D29" s="67" t="s">
        <v>519</v>
      </c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O6" sqref="O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5" ht="36.75" customHeight="1">
      <c r="A1" s="70" t="s">
        <v>6</v>
      </c>
      <c r="B1" s="70"/>
      <c r="C1" s="70"/>
      <c r="D1" s="70"/>
      <c r="E1" s="70"/>
      <c r="F1" s="1"/>
    </row>
    <row r="2" spans="1:15" ht="15.75">
      <c r="A2" s="53" t="s">
        <v>481</v>
      </c>
      <c r="B2" s="1"/>
      <c r="C2" s="1"/>
      <c r="D2" s="1"/>
      <c r="E2" s="1"/>
      <c r="F2" s="3"/>
      <c r="I2" s="3" t="s">
        <v>25</v>
      </c>
    </row>
    <row r="3" spans="1:15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5" ht="15.75">
      <c r="A4" s="73" t="str">
        <f>'GPS точки Заріччя'!K75</f>
        <v>В12-68</v>
      </c>
      <c r="B4" s="74"/>
      <c r="C4" s="2" t="str">
        <f>'GPS точки Заріччя'!L2</f>
        <v>91-4(12)</v>
      </c>
      <c r="D4" s="16" t="str">
        <f>'GPS точки Заріччя'!L75</f>
        <v>179,83</v>
      </c>
      <c r="E4" s="54" t="str">
        <f>'GPS точки Заріччя'!R75</f>
        <v>177,48</v>
      </c>
      <c r="F4" s="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5" ht="15">
      <c r="A8" s="17">
        <v>1</v>
      </c>
      <c r="B8" s="17">
        <v>2</v>
      </c>
      <c r="C8" s="17">
        <v>50</v>
      </c>
      <c r="D8" s="67" t="s">
        <v>472</v>
      </c>
      <c r="E8" s="67"/>
      <c r="F8" s="3"/>
    </row>
    <row r="9" spans="1:15" ht="15">
      <c r="A9" s="17">
        <v>2</v>
      </c>
      <c r="B9" s="17">
        <v>2</v>
      </c>
      <c r="C9" s="17">
        <v>25</v>
      </c>
      <c r="D9" s="69" t="s">
        <v>472</v>
      </c>
      <c r="E9" s="69"/>
      <c r="F9" s="3"/>
    </row>
    <row r="10" spans="1:15" ht="15.75">
      <c r="A10" s="17">
        <v>3</v>
      </c>
      <c r="B10" s="17">
        <v>2</v>
      </c>
      <c r="C10" s="17">
        <v>20</v>
      </c>
      <c r="D10" s="69" t="s">
        <v>479</v>
      </c>
      <c r="E10" s="69"/>
      <c r="F10" s="3"/>
      <c r="O10" s="55"/>
    </row>
    <row r="11" spans="1:15" ht="15">
      <c r="A11" s="17">
        <v>4</v>
      </c>
      <c r="B11" s="3"/>
      <c r="C11" s="6"/>
      <c r="D11" s="69"/>
      <c r="E11" s="69"/>
      <c r="F11" s="3"/>
    </row>
    <row r="12" spans="1:15" ht="15">
      <c r="A12" s="17">
        <v>5</v>
      </c>
      <c r="B12" s="17"/>
      <c r="C12" s="17"/>
      <c r="D12" s="69"/>
      <c r="E12" s="69"/>
      <c r="F12" s="3"/>
    </row>
    <row r="13" spans="1:15" ht="15">
      <c r="A13" s="17">
        <v>6</v>
      </c>
      <c r="B13" s="77"/>
      <c r="C13" s="77"/>
      <c r="D13" s="69"/>
      <c r="E13" s="69"/>
      <c r="F13" s="3"/>
    </row>
    <row r="14" spans="1:15" ht="15">
      <c r="A14" s="3" t="s">
        <v>16</v>
      </c>
      <c r="D14" s="6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475</v>
      </c>
      <c r="B18" s="17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25</v>
      </c>
      <c r="C27" s="16" t="s">
        <v>474</v>
      </c>
      <c r="D27" s="67"/>
      <c r="E27" s="67"/>
      <c r="F27" s="3"/>
    </row>
    <row r="28" spans="1:6" ht="15">
      <c r="A28" s="17">
        <v>3</v>
      </c>
      <c r="B28" s="17">
        <v>20</v>
      </c>
      <c r="C28" s="16" t="s">
        <v>474</v>
      </c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0" t="s">
        <v>6</v>
      </c>
      <c r="B1" s="70"/>
      <c r="C1" s="70"/>
      <c r="D1" s="70"/>
      <c r="E1" s="70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1" t="s">
        <v>0</v>
      </c>
      <c r="B3" s="72"/>
      <c r="C3" s="11" t="s">
        <v>1</v>
      </c>
      <c r="D3" s="75" t="s">
        <v>7</v>
      </c>
      <c r="E3" s="76"/>
      <c r="F3" s="3"/>
    </row>
    <row r="4" spans="1:9" ht="20.25" customHeight="1">
      <c r="A4" s="73"/>
      <c r="B4" s="74"/>
      <c r="C4" s="2"/>
      <c r="D4" s="71"/>
      <c r="E4" s="7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7" t="s">
        <v>3</v>
      </c>
      <c r="E7" s="67"/>
      <c r="F7" s="3"/>
    </row>
    <row r="8" spans="1:9" ht="15">
      <c r="A8" s="10">
        <v>1</v>
      </c>
      <c r="B8" s="10"/>
      <c r="C8" s="10"/>
      <c r="D8" s="67"/>
      <c r="E8" s="67"/>
      <c r="F8" s="3"/>
    </row>
    <row r="9" spans="1:9" ht="15">
      <c r="A9" s="10">
        <v>2</v>
      </c>
      <c r="B9" s="10"/>
      <c r="C9" s="10"/>
      <c r="D9" s="69"/>
      <c r="E9" s="69"/>
      <c r="F9" s="3"/>
    </row>
    <row r="10" spans="1:9" ht="15">
      <c r="A10" s="10">
        <v>3</v>
      </c>
      <c r="B10" s="10"/>
      <c r="C10" s="10"/>
      <c r="D10" s="69"/>
      <c r="E10" s="69"/>
      <c r="F10" s="3"/>
    </row>
    <row r="11" spans="1:9" ht="15">
      <c r="A11" s="10">
        <v>4</v>
      </c>
      <c r="B11" s="10"/>
      <c r="C11" s="10"/>
      <c r="D11" s="69"/>
      <c r="E11" s="69"/>
      <c r="F11" s="3"/>
    </row>
    <row r="12" spans="1:9" ht="15">
      <c r="A12" s="10">
        <v>5</v>
      </c>
      <c r="B12" s="10"/>
      <c r="C12" s="10"/>
      <c r="D12" s="69"/>
      <c r="E12" s="69"/>
      <c r="F12" s="3"/>
    </row>
    <row r="13" spans="1:9" ht="15">
      <c r="A13" s="10">
        <v>6</v>
      </c>
      <c r="B13" s="10"/>
      <c r="C13" s="10"/>
      <c r="D13" s="69"/>
      <c r="E13" s="69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8" t="s">
        <v>3</v>
      </c>
      <c r="D17" s="68"/>
      <c r="E17" s="68"/>
      <c r="F17" s="3"/>
    </row>
    <row r="18" spans="1:6" ht="15">
      <c r="A18" s="10"/>
      <c r="B18" s="10"/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8" t="s">
        <v>3</v>
      </c>
      <c r="D21" s="68"/>
      <c r="E21" s="68"/>
      <c r="F21" s="3"/>
    </row>
    <row r="22" spans="1:6" ht="15">
      <c r="A22" s="10"/>
      <c r="B22" s="10"/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7" t="s">
        <v>3</v>
      </c>
      <c r="E25" s="67"/>
      <c r="F25" s="3"/>
    </row>
    <row r="26" spans="1:6" ht="15">
      <c r="A26" s="10">
        <v>1</v>
      </c>
      <c r="B26" s="10"/>
      <c r="C26" s="11"/>
      <c r="D26" s="67"/>
      <c r="E26" s="67"/>
      <c r="F26" s="3"/>
    </row>
    <row r="27" spans="1:6" ht="15">
      <c r="A27" s="10">
        <v>2</v>
      </c>
      <c r="B27" s="10"/>
      <c r="C27" s="11"/>
      <c r="D27" s="67"/>
      <c r="E27" s="67"/>
      <c r="F27" s="3"/>
    </row>
    <row r="28" spans="1:6" ht="15">
      <c r="A28" s="10">
        <v>3</v>
      </c>
      <c r="B28" s="10"/>
      <c r="C28" s="11"/>
      <c r="D28" s="67"/>
      <c r="E28" s="67"/>
      <c r="F28" s="3"/>
    </row>
    <row r="29" spans="1:6" ht="15">
      <c r="A29" s="10">
        <v>4</v>
      </c>
      <c r="B29" s="10"/>
      <c r="C29" s="11"/>
      <c r="D29" s="67"/>
      <c r="E29" s="67"/>
      <c r="F29" s="3"/>
    </row>
    <row r="30" spans="1:6" ht="15">
      <c r="A30" s="10">
        <v>5</v>
      </c>
      <c r="B30" s="10"/>
      <c r="C30" s="11"/>
      <c r="D30" s="67"/>
      <c r="E30" s="67"/>
      <c r="F30" s="3"/>
    </row>
    <row r="31" spans="1:6" ht="15">
      <c r="A31" s="10">
        <v>6</v>
      </c>
      <c r="B31" s="10"/>
      <c r="C31" s="11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D29" sqref="C29:E34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515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">
        <v>516</v>
      </c>
      <c r="B4" s="74"/>
      <c r="C4" s="2" t="str">
        <f>'GPS точки Заріччя'!L2</f>
        <v>91-4(12)</v>
      </c>
      <c r="D4" s="16"/>
      <c r="E4" s="54"/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1.8</v>
      </c>
      <c r="C8" s="17">
        <v>150</v>
      </c>
      <c r="D8" s="67" t="s">
        <v>471</v>
      </c>
      <c r="E8" s="67"/>
      <c r="F8" s="3"/>
    </row>
    <row r="9" spans="1:18" ht="15">
      <c r="A9" s="17">
        <v>2</v>
      </c>
      <c r="B9" s="17">
        <v>1.8</v>
      </c>
      <c r="C9" s="17">
        <v>32</v>
      </c>
      <c r="D9" s="69"/>
      <c r="E9" s="69"/>
      <c r="F9" s="3"/>
    </row>
    <row r="10" spans="1:18" ht="15.75">
      <c r="A10" s="17">
        <v>3</v>
      </c>
      <c r="B10" s="17"/>
      <c r="C10" s="17"/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473</v>
      </c>
      <c r="B18" s="17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32</v>
      </c>
      <c r="C27" s="16" t="s">
        <v>474</v>
      </c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topLeftCell="A4" workbookViewId="0">
      <selection activeCell="N6" sqref="N6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534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Заріччя'!K35</f>
        <v>В12-28</v>
      </c>
      <c r="B4" s="74"/>
      <c r="C4" s="2" t="str">
        <f>'GPS точки Заріччя'!L2</f>
        <v>91-4(12)</v>
      </c>
      <c r="D4" s="16" t="str">
        <f>'GPS точки Заріччя'!L35</f>
        <v>180,05</v>
      </c>
      <c r="E4" s="54" t="str">
        <f>'GPS точки Заріччя'!R35</f>
        <v>177,70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2</v>
      </c>
      <c r="C8" s="17">
        <v>100</v>
      </c>
      <c r="D8" s="67" t="s">
        <v>471</v>
      </c>
      <c r="E8" s="67"/>
      <c r="F8" s="3"/>
    </row>
    <row r="9" spans="1:18" ht="15">
      <c r="A9" s="17">
        <v>2</v>
      </c>
      <c r="B9" s="17">
        <v>2</v>
      </c>
      <c r="C9" s="17">
        <v>32</v>
      </c>
      <c r="D9" s="69"/>
      <c r="E9" s="69"/>
      <c r="F9" s="3"/>
    </row>
    <row r="10" spans="1:18" ht="15.75">
      <c r="A10" s="17">
        <v>3</v>
      </c>
      <c r="B10" s="17"/>
      <c r="C10" s="17"/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529</v>
      </c>
      <c r="B18" s="17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32</v>
      </c>
      <c r="C27" s="16" t="s">
        <v>474</v>
      </c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B27" sqref="B2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520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Заріччя'!K36</f>
        <v>В12-29</v>
      </c>
      <c r="B4" s="74"/>
      <c r="C4" s="2" t="str">
        <f>'GPS точки Заріччя'!L2</f>
        <v>91-4(12)</v>
      </c>
      <c r="D4" s="16" t="str">
        <f>'GPS точки Заріччя'!L36</f>
        <v>179,52</v>
      </c>
      <c r="E4" s="54" t="str">
        <f>'GPS точки Заріччя'!R36</f>
        <v>177,75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2.1</v>
      </c>
      <c r="C8" s="17">
        <v>100</v>
      </c>
      <c r="D8" s="67" t="s">
        <v>471</v>
      </c>
      <c r="E8" s="67"/>
      <c r="F8" s="3"/>
    </row>
    <row r="9" spans="1:18" ht="15">
      <c r="A9" s="17">
        <v>2</v>
      </c>
      <c r="B9" s="17"/>
      <c r="C9" s="17" t="s">
        <v>503</v>
      </c>
      <c r="D9" s="69"/>
      <c r="E9" s="69"/>
      <c r="F9" s="3"/>
    </row>
    <row r="10" spans="1:18" ht="15.75">
      <c r="A10" s="17">
        <v>3</v>
      </c>
      <c r="B10" s="17">
        <v>2.1</v>
      </c>
      <c r="C10" s="17">
        <v>100</v>
      </c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473</v>
      </c>
      <c r="B18" s="17">
        <v>1.5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0.63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 t="s">
        <v>503</v>
      </c>
      <c r="C26" s="16"/>
      <c r="D26" s="67"/>
      <c r="E26" s="67"/>
      <c r="F26" s="3"/>
    </row>
    <row r="27" spans="1:6" ht="15">
      <c r="A27" s="17">
        <v>2</v>
      </c>
      <c r="B27" s="17">
        <v>100</v>
      </c>
      <c r="C27" s="16" t="s">
        <v>523</v>
      </c>
      <c r="D27" s="67" t="s">
        <v>524</v>
      </c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C29" sqref="C2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525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Заріччя'!K37</f>
        <v>В12-30</v>
      </c>
      <c r="B4" s="74"/>
      <c r="C4" s="2" t="str">
        <f>'GPS точки Заріччя'!L2</f>
        <v>91-4(12)</v>
      </c>
      <c r="D4" s="16" t="str">
        <f>'GPS точки Заріччя'!L37</f>
        <v>179,36</v>
      </c>
      <c r="E4" s="54" t="str">
        <f>'GPS точки Заріччя'!R37</f>
        <v>177,30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2.1</v>
      </c>
      <c r="C8" s="17">
        <v>100</v>
      </c>
      <c r="D8" s="67" t="s">
        <v>471</v>
      </c>
      <c r="E8" s="67"/>
      <c r="F8" s="3"/>
    </row>
    <row r="9" spans="1:18" ht="15">
      <c r="A9" s="17">
        <v>2</v>
      </c>
      <c r="B9" s="17">
        <v>2.1</v>
      </c>
      <c r="C9" s="17">
        <v>20</v>
      </c>
      <c r="D9" s="69" t="s">
        <v>526</v>
      </c>
      <c r="E9" s="69"/>
      <c r="F9" s="3"/>
    </row>
    <row r="10" spans="1:18" ht="15.75">
      <c r="A10" s="17">
        <v>3</v>
      </c>
      <c r="B10" s="17"/>
      <c r="C10" s="17"/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473</v>
      </c>
      <c r="B18" s="17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50</v>
      </c>
      <c r="C27" s="16" t="s">
        <v>474</v>
      </c>
      <c r="D27" s="67"/>
      <c r="E27" s="67"/>
      <c r="F27" s="3"/>
    </row>
    <row r="28" spans="1:6" ht="15">
      <c r="A28" s="17">
        <v>3</v>
      </c>
      <c r="B28" s="17">
        <v>20</v>
      </c>
      <c r="C28" s="16" t="s">
        <v>474</v>
      </c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workbookViewId="0">
      <selection activeCell="P7" sqref="P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18" ht="36.75" customHeight="1">
      <c r="A1" s="70" t="s">
        <v>6</v>
      </c>
      <c r="B1" s="70"/>
      <c r="C1" s="70"/>
      <c r="D1" s="70"/>
      <c r="E1" s="70"/>
      <c r="F1" s="1"/>
    </row>
    <row r="2" spans="1:18" ht="15.75">
      <c r="A2" s="1" t="s">
        <v>527</v>
      </c>
      <c r="B2" s="1"/>
      <c r="C2" s="1"/>
      <c r="D2" s="1"/>
      <c r="E2" s="1"/>
      <c r="F2" s="3"/>
      <c r="I2" s="3" t="s">
        <v>25</v>
      </c>
    </row>
    <row r="3" spans="1:18" ht="60">
      <c r="A3" s="71" t="s">
        <v>0</v>
      </c>
      <c r="B3" s="72"/>
      <c r="C3" s="16" t="s">
        <v>1</v>
      </c>
      <c r="D3" s="4" t="s">
        <v>7</v>
      </c>
      <c r="E3" s="16" t="s">
        <v>15</v>
      </c>
      <c r="F3" s="3"/>
    </row>
    <row r="4" spans="1:18" ht="15.75">
      <c r="A4" s="73" t="str">
        <f>'GPS точки Заріччя'!K38</f>
        <v>В12-31</v>
      </c>
      <c r="B4" s="74"/>
      <c r="C4" s="2" t="str">
        <f>'GPS точки Заріччя'!L2</f>
        <v>91-4(12)</v>
      </c>
      <c r="D4" s="16" t="str">
        <f>'GPS точки Заріччя'!L38</f>
        <v>179,68</v>
      </c>
      <c r="E4" s="54" t="str">
        <f>'GPS точки Заріччя'!R38</f>
        <v>177,60</v>
      </c>
      <c r="F4" s="3"/>
    </row>
    <row r="5" spans="1:18" ht="15">
      <c r="A5" s="1"/>
      <c r="B5" s="1"/>
      <c r="C5" s="1"/>
      <c r="D5" s="1"/>
      <c r="E5" s="1"/>
      <c r="F5" s="3"/>
    </row>
    <row r="6" spans="1:18" ht="15">
      <c r="A6" s="3" t="s">
        <v>13</v>
      </c>
      <c r="B6" s="3"/>
      <c r="C6" s="3"/>
      <c r="D6" s="3"/>
      <c r="E6" s="3"/>
      <c r="F6" s="3"/>
    </row>
    <row r="7" spans="1:18" ht="45">
      <c r="A7" s="16" t="s">
        <v>10</v>
      </c>
      <c r="B7" s="16" t="s">
        <v>8</v>
      </c>
      <c r="C7" s="16" t="s">
        <v>9</v>
      </c>
      <c r="D7" s="67" t="s">
        <v>3</v>
      </c>
      <c r="E7" s="67"/>
      <c r="F7" s="3"/>
    </row>
    <row r="8" spans="1:18" ht="15">
      <c r="A8" s="17">
        <v>1</v>
      </c>
      <c r="B8" s="17">
        <v>2.1</v>
      </c>
      <c r="C8" s="17">
        <v>100</v>
      </c>
      <c r="D8" s="67" t="s">
        <v>471</v>
      </c>
      <c r="E8" s="67"/>
      <c r="F8" s="3"/>
    </row>
    <row r="9" spans="1:18" ht="15">
      <c r="A9" s="17">
        <v>2</v>
      </c>
      <c r="B9" s="17">
        <v>2.1</v>
      </c>
      <c r="C9" s="17">
        <v>50</v>
      </c>
      <c r="D9" s="69" t="s">
        <v>528</v>
      </c>
      <c r="E9" s="69"/>
      <c r="F9" s="3"/>
    </row>
    <row r="10" spans="1:18" ht="15.75">
      <c r="A10" s="17">
        <v>3</v>
      </c>
      <c r="B10" s="17"/>
      <c r="C10" s="17"/>
      <c r="D10" s="69"/>
      <c r="E10" s="69"/>
      <c r="F10" s="3"/>
      <c r="R10" s="55"/>
    </row>
    <row r="11" spans="1:18" ht="15">
      <c r="A11" s="17">
        <v>4</v>
      </c>
      <c r="B11" s="17"/>
      <c r="C11" s="17"/>
      <c r="D11" s="69"/>
      <c r="E11" s="69"/>
      <c r="F11" s="3"/>
    </row>
    <row r="12" spans="1:18" ht="15">
      <c r="A12" s="17">
        <v>5</v>
      </c>
      <c r="B12" s="17"/>
      <c r="C12" s="17"/>
      <c r="D12" s="69"/>
      <c r="E12" s="69"/>
      <c r="F12" s="3"/>
    </row>
    <row r="13" spans="1:18" ht="15">
      <c r="A13" s="17">
        <v>6</v>
      </c>
      <c r="B13" s="17"/>
      <c r="C13" s="17"/>
      <c r="D13" s="69"/>
      <c r="E13" s="69"/>
      <c r="F13" s="3"/>
    </row>
    <row r="14" spans="1:18" ht="15">
      <c r="A14" s="3" t="s">
        <v>16</v>
      </c>
      <c r="B14" s="3"/>
      <c r="C14" s="6"/>
      <c r="D14" s="6"/>
      <c r="E14" s="3"/>
      <c r="F14" s="3"/>
    </row>
    <row r="15" spans="1:18" ht="15">
      <c r="A15" s="3"/>
      <c r="B15" s="3"/>
      <c r="C15" s="3"/>
      <c r="D15" s="3"/>
      <c r="E15" s="3"/>
      <c r="F15" s="3"/>
    </row>
    <row r="16" spans="1:18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8" t="s">
        <v>3</v>
      </c>
      <c r="D17" s="68"/>
      <c r="E17" s="68"/>
      <c r="F17" s="3"/>
    </row>
    <row r="18" spans="1:6" ht="15">
      <c r="A18" s="17" t="s">
        <v>529</v>
      </c>
      <c r="B18" s="17">
        <v>1</v>
      </c>
      <c r="C18" s="69"/>
      <c r="D18" s="69"/>
      <c r="E18" s="69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8" t="s">
        <v>3</v>
      </c>
      <c r="D21" s="68"/>
      <c r="E21" s="68"/>
      <c r="F21" s="3"/>
    </row>
    <row r="22" spans="1:6" ht="15">
      <c r="A22" s="17" t="s">
        <v>471</v>
      </c>
      <c r="B22" s="17">
        <v>0.62</v>
      </c>
      <c r="C22" s="69"/>
      <c r="D22" s="69"/>
      <c r="E22" s="69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7" t="s">
        <v>3</v>
      </c>
      <c r="E25" s="67"/>
      <c r="F25" s="3"/>
    </row>
    <row r="26" spans="1:6" ht="15">
      <c r="A26" s="17">
        <v>1</v>
      </c>
      <c r="B26" s="17"/>
      <c r="C26" s="16"/>
      <c r="D26" s="67"/>
      <c r="E26" s="67"/>
      <c r="F26" s="3"/>
    </row>
    <row r="27" spans="1:6" ht="15">
      <c r="A27" s="17">
        <v>2</v>
      </c>
      <c r="B27" s="17">
        <v>50</v>
      </c>
      <c r="C27" s="16" t="s">
        <v>474</v>
      </c>
      <c r="D27" s="67"/>
      <c r="E27" s="67"/>
      <c r="F27" s="3"/>
    </row>
    <row r="28" spans="1:6" ht="15">
      <c r="A28" s="17">
        <v>3</v>
      </c>
      <c r="B28" s="17"/>
      <c r="C28" s="16"/>
      <c r="D28" s="67"/>
      <c r="E28" s="67"/>
      <c r="F28" s="3"/>
    </row>
    <row r="29" spans="1:6" ht="15">
      <c r="A29" s="17">
        <v>4</v>
      </c>
      <c r="B29" s="17"/>
      <c r="C29" s="16"/>
      <c r="D29" s="67"/>
      <c r="E29" s="67"/>
      <c r="F29" s="3"/>
    </row>
    <row r="30" spans="1:6" ht="15">
      <c r="A30" s="17">
        <v>5</v>
      </c>
      <c r="B30" s="17"/>
      <c r="C30" s="16"/>
      <c r="D30" s="67"/>
      <c r="E30" s="67"/>
      <c r="F30" s="3"/>
    </row>
    <row r="31" spans="1:6" ht="15">
      <c r="A31" s="17">
        <v>6</v>
      </c>
      <c r="B31" s="17"/>
      <c r="C31" s="16"/>
      <c r="D31" s="67"/>
      <c r="E31" s="67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41</vt:i4>
      </vt:variant>
      <vt:variant>
        <vt:lpstr>Именованные диапазоны</vt:lpstr>
      </vt:variant>
      <vt:variant>
        <vt:i4>64</vt:i4>
      </vt:variant>
    </vt:vector>
  </HeadingPairs>
  <TitlesOfParts>
    <vt:vector size="105" baseType="lpstr">
      <vt:lpstr>GPS точки Заріччя</vt:lpstr>
      <vt:lpstr>12-222-27</vt:lpstr>
      <vt:lpstr>12-222-27а</vt:lpstr>
      <vt:lpstr>12-222-27б</vt:lpstr>
      <vt:lpstr>12-222-27в</vt:lpstr>
      <vt:lpstr>12-222-28</vt:lpstr>
      <vt:lpstr>12-222-29</vt:lpstr>
      <vt:lpstr>12-222-30</vt:lpstr>
      <vt:lpstr>12-222-31</vt:lpstr>
      <vt:lpstr>12-222-31а</vt:lpstr>
      <vt:lpstr>12-222-32</vt:lpstr>
      <vt:lpstr>12-222-38</vt:lpstr>
      <vt:lpstr>12-222-40</vt:lpstr>
      <vt:lpstr>12-222-41</vt:lpstr>
      <vt:lpstr>12-222-41а</vt:lpstr>
      <vt:lpstr>12-222-43</vt:lpstr>
      <vt:lpstr>12-222-44</vt:lpstr>
      <vt:lpstr>12-222-46</vt:lpstr>
      <vt:lpstr>12-222-47</vt:lpstr>
      <vt:lpstr>12-222-50</vt:lpstr>
      <vt:lpstr>12-222-52</vt:lpstr>
      <vt:lpstr>12-222-53</vt:lpstr>
      <vt:lpstr>12-222-54</vt:lpstr>
      <vt:lpstr>12-222-55</vt:lpstr>
      <vt:lpstr>12-222-56</vt:lpstr>
      <vt:lpstr>12-222-56а</vt:lpstr>
      <vt:lpstr>12-222-57</vt:lpstr>
      <vt:lpstr>12-222-58</vt:lpstr>
      <vt:lpstr>12-222-58а</vt:lpstr>
      <vt:lpstr>12-222-59</vt:lpstr>
      <vt:lpstr>12-222-61</vt:lpstr>
      <vt:lpstr>12-222-62</vt:lpstr>
      <vt:lpstr>12-222-63</vt:lpstr>
      <vt:lpstr>12-222-63а</vt:lpstr>
      <vt:lpstr>12-222-64</vt:lpstr>
      <vt:lpstr>12-222-65</vt:lpstr>
      <vt:lpstr>12-222-65а</vt:lpstr>
      <vt:lpstr>12-222-66</vt:lpstr>
      <vt:lpstr>12-222-67</vt:lpstr>
      <vt:lpstr>12-222-68</vt:lpstr>
      <vt:lpstr>Лист3</vt:lpstr>
      <vt:lpstr>'12-222-27'!_GoBack</vt:lpstr>
      <vt:lpstr>'12-222-27а'!_GoBack</vt:lpstr>
      <vt:lpstr>'12-222-27б'!_GoBack</vt:lpstr>
      <vt:lpstr>'12-222-27в'!_GoBack</vt:lpstr>
      <vt:lpstr>'12-222-28'!_GoBack</vt:lpstr>
      <vt:lpstr>'12-222-29'!_GoBack</vt:lpstr>
      <vt:lpstr>'12-222-30'!_GoBack</vt:lpstr>
      <vt:lpstr>'12-222-31'!_GoBack</vt:lpstr>
      <vt:lpstr>'12-222-31а'!_GoBack</vt:lpstr>
      <vt:lpstr>'12-222-32'!_GoBack</vt:lpstr>
      <vt:lpstr>'12-222-38'!_GoBack</vt:lpstr>
      <vt:lpstr>'12-222-40'!_GoBack</vt:lpstr>
      <vt:lpstr>'12-222-41'!_GoBack</vt:lpstr>
      <vt:lpstr>'12-222-41а'!_GoBack</vt:lpstr>
      <vt:lpstr>'12-222-43'!_GoBack</vt:lpstr>
      <vt:lpstr>'12-222-44'!_GoBack</vt:lpstr>
      <vt:lpstr>'12-222-46'!_GoBack</vt:lpstr>
      <vt:lpstr>'12-222-47'!_GoBack</vt:lpstr>
      <vt:lpstr>'12-222-50'!_GoBack</vt:lpstr>
      <vt:lpstr>'12-222-53'!_GoBack</vt:lpstr>
      <vt:lpstr>'12-222-54'!_GoBack</vt:lpstr>
      <vt:lpstr>'12-222-55'!_GoBack</vt:lpstr>
      <vt:lpstr>'12-222-56'!_GoBack</vt:lpstr>
      <vt:lpstr>'12-222-56а'!_GoBack</vt:lpstr>
      <vt:lpstr>'12-222-58'!_GoBack</vt:lpstr>
      <vt:lpstr>'12-222-58а'!_GoBack</vt:lpstr>
      <vt:lpstr>'12-222-61'!_GoBack</vt:lpstr>
      <vt:lpstr>'12-222-63'!_GoBack</vt:lpstr>
      <vt:lpstr>'12-222-63а'!_GoBack</vt:lpstr>
      <vt:lpstr>'12-222-65'!_GoBack</vt:lpstr>
      <vt:lpstr>'12-222-65а'!_GoBack</vt:lpstr>
      <vt:lpstr>'12-222-68'!_GoBack</vt:lpstr>
      <vt:lpstr>'12-222-27'!Область_печати</vt:lpstr>
      <vt:lpstr>'12-222-27а'!Область_печати</vt:lpstr>
      <vt:lpstr>'12-222-27б'!Область_печати</vt:lpstr>
      <vt:lpstr>'12-222-27в'!Область_печати</vt:lpstr>
      <vt:lpstr>'12-222-28'!Область_печати</vt:lpstr>
      <vt:lpstr>'12-222-29'!Область_печати</vt:lpstr>
      <vt:lpstr>'12-222-30'!Область_печати</vt:lpstr>
      <vt:lpstr>'12-222-31'!Область_печати</vt:lpstr>
      <vt:lpstr>'12-222-31а'!Область_печати</vt:lpstr>
      <vt:lpstr>'12-222-32'!Область_печати</vt:lpstr>
      <vt:lpstr>'12-222-38'!Область_печати</vt:lpstr>
      <vt:lpstr>'12-222-40'!Область_печати</vt:lpstr>
      <vt:lpstr>'12-222-41'!Область_печати</vt:lpstr>
      <vt:lpstr>'12-222-41а'!Область_печати</vt:lpstr>
      <vt:lpstr>'12-222-43'!Область_печати</vt:lpstr>
      <vt:lpstr>'12-222-44'!Область_печати</vt:lpstr>
      <vt:lpstr>'12-222-46'!Область_печати</vt:lpstr>
      <vt:lpstr>'12-222-47'!Область_печати</vt:lpstr>
      <vt:lpstr>'12-222-50'!Область_печати</vt:lpstr>
      <vt:lpstr>'12-222-53'!Область_печати</vt:lpstr>
      <vt:lpstr>'12-222-54'!Область_печати</vt:lpstr>
      <vt:lpstr>'12-222-55'!Область_печати</vt:lpstr>
      <vt:lpstr>'12-222-56'!Область_печати</vt:lpstr>
      <vt:lpstr>'12-222-56а'!Область_печати</vt:lpstr>
      <vt:lpstr>'12-222-58'!Область_печати</vt:lpstr>
      <vt:lpstr>'12-222-58а'!Область_печати</vt:lpstr>
      <vt:lpstr>'12-222-61'!Область_печати</vt:lpstr>
      <vt:lpstr>'12-222-63'!Область_печати</vt:lpstr>
      <vt:lpstr>'12-222-63а'!Область_печати</vt:lpstr>
      <vt:lpstr>'12-222-65'!Область_печати</vt:lpstr>
      <vt:lpstr>'12-222-65а'!Область_печати</vt:lpstr>
      <vt:lpstr>'12-222-68'!Область_печати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2014-11-03T12:48:18Z</dcterms:modified>
</cp:coreProperties>
</file>