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drawings/drawing8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drawings/drawing8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worksheets/sheet89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43" activeTab="46"/>
  </bookViews>
  <sheets>
    <sheet name="GPS точки Заріччя (3)" sheetId="62" r:id="rId1"/>
    <sheet name="GPS точки Заріччя (2)" sheetId="57" r:id="rId2"/>
    <sheet name="GPS точки Заріччя" sheetId="8" r:id="rId3"/>
    <sheet name="37-74-137" sheetId="7" r:id="rId4"/>
    <sheet name="37-74-138" sheetId="9" r:id="rId5"/>
    <sheet name="37-74-139" sheetId="10" r:id="rId6"/>
    <sheet name="37-74-141" sheetId="11" r:id="rId7"/>
    <sheet name="37-74-141а" sheetId="12" r:id="rId8"/>
    <sheet name="37-74-141б" sheetId="13" r:id="rId9"/>
    <sheet name="37-74-141в" sheetId="14" r:id="rId10"/>
    <sheet name="37-74-141г" sheetId="15" r:id="rId11"/>
    <sheet name="37-74-147" sheetId="16" r:id="rId12"/>
    <sheet name="37-74-148" sheetId="17" r:id="rId13"/>
    <sheet name="37-74-149" sheetId="18" r:id="rId14"/>
    <sheet name="37-74-153" sheetId="19" r:id="rId15"/>
    <sheet name="37-74-154" sheetId="20" r:id="rId16"/>
    <sheet name="37-74-157" sheetId="21" r:id="rId17"/>
    <sheet name="37-74-158" sheetId="92" r:id="rId18"/>
    <sheet name="37-74-159" sheetId="22" r:id="rId19"/>
    <sheet name="37-74-159а" sheetId="23" r:id="rId20"/>
    <sheet name="37-74-159б" sheetId="24" r:id="rId21"/>
    <sheet name="37-74-160" sheetId="25" r:id="rId22"/>
    <sheet name="37-74-160а" sheetId="26" r:id="rId23"/>
    <sheet name="37-74-161" sheetId="27" r:id="rId24"/>
    <sheet name="37-74-161а" sheetId="28" r:id="rId25"/>
    <sheet name="37-74-163" sheetId="29" r:id="rId26"/>
    <sheet name="37-74-164" sheetId="30" r:id="rId27"/>
    <sheet name="37-74-165" sheetId="31" r:id="rId28"/>
    <sheet name="37-74-165а" sheetId="32" r:id="rId29"/>
    <sheet name="37-74-168" sheetId="33" r:id="rId30"/>
    <sheet name="37-74-170" sheetId="34" r:id="rId31"/>
    <sheet name="37-74-171" sheetId="35" r:id="rId32"/>
    <sheet name="37-74-172" sheetId="36" r:id="rId33"/>
    <sheet name="37-74-173" sheetId="37" r:id="rId34"/>
    <sheet name="37-74-173а" sheetId="38" r:id="rId35"/>
    <sheet name="37-74-173б" sheetId="39" r:id="rId36"/>
    <sheet name="37-74-174" sheetId="40" r:id="rId37"/>
    <sheet name="37-74-176" sheetId="41" r:id="rId38"/>
    <sheet name="37-74-176а" sheetId="42" r:id="rId39"/>
    <sheet name="37-74-177" sheetId="43" r:id="rId40"/>
    <sheet name="37-74-181" sheetId="44" r:id="rId41"/>
    <sheet name="37-74-182" sheetId="45" r:id="rId42"/>
    <sheet name="37-74-183" sheetId="46" r:id="rId43"/>
    <sheet name="37-74-184" sheetId="47" r:id="rId44"/>
    <sheet name="37-74-186" sheetId="48" r:id="rId45"/>
    <sheet name="37-74-187" sheetId="49" r:id="rId46"/>
    <sheet name="37-74-189" sheetId="93" r:id="rId47"/>
    <sheet name="37-74-192" sheetId="50" r:id="rId48"/>
    <sheet name="37-74-193а" sheetId="51" r:id="rId49"/>
    <sheet name="37-74-193б" sheetId="52" r:id="rId50"/>
    <sheet name="37-74-193в" sheetId="53" r:id="rId51"/>
    <sheet name="37-74-194" sheetId="54" r:id="rId52"/>
    <sheet name="37-74-195" sheetId="55" r:id="rId53"/>
    <sheet name="37-74-197 " sheetId="56" r:id="rId54"/>
    <sheet name="37-74-205" sheetId="58" r:id="rId55"/>
    <sheet name="37-74-206" sheetId="59" r:id="rId56"/>
    <sheet name="37-74-264" sheetId="60" r:id="rId57"/>
    <sheet name="37-74-266" sheetId="94" r:id="rId58"/>
    <sheet name="48-74-284" sheetId="61" r:id="rId59"/>
    <sheet name="48-74-287" sheetId="63" r:id="rId60"/>
    <sheet name="48-74-287(1)" sheetId="64" r:id="rId61"/>
    <sheet name="48-74-287(2)" sheetId="65" r:id="rId62"/>
    <sheet name="48-74-287(3)" sheetId="66" r:id="rId63"/>
    <sheet name="48-74-287(4)" sheetId="67" r:id="rId64"/>
    <sheet name="48-74-287(5)" sheetId="68" r:id="rId65"/>
    <sheet name="48-74-287(6)" sheetId="69" r:id="rId66"/>
    <sheet name="48-74-298" sheetId="70" r:id="rId67"/>
    <sheet name="48-74-298а" sheetId="71" r:id="rId68"/>
    <sheet name="48-74-299" sheetId="72" r:id="rId69"/>
    <sheet name="48-74-300" sheetId="73" r:id="rId70"/>
    <sheet name="48-74-301" sheetId="74" r:id="rId71"/>
    <sheet name="48-74-303" sheetId="75" r:id="rId72"/>
    <sheet name="48-74-303а" sheetId="76" r:id="rId73"/>
    <sheet name="48-74-303б" sheetId="77" r:id="rId74"/>
    <sheet name="48-74-303(1)" sheetId="78" r:id="rId75"/>
    <sheet name="48-74-303(2)" sheetId="79" r:id="rId76"/>
    <sheet name="48-74-303(3)" sheetId="80" r:id="rId77"/>
    <sheet name="48-74-303(4)" sheetId="81" r:id="rId78"/>
    <sheet name="48-74-303(5)" sheetId="82" r:id="rId79"/>
    <sheet name="48-74-303(6)" sheetId="83" r:id="rId80"/>
    <sheet name="48-74-331" sheetId="84" r:id="rId81"/>
    <sheet name="48-74-331а" sheetId="85" r:id="rId82"/>
    <sheet name="48-74-332" sheetId="86" r:id="rId83"/>
    <sheet name="48-74-333" sheetId="87" r:id="rId84"/>
    <sheet name="48-74-334" sheetId="88" r:id="rId85"/>
    <sheet name="48-74-335" sheetId="89" r:id="rId86"/>
    <sheet name="48-74-335а" sheetId="90" r:id="rId87"/>
    <sheet name="48-74-336" sheetId="91" r:id="rId88"/>
    <sheet name="Лист3" sheetId="6" r:id="rId89"/>
  </sheets>
  <definedNames>
    <definedName name="_GoBack" localSheetId="3">'37-74-137'!$A$14</definedName>
    <definedName name="_GoBack" localSheetId="4">'37-74-138'!$A$14</definedName>
    <definedName name="_GoBack" localSheetId="5">'37-74-139'!$A$16</definedName>
    <definedName name="_GoBack" localSheetId="6">'37-74-141'!$A$14</definedName>
    <definedName name="_GoBack" localSheetId="7">'37-74-141а'!$A$14</definedName>
    <definedName name="_GoBack" localSheetId="8">'37-74-141б'!$A$14</definedName>
    <definedName name="_GoBack" localSheetId="9">'37-74-141в'!$A$14</definedName>
    <definedName name="_GoBack" localSheetId="10">'37-74-141г'!$A$14</definedName>
    <definedName name="_GoBack" localSheetId="11">'37-74-147'!$A$14</definedName>
    <definedName name="_GoBack" localSheetId="12">'37-74-148'!$A$14</definedName>
    <definedName name="_GoBack" localSheetId="13">'37-74-149'!$A$14</definedName>
    <definedName name="_GoBack" localSheetId="14">'37-74-153'!$A$14</definedName>
    <definedName name="_GoBack" localSheetId="15">'37-74-154'!$A$14</definedName>
    <definedName name="_GoBack" localSheetId="16">'37-74-157'!$A$14</definedName>
    <definedName name="_GoBack" localSheetId="17">'37-74-158'!$A$14</definedName>
    <definedName name="_GoBack" localSheetId="18">'37-74-159'!$A$14</definedName>
    <definedName name="_GoBack" localSheetId="19">'37-74-159а'!$A$14</definedName>
    <definedName name="_GoBack" localSheetId="20">'37-74-159б'!$A$14</definedName>
    <definedName name="_GoBack" localSheetId="21">'37-74-160'!$A$14</definedName>
    <definedName name="_GoBack" localSheetId="22">'37-74-160а'!$A$14</definedName>
    <definedName name="_GoBack" localSheetId="23">'37-74-161'!$A$14</definedName>
    <definedName name="_GoBack" localSheetId="24">'37-74-161а'!$A$14</definedName>
    <definedName name="_GoBack" localSheetId="25">'37-74-163'!$A$14</definedName>
    <definedName name="_GoBack" localSheetId="26">'37-74-164'!$A$14</definedName>
    <definedName name="_GoBack" localSheetId="27">'37-74-165'!$A$14</definedName>
    <definedName name="_GoBack" localSheetId="28">'37-74-165а'!$A$14</definedName>
    <definedName name="_GoBack" localSheetId="29">'37-74-168'!$A$14</definedName>
    <definedName name="_GoBack" localSheetId="30">'37-74-170'!$A$14</definedName>
    <definedName name="_GoBack" localSheetId="31">'37-74-171'!$A$14</definedName>
    <definedName name="_GoBack" localSheetId="32">'37-74-172'!$A$14</definedName>
    <definedName name="_GoBack" localSheetId="33">'37-74-173'!$A$14</definedName>
    <definedName name="_GoBack" localSheetId="34">'37-74-173а'!$A$14</definedName>
    <definedName name="_GoBack" localSheetId="35">'37-74-173б'!$A$14</definedName>
    <definedName name="_GoBack" localSheetId="36">'37-74-174'!$A$14</definedName>
    <definedName name="_GoBack" localSheetId="37">'37-74-176'!$A$14</definedName>
    <definedName name="_GoBack" localSheetId="38">'37-74-176а'!$A$14</definedName>
    <definedName name="_GoBack" localSheetId="39">'37-74-177'!$A$14</definedName>
    <definedName name="_GoBack" localSheetId="40">'37-74-181'!$A$14</definedName>
    <definedName name="_GoBack" localSheetId="41">'37-74-182'!$A$14</definedName>
    <definedName name="_GoBack" localSheetId="42">'37-74-183'!$A$14</definedName>
    <definedName name="_GoBack" localSheetId="43">'37-74-184'!$A$14</definedName>
    <definedName name="_GoBack" localSheetId="44">'37-74-186'!$A$14</definedName>
    <definedName name="_GoBack" localSheetId="45">'37-74-187'!$A$14</definedName>
    <definedName name="_GoBack" localSheetId="46">'37-74-189'!$A$14</definedName>
    <definedName name="_GoBack" localSheetId="47">'37-74-192'!$A$14</definedName>
    <definedName name="_GoBack" localSheetId="48">'37-74-193а'!$A$14</definedName>
    <definedName name="_GoBack" localSheetId="49">'37-74-193б'!$A$14</definedName>
    <definedName name="_GoBack" localSheetId="50">'37-74-193в'!$A$14</definedName>
    <definedName name="_GoBack" localSheetId="51">'37-74-194'!$A$14</definedName>
    <definedName name="_GoBack" localSheetId="52">'37-74-195'!$A$14</definedName>
    <definedName name="_GoBack" localSheetId="53">'37-74-197 '!$A$14</definedName>
    <definedName name="_GoBack" localSheetId="54">'37-74-205'!$A$14</definedName>
    <definedName name="_GoBack" localSheetId="55">'37-74-206'!$A$14</definedName>
    <definedName name="_GoBack" localSheetId="56">'37-74-264'!$A$14</definedName>
    <definedName name="_GoBack" localSheetId="57">'37-74-266'!$A$14</definedName>
    <definedName name="_GoBack" localSheetId="58">'48-74-284'!$A$14</definedName>
    <definedName name="_GoBack" localSheetId="59">'48-74-287'!$A$14</definedName>
    <definedName name="_GoBack" localSheetId="60">'48-74-287(1)'!$A$14</definedName>
    <definedName name="_GoBack" localSheetId="61">'48-74-287(2)'!$A$14</definedName>
    <definedName name="_GoBack" localSheetId="62">'48-74-287(3)'!$A$14</definedName>
    <definedName name="_GoBack" localSheetId="63">'48-74-287(4)'!$A$14</definedName>
    <definedName name="_GoBack" localSheetId="64">'48-74-287(5)'!$A$14</definedName>
    <definedName name="_GoBack" localSheetId="65">'48-74-287(6)'!$A$14</definedName>
    <definedName name="_GoBack" localSheetId="66">'48-74-298'!$A$14</definedName>
    <definedName name="_GoBack" localSheetId="67">'48-74-298а'!$A$14</definedName>
    <definedName name="_GoBack" localSheetId="68">'48-74-299'!$A$14</definedName>
    <definedName name="_GoBack" localSheetId="69">'48-74-300'!$A$14</definedName>
    <definedName name="_GoBack" localSheetId="70">'48-74-301'!$A$14</definedName>
    <definedName name="_GoBack" localSheetId="71">'48-74-303'!$A$14</definedName>
    <definedName name="_GoBack" localSheetId="74">'48-74-303(1)'!$A$14</definedName>
    <definedName name="_GoBack" localSheetId="75">'48-74-303(2)'!$A$14</definedName>
    <definedName name="_GoBack" localSheetId="76">'48-74-303(3)'!$A$14</definedName>
    <definedName name="_GoBack" localSheetId="77">'48-74-303(4)'!$A$14</definedName>
    <definedName name="_GoBack" localSheetId="78">'48-74-303(5)'!$A$14</definedName>
    <definedName name="_GoBack" localSheetId="79">'48-74-303(6)'!$A$14</definedName>
    <definedName name="_GoBack" localSheetId="72">'48-74-303а'!$A$14</definedName>
    <definedName name="_GoBack" localSheetId="73">'48-74-303б'!$A$14</definedName>
    <definedName name="_GoBack" localSheetId="80">'48-74-331'!$A$14</definedName>
    <definedName name="_GoBack" localSheetId="81">'48-74-331а'!$A$14</definedName>
    <definedName name="_GoBack" localSheetId="82">'48-74-332'!$A$14</definedName>
    <definedName name="_GoBack" localSheetId="83">'48-74-333'!$A$14</definedName>
    <definedName name="_GoBack" localSheetId="84">'48-74-334'!$A$14</definedName>
    <definedName name="_GoBack" localSheetId="85">'48-74-335'!$A$14</definedName>
    <definedName name="_GoBack" localSheetId="86">'48-74-335а'!$A$14</definedName>
    <definedName name="_GoBack" localSheetId="87">'48-74-336'!$A$14</definedName>
    <definedName name="_xlnm.Print_Area" localSheetId="3">'37-74-137'!$A$1:$O$96</definedName>
    <definedName name="_xlnm.Print_Area" localSheetId="4">'37-74-138'!$A$1:$O$96</definedName>
    <definedName name="_xlnm.Print_Area" localSheetId="5">'37-74-139'!$A$1:$O$100</definedName>
    <definedName name="_xlnm.Print_Area" localSheetId="6">'37-74-141'!$A$1:$O$96</definedName>
    <definedName name="_xlnm.Print_Area" localSheetId="7">'37-74-141а'!$A$1:$O$96</definedName>
    <definedName name="_xlnm.Print_Area" localSheetId="8">'37-74-141б'!$A$1:$O$96</definedName>
    <definedName name="_xlnm.Print_Area" localSheetId="9">'37-74-141в'!$A$1:$O$96</definedName>
    <definedName name="_xlnm.Print_Area" localSheetId="10">'37-74-141г'!$A$1:$O$96</definedName>
    <definedName name="_xlnm.Print_Area" localSheetId="11">'37-74-147'!$A$1:$O$96</definedName>
    <definedName name="_xlnm.Print_Area" localSheetId="12">'37-74-148'!$A$1:$O$96</definedName>
    <definedName name="_xlnm.Print_Area" localSheetId="13">'37-74-149'!$A$1:$O$96</definedName>
    <definedName name="_xlnm.Print_Area" localSheetId="14">'37-74-153'!$A$1:$O$96</definedName>
    <definedName name="_xlnm.Print_Area" localSheetId="15">'37-74-154'!$A$1:$O$96</definedName>
    <definedName name="_xlnm.Print_Area" localSheetId="16">'37-74-157'!$A$1:$O$96</definedName>
    <definedName name="_xlnm.Print_Area" localSheetId="17">'37-74-158'!$A$1:$O$96</definedName>
    <definedName name="_xlnm.Print_Area" localSheetId="18">'37-74-159'!$A$1:$O$96</definedName>
    <definedName name="_xlnm.Print_Area" localSheetId="19">'37-74-159а'!$A$1:$O$96</definedName>
    <definedName name="_xlnm.Print_Area" localSheetId="20">'37-74-159б'!$A$1:$O$96</definedName>
    <definedName name="_xlnm.Print_Area" localSheetId="21">'37-74-160'!$A$1:$O$96</definedName>
    <definedName name="_xlnm.Print_Area" localSheetId="22">'37-74-160а'!$A$1:$O$96</definedName>
    <definedName name="_xlnm.Print_Area" localSheetId="23">'37-74-161'!$A$1:$O$96</definedName>
    <definedName name="_xlnm.Print_Area" localSheetId="24">'37-74-161а'!$A$1:$O$96</definedName>
    <definedName name="_xlnm.Print_Area" localSheetId="25">'37-74-163'!$A$1:$O$96</definedName>
    <definedName name="_xlnm.Print_Area" localSheetId="26">'37-74-164'!$A$1:$O$96</definedName>
    <definedName name="_xlnm.Print_Area" localSheetId="27">'37-74-165'!$A$1:$O$96</definedName>
    <definedName name="_xlnm.Print_Area" localSheetId="28">'37-74-165а'!$A$1:$O$96</definedName>
    <definedName name="_xlnm.Print_Area" localSheetId="29">'37-74-168'!$A$1:$O$96</definedName>
    <definedName name="_xlnm.Print_Area" localSheetId="30">'37-74-170'!$A$1:$O$96</definedName>
    <definedName name="_xlnm.Print_Area" localSheetId="31">'37-74-171'!$A$1:$O$96</definedName>
    <definedName name="_xlnm.Print_Area" localSheetId="32">'37-74-172'!$A$1:$O$96</definedName>
    <definedName name="_xlnm.Print_Area" localSheetId="33">'37-74-173'!$A$1:$O$96</definedName>
    <definedName name="_xlnm.Print_Area" localSheetId="34">'37-74-173а'!$A$1:$O$96</definedName>
    <definedName name="_xlnm.Print_Area" localSheetId="35">'37-74-173б'!$A$1:$O$96</definedName>
    <definedName name="_xlnm.Print_Area" localSheetId="36">'37-74-174'!$A$1:$O$96</definedName>
    <definedName name="_xlnm.Print_Area" localSheetId="37">'37-74-176'!$A$1:$O$96</definedName>
    <definedName name="_xlnm.Print_Area" localSheetId="38">'37-74-176а'!$A$1:$O$96</definedName>
    <definedName name="_xlnm.Print_Area" localSheetId="39">'37-74-177'!$A$1:$O$96</definedName>
    <definedName name="_xlnm.Print_Area" localSheetId="40">'37-74-181'!$A$1:$O$96</definedName>
    <definedName name="_xlnm.Print_Area" localSheetId="41">'37-74-182'!$A$1:$O$96</definedName>
    <definedName name="_xlnm.Print_Area" localSheetId="42">'37-74-183'!$A$1:$O$96</definedName>
    <definedName name="_xlnm.Print_Area" localSheetId="43">'37-74-184'!$A$1:$O$96</definedName>
    <definedName name="_xlnm.Print_Area" localSheetId="44">'37-74-186'!$A$1:$O$96</definedName>
    <definedName name="_xlnm.Print_Area" localSheetId="45">'37-74-187'!$A$1:$O$96</definedName>
    <definedName name="_xlnm.Print_Area" localSheetId="46">'37-74-189'!$A$1:$O$96</definedName>
    <definedName name="_xlnm.Print_Area" localSheetId="47">'37-74-192'!$A$1:$O$96</definedName>
    <definedName name="_xlnm.Print_Area" localSheetId="48">'37-74-193а'!$A$1:$O$96</definedName>
    <definedName name="_xlnm.Print_Area" localSheetId="49">'37-74-193б'!$A$1:$O$96</definedName>
    <definedName name="_xlnm.Print_Area" localSheetId="50">'37-74-193в'!$A$1:$O$96</definedName>
    <definedName name="_xlnm.Print_Area" localSheetId="51">'37-74-194'!$A$1:$O$96</definedName>
    <definedName name="_xlnm.Print_Area" localSheetId="52">'37-74-195'!$A$1:$O$96</definedName>
    <definedName name="_xlnm.Print_Area" localSheetId="53">'37-74-197 '!$A$1:$O$96</definedName>
    <definedName name="_xlnm.Print_Area" localSheetId="54">'37-74-205'!$A$1:$O$96</definedName>
    <definedName name="_xlnm.Print_Area" localSheetId="55">'37-74-206'!$A$1:$O$96</definedName>
    <definedName name="_xlnm.Print_Area" localSheetId="56">'37-74-264'!$A$1:$O$96</definedName>
    <definedName name="_xlnm.Print_Area" localSheetId="57">'37-74-266'!$A$1:$O$96</definedName>
    <definedName name="_xlnm.Print_Area" localSheetId="58">'48-74-284'!$A$1:$O$96</definedName>
    <definedName name="_xlnm.Print_Area" localSheetId="59">'48-74-287'!$A$1:$O$96</definedName>
    <definedName name="_xlnm.Print_Area" localSheetId="60">'48-74-287(1)'!$A$1:$O$96</definedName>
    <definedName name="_xlnm.Print_Area" localSheetId="61">'48-74-287(2)'!$A$1:$O$96</definedName>
    <definedName name="_xlnm.Print_Area" localSheetId="62">'48-74-287(3)'!$A$1:$O$96</definedName>
    <definedName name="_xlnm.Print_Area" localSheetId="63">'48-74-287(4)'!$A$1:$O$96</definedName>
    <definedName name="_xlnm.Print_Area" localSheetId="64">'48-74-287(5)'!$A$1:$O$96</definedName>
    <definedName name="_xlnm.Print_Area" localSheetId="65">'48-74-287(6)'!$A$1:$O$96</definedName>
    <definedName name="_xlnm.Print_Area" localSheetId="66">'48-74-298'!$A$1:$O$96</definedName>
    <definedName name="_xlnm.Print_Area" localSheetId="67">'48-74-298а'!$A$1:$O$96</definedName>
    <definedName name="_xlnm.Print_Area" localSheetId="68">'48-74-299'!$A$1:$O$96</definedName>
    <definedName name="_xlnm.Print_Area" localSheetId="69">'48-74-300'!$A$1:$O$96</definedName>
    <definedName name="_xlnm.Print_Area" localSheetId="70">'48-74-301'!$A$1:$O$96</definedName>
    <definedName name="_xlnm.Print_Area" localSheetId="71">'48-74-303'!$A$1:$O$96</definedName>
    <definedName name="_xlnm.Print_Area" localSheetId="74">'48-74-303(1)'!$A$1:$O$96</definedName>
    <definedName name="_xlnm.Print_Area" localSheetId="75">'48-74-303(2)'!$A$1:$O$96</definedName>
    <definedName name="_xlnm.Print_Area" localSheetId="76">'48-74-303(3)'!$A$1:$O$96</definedName>
    <definedName name="_xlnm.Print_Area" localSheetId="77">'48-74-303(4)'!$A$1:$O$96</definedName>
    <definedName name="_xlnm.Print_Area" localSheetId="78">'48-74-303(5)'!$A$1:$O$96</definedName>
    <definedName name="_xlnm.Print_Area" localSheetId="79">'48-74-303(6)'!$A$1:$O$96</definedName>
    <definedName name="_xlnm.Print_Area" localSheetId="72">'48-74-303а'!$A$1:$O$96</definedName>
    <definedName name="_xlnm.Print_Area" localSheetId="73">'48-74-303б'!$A$1:$O$96</definedName>
    <definedName name="_xlnm.Print_Area" localSheetId="80">'48-74-331'!$A$1:$O$96</definedName>
    <definedName name="_xlnm.Print_Area" localSheetId="81">'48-74-331а'!$A$1:$O$96</definedName>
    <definedName name="_xlnm.Print_Area" localSheetId="82">'48-74-332'!$A$1:$O$96</definedName>
    <definedName name="_xlnm.Print_Area" localSheetId="83">'48-74-333'!$A$1:$O$96</definedName>
    <definedName name="_xlnm.Print_Area" localSheetId="84">'48-74-334'!$A$1:$O$96</definedName>
    <definedName name="_xlnm.Print_Area" localSheetId="85">'48-74-335'!$A$1:$O$96</definedName>
    <definedName name="_xlnm.Print_Area" localSheetId="86">'48-74-335а'!$A$1:$O$96</definedName>
    <definedName name="_xlnm.Print_Area" localSheetId="87">'48-74-336'!$A$1:$O$96</definedName>
  </definedNames>
  <calcPr calcId="124519"/>
</workbook>
</file>

<file path=xl/calcChain.xml><?xml version="1.0" encoding="utf-8"?>
<calcChain xmlns="http://schemas.openxmlformats.org/spreadsheetml/2006/main">
  <c r="E4" i="94"/>
  <c r="D4"/>
  <c r="A4"/>
  <c r="C4"/>
  <c r="E4" i="93"/>
  <c r="D4"/>
  <c r="A4"/>
  <c r="C4"/>
  <c r="E4" i="92"/>
  <c r="D4"/>
  <c r="A4"/>
  <c r="C4"/>
  <c r="E4" i="91"/>
  <c r="D4"/>
  <c r="A4"/>
  <c r="C4"/>
  <c r="C4" i="90"/>
  <c r="E4" i="89"/>
  <c r="D4"/>
  <c r="A4"/>
  <c r="C4"/>
  <c r="E4" i="88"/>
  <c r="D4"/>
  <c r="A4"/>
  <c r="C4"/>
  <c r="E4" i="87"/>
  <c r="D4"/>
  <c r="A4"/>
  <c r="C4"/>
  <c r="E4" i="86"/>
  <c r="D4"/>
  <c r="A4"/>
  <c r="C4"/>
  <c r="C4" i="85"/>
  <c r="E4" i="84"/>
  <c r="D4"/>
  <c r="A4"/>
  <c r="C4"/>
  <c r="C4" i="83"/>
  <c r="C4" i="82"/>
  <c r="C4" i="81"/>
  <c r="C4" i="80"/>
  <c r="C4" i="79"/>
  <c r="C4" i="78"/>
  <c r="C4" i="77"/>
  <c r="C4" i="76"/>
  <c r="E4" i="75"/>
  <c r="D4"/>
  <c r="A4"/>
  <c r="C4"/>
  <c r="E4" i="74"/>
  <c r="D4"/>
  <c r="A4"/>
  <c r="C4"/>
  <c r="E4" i="73"/>
  <c r="D4"/>
  <c r="A4"/>
  <c r="C4"/>
  <c r="E4" i="72"/>
  <c r="D4"/>
  <c r="A4"/>
  <c r="C4"/>
  <c r="C4" i="71"/>
  <c r="E4" i="70"/>
  <c r="D4"/>
  <c r="A4"/>
  <c r="C4"/>
  <c r="C4" i="69"/>
  <c r="C4" i="68"/>
  <c r="C4" i="67"/>
  <c r="C4" i="66"/>
  <c r="C4" i="65"/>
  <c r="C4" i="64"/>
  <c r="E4" i="63"/>
  <c r="D4"/>
  <c r="A4"/>
  <c r="C4"/>
  <c r="E4" i="61"/>
  <c r="D4"/>
  <c r="C4"/>
  <c r="A4"/>
  <c r="R207" i="6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60" l="1"/>
  <c r="D4"/>
  <c r="A4"/>
  <c r="C4"/>
  <c r="E4" i="59"/>
  <c r="D4"/>
  <c r="A4"/>
  <c r="C4"/>
  <c r="E4" i="58"/>
  <c r="D4"/>
  <c r="A4"/>
  <c r="C4"/>
  <c r="R207" i="5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56" l="1"/>
  <c r="D4"/>
  <c r="A4"/>
  <c r="C4"/>
  <c r="E4" i="55"/>
  <c r="D4"/>
  <c r="A4"/>
  <c r="C4"/>
  <c r="E4" i="54"/>
  <c r="D4"/>
  <c r="A4"/>
  <c r="C4"/>
  <c r="C4" i="53"/>
  <c r="C4" i="52"/>
  <c r="C4" i="51"/>
  <c r="E4" i="50"/>
  <c r="D4"/>
  <c r="A4"/>
  <c r="C4"/>
  <c r="E4" i="49"/>
  <c r="D4"/>
  <c r="A4"/>
  <c r="C4"/>
  <c r="E4" i="48"/>
  <c r="D4"/>
  <c r="A4"/>
  <c r="C4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C4" i="42"/>
  <c r="E4" i="41"/>
  <c r="D4"/>
  <c r="A4"/>
  <c r="C4"/>
  <c r="E4" i="40"/>
  <c r="D4"/>
  <c r="A4"/>
  <c r="C4"/>
  <c r="C4" i="39"/>
  <c r="C4" i="38"/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C4" i="32"/>
  <c r="E4" i="31"/>
  <c r="D4"/>
  <c r="A4"/>
  <c r="C4"/>
  <c r="E4" i="30"/>
  <c r="D4"/>
  <c r="A4"/>
  <c r="C4"/>
  <c r="E4" i="29"/>
  <c r="D4"/>
  <c r="A4"/>
  <c r="C4"/>
  <c r="C4" i="28"/>
  <c r="E4" i="27"/>
  <c r="D4"/>
  <c r="A4"/>
  <c r="C4"/>
  <c r="C4" i="26"/>
  <c r="E4" i="25"/>
  <c r="D4"/>
  <c r="A4"/>
  <c r="C4"/>
  <c r="C4" i="24"/>
  <c r="C4" i="23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C4" i="15"/>
  <c r="C4" i="14"/>
  <c r="C4" i="13"/>
  <c r="C4" i="12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<sst xmlns="http://schemas.openxmlformats.org/spreadsheetml/2006/main" count="4537" uniqueCount="1278">
  <si>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</si>
  <si>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</si>
  <si>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</si>
  <si>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</si>
  <si>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</si>
  <si>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</si>
  <si>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</si>
  <si>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</si>
  <si>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</si>
  <si>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</si>
  <si>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</si>
  <si>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</si>
  <si>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</si>
  <si>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</si>
  <si>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</si>
  <si>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</si>
  <si>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</si>
  <si>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</si>
  <si>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</si>
  <si>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</si>
  <si>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</si>
  <si>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</si>
  <si>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</si>
  <si>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</si>
  <si>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</si>
  <si>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</si>
  <si>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</si>
  <si>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89-9(37)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</si>
  <si>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</si>
  <si>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</si>
  <si>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</si>
  <si>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</si>
  <si>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</si>
  <si>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</si>
  <si>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</si>
  <si>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</si>
  <si>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</si>
  <si>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</si>
  <si>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</si>
  <si>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</si>
  <si>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В37-1</t>
  </si>
  <si>
    <t>175,34</t>
  </si>
  <si>
    <t>173,47</t>
  </si>
  <si>
    <t>В37-2</t>
  </si>
  <si>
    <t>175,28</t>
  </si>
  <si>
    <t>173,43</t>
  </si>
  <si>
    <t>В37-3</t>
  </si>
  <si>
    <t>175,23</t>
  </si>
  <si>
    <t>173,29</t>
  </si>
  <si>
    <t>В37-4</t>
  </si>
  <si>
    <t>174,57</t>
  </si>
  <si>
    <t>172,58</t>
  </si>
  <si>
    <t>В37-5</t>
  </si>
  <si>
    <t>174,81</t>
  </si>
  <si>
    <t>173,20</t>
  </si>
  <si>
    <t>В37-6</t>
  </si>
  <si>
    <t>175,37</t>
  </si>
  <si>
    <t>173,39</t>
  </si>
  <si>
    <t>В37-7</t>
  </si>
  <si>
    <t>174,60</t>
  </si>
  <si>
    <t>172,38</t>
  </si>
  <si>
    <t>В37-8</t>
  </si>
  <si>
    <t>174,35</t>
  </si>
  <si>
    <t>172,32</t>
  </si>
  <si>
    <t>В37-9</t>
  </si>
  <si>
    <t>174,43</t>
  </si>
  <si>
    <t>172,40</t>
  </si>
  <si>
    <t>В37-10</t>
  </si>
  <si>
    <t>175,22</t>
  </si>
  <si>
    <t>В37-11</t>
  </si>
  <si>
    <t>175,18</t>
  </si>
  <si>
    <t>173,15</t>
  </si>
  <si>
    <t>В37-12</t>
  </si>
  <si>
    <t>174,34</t>
  </si>
  <si>
    <t>172,34</t>
  </si>
  <si>
    <t>В37-13</t>
  </si>
  <si>
    <t>174,16</t>
  </si>
  <si>
    <t>172,17</t>
  </si>
  <si>
    <t>В37-14</t>
  </si>
  <si>
    <t>175,09</t>
  </si>
  <si>
    <t>173,22</t>
  </si>
  <si>
    <t>В37-15</t>
  </si>
  <si>
    <t>174,46</t>
  </si>
  <si>
    <t>172,55</t>
  </si>
  <si>
    <t>В37-16</t>
  </si>
  <si>
    <t>174,68</t>
  </si>
  <si>
    <t>172,59</t>
  </si>
  <si>
    <t>В37-17</t>
  </si>
  <si>
    <t>174,12</t>
  </si>
  <si>
    <t>172,60</t>
  </si>
  <si>
    <t>В37-18</t>
  </si>
  <si>
    <t>172,50</t>
  </si>
  <si>
    <t>В37-19</t>
  </si>
  <si>
    <t>174,87</t>
  </si>
  <si>
    <t>172,95</t>
  </si>
  <si>
    <t>В37-20</t>
  </si>
  <si>
    <t>173,64</t>
  </si>
  <si>
    <t>171,14</t>
  </si>
  <si>
    <t>В37-21</t>
  </si>
  <si>
    <t>173,65</t>
  </si>
  <si>
    <t>71,14</t>
  </si>
  <si>
    <t>В37-22</t>
  </si>
  <si>
    <t>174,74</t>
  </si>
  <si>
    <t>171,62</t>
  </si>
  <si>
    <t>В37-23</t>
  </si>
  <si>
    <t>174,00</t>
  </si>
  <si>
    <t>171,04</t>
  </si>
  <si>
    <t>В37-24</t>
  </si>
  <si>
    <t>173,92</t>
  </si>
  <si>
    <t>171,82</t>
  </si>
  <si>
    <t>В37-25</t>
  </si>
  <si>
    <t>173,59</t>
  </si>
  <si>
    <t>171,79</t>
  </si>
  <si>
    <t>В37-26</t>
  </si>
  <si>
    <t>173,35</t>
  </si>
  <si>
    <t>171,80</t>
  </si>
  <si>
    <t>В37-27</t>
  </si>
  <si>
    <t>173,16</t>
  </si>
  <si>
    <t>172,08</t>
  </si>
  <si>
    <t>В37-28</t>
  </si>
  <si>
    <t>173,04</t>
  </si>
  <si>
    <t>171,95</t>
  </si>
  <si>
    <t>В37-29</t>
  </si>
  <si>
    <t>172,42</t>
  </si>
  <si>
    <t>170,15</t>
  </si>
  <si>
    <t>В37-30</t>
  </si>
  <si>
    <t>170,29</t>
  </si>
  <si>
    <t>В37-31</t>
  </si>
  <si>
    <t>168,34</t>
  </si>
  <si>
    <t>166,34</t>
  </si>
  <si>
    <t>В37-32</t>
  </si>
  <si>
    <t>172,80</t>
  </si>
  <si>
    <t>170,02</t>
  </si>
  <si>
    <t>В37-33</t>
  </si>
  <si>
    <t>173,80</t>
  </si>
  <si>
    <t>172,05</t>
  </si>
  <si>
    <t>В37-34</t>
  </si>
  <si>
    <t>174,70</t>
  </si>
  <si>
    <t>В37-35</t>
  </si>
  <si>
    <t>172,83</t>
  </si>
  <si>
    <t>169,78</t>
  </si>
  <si>
    <t>В37-36</t>
  </si>
  <si>
    <t>173,06</t>
  </si>
  <si>
    <t>169,96</t>
  </si>
  <si>
    <t>В37-37</t>
  </si>
  <si>
    <t>171,03</t>
  </si>
  <si>
    <t>169,02</t>
  </si>
  <si>
    <t>В37-38</t>
  </si>
  <si>
    <t>172,20</t>
  </si>
  <si>
    <t>170,25</t>
  </si>
  <si>
    <t>В37-39</t>
  </si>
  <si>
    <t>171,07</t>
  </si>
  <si>
    <t>169,05</t>
  </si>
  <si>
    <t>В37-40</t>
  </si>
  <si>
    <t>172,03</t>
  </si>
  <si>
    <t>170,00</t>
  </si>
  <si>
    <t>В37-41</t>
  </si>
  <si>
    <t>171,40</t>
  </si>
  <si>
    <t>169,45</t>
  </si>
  <si>
    <t>В37-42</t>
  </si>
  <si>
    <t>171,47</t>
  </si>
  <si>
    <t>169,77</t>
  </si>
  <si>
    <t>В37-43</t>
  </si>
  <si>
    <t>171,78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</si>
  <si>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</si>
  <si>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</si>
  <si>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</si>
  <si>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</si>
  <si>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</si>
  <si>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</si>
  <si>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</si>
  <si>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</si>
  <si>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</si>
  <si>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171,74</t>
  </si>
  <si>
    <t>169,80</t>
  </si>
  <si>
    <t>В37-48</t>
  </si>
  <si>
    <t>172,27</t>
  </si>
  <si>
    <t>172,04</t>
  </si>
  <si>
    <t>В37-49</t>
  </si>
  <si>
    <t>В37-50</t>
  </si>
  <si>
    <t>171,90</t>
  </si>
  <si>
    <t>169,85</t>
  </si>
  <si>
    <t>В37-51</t>
  </si>
  <si>
    <t>173,46</t>
  </si>
  <si>
    <t>171,66</t>
  </si>
  <si>
    <t>В37-52</t>
  </si>
  <si>
    <t>173,41</t>
  </si>
  <si>
    <t>В37-53</t>
  </si>
  <si>
    <t>173,12</t>
  </si>
  <si>
    <t>171,10</t>
  </si>
  <si>
    <t>В37-54</t>
  </si>
  <si>
    <t>170,96</t>
  </si>
  <si>
    <t>В37-55</t>
  </si>
  <si>
    <t>173,19</t>
  </si>
  <si>
    <t>171,36</t>
  </si>
  <si>
    <t>В37-56</t>
  </si>
  <si>
    <t>170,39</t>
  </si>
  <si>
    <t>В37-57</t>
  </si>
  <si>
    <t>170,52</t>
  </si>
  <si>
    <t>В37-58</t>
  </si>
  <si>
    <t>172,63</t>
  </si>
  <si>
    <t>170,06</t>
  </si>
  <si>
    <t>В37-59</t>
  </si>
  <si>
    <t>171,83</t>
  </si>
  <si>
    <t>169,83</t>
  </si>
  <si>
    <t>В37-60</t>
  </si>
  <si>
    <t>171,53</t>
  </si>
  <si>
    <t>В37-61</t>
  </si>
  <si>
    <t>171,35</t>
  </si>
  <si>
    <t>169,32</t>
  </si>
  <si>
    <t>В37-62</t>
  </si>
  <si>
    <t>171,17</t>
  </si>
  <si>
    <t>169,35</t>
  </si>
  <si>
    <t>В37-63</t>
  </si>
  <si>
    <t>170,94</t>
  </si>
  <si>
    <t>168,89</t>
  </si>
  <si>
    <t>В37-64</t>
  </si>
  <si>
    <t>170,85</t>
  </si>
  <si>
    <t>168,88</t>
  </si>
  <si>
    <t>В37-65</t>
  </si>
  <si>
    <t>171,48</t>
  </si>
  <si>
    <t>169,53</t>
  </si>
  <si>
    <t>В37-66</t>
  </si>
  <si>
    <t>171,25</t>
  </si>
  <si>
    <t>169,20</t>
  </si>
  <si>
    <t>В37-67</t>
  </si>
  <si>
    <t>172,12</t>
  </si>
  <si>
    <t>169,91</t>
  </si>
  <si>
    <t>В37-68</t>
  </si>
  <si>
    <t>171,65</t>
  </si>
  <si>
    <t>169,70</t>
  </si>
  <si>
    <t>В37-69</t>
  </si>
  <si>
    <t>171,52</t>
  </si>
  <si>
    <t>170,22</t>
  </si>
  <si>
    <t>В37-70</t>
  </si>
  <si>
    <t>171,67</t>
  </si>
  <si>
    <t>169,60</t>
  </si>
  <si>
    <t>В37-71</t>
  </si>
  <si>
    <t>169,63</t>
  </si>
  <si>
    <t>В37-72</t>
  </si>
  <si>
    <t>172,00</t>
  </si>
  <si>
    <t>170,05</t>
  </si>
  <si>
    <t>В37-73</t>
  </si>
  <si>
    <t>170,30</t>
  </si>
  <si>
    <t>В37-74</t>
  </si>
  <si>
    <t>170,95</t>
  </si>
  <si>
    <t>169,50</t>
  </si>
  <si>
    <t>В37-75</t>
  </si>
  <si>
    <t>В37-76</t>
  </si>
  <si>
    <t>В37-77</t>
  </si>
  <si>
    <t>170,77</t>
  </si>
  <si>
    <t>168,80</t>
  </si>
  <si>
    <t>В37-78</t>
  </si>
  <si>
    <t>170,70</t>
  </si>
  <si>
    <t>168,70</t>
  </si>
  <si>
    <t>В37-79</t>
  </si>
  <si>
    <t>170,48</t>
  </si>
  <si>
    <t>168,50</t>
  </si>
  <si>
    <t>В37-80</t>
  </si>
  <si>
    <t>170,38</t>
  </si>
  <si>
    <t>В37-81</t>
  </si>
  <si>
    <t>В37-82</t>
  </si>
  <si>
    <t>168,20</t>
  </si>
  <si>
    <t>В37-83</t>
  </si>
  <si>
    <t>168,90</t>
  </si>
  <si>
    <t>166,85</t>
  </si>
  <si>
    <t>В37-84</t>
  </si>
  <si>
    <t>168,40</t>
  </si>
  <si>
    <t>В37-85</t>
  </si>
  <si>
    <t>170,01</t>
  </si>
  <si>
    <t>168,10</t>
  </si>
  <si>
    <t>В37-86</t>
  </si>
  <si>
    <t>170,79</t>
  </si>
  <si>
    <t>168,67</t>
  </si>
  <si>
    <t>В37-87</t>
  </si>
  <si>
    <t>168,01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</si>
  <si>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</si>
  <si>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</si>
  <si>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</si>
  <si>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</si>
  <si>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</si>
  <si>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</si>
  <si>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</si>
  <si>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</si>
  <si>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167,16</t>
  </si>
  <si>
    <t>1635,24</t>
  </si>
  <si>
    <t>В37-91</t>
  </si>
  <si>
    <t>168,37</t>
  </si>
  <si>
    <t>165,65</t>
  </si>
  <si>
    <t>В37-92</t>
  </si>
  <si>
    <t>168,76</t>
  </si>
  <si>
    <t>166,98</t>
  </si>
  <si>
    <t>В37-93</t>
  </si>
  <si>
    <t>169,10</t>
  </si>
  <si>
    <t>167,07</t>
  </si>
  <si>
    <t>В37-94</t>
  </si>
  <si>
    <t>169,13</t>
  </si>
  <si>
    <t>167,10</t>
  </si>
  <si>
    <t>В37-95</t>
  </si>
  <si>
    <t>169,11</t>
  </si>
  <si>
    <t>В37-96</t>
  </si>
  <si>
    <t>В37-97</t>
  </si>
  <si>
    <t>168,42</t>
  </si>
  <si>
    <t>166,37</t>
  </si>
  <si>
    <t>В37-98</t>
  </si>
  <si>
    <t>168,32</t>
  </si>
  <si>
    <t>165,82</t>
  </si>
  <si>
    <t>В37-99</t>
  </si>
  <si>
    <t>169,17</t>
  </si>
  <si>
    <t>167,15</t>
  </si>
  <si>
    <t>В37-100</t>
  </si>
  <si>
    <t>165,74</t>
  </si>
  <si>
    <t>163,34</t>
  </si>
  <si>
    <t>В37-101</t>
  </si>
  <si>
    <t>165,96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</si>
  <si>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</si>
  <si>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</si>
  <si>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</si>
  <si>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</si>
  <si>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</si>
  <si>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</si>
  <si>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</si>
  <si>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</si>
  <si>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166,50</t>
  </si>
  <si>
    <t>164,50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</si>
  <si>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</si>
  <si>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</si>
  <si>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</si>
  <si>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</si>
  <si>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</si>
  <si>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</si>
  <si>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</si>
  <si>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</si>
  <si>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162,50</t>
  </si>
  <si>
    <t>В37-108</t>
  </si>
  <si>
    <t>165,30</t>
  </si>
  <si>
    <t>162,42</t>
  </si>
  <si>
    <t>В37-109</t>
  </si>
  <si>
    <t>162,85</t>
  </si>
  <si>
    <t>160,90</t>
  </si>
  <si>
    <t>В37-110</t>
  </si>
  <si>
    <t>163,05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</si>
  <si>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</si>
  <si>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</si>
  <si>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</si>
  <si>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</si>
  <si>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</si>
  <si>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</si>
  <si>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</si>
  <si>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</si>
  <si>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</si>
  <si>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</si>
  <si>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</si>
  <si>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</si>
  <si>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</si>
  <si>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</si>
  <si>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</si>
  <si>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</si>
  <si>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</si>
  <si>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162,75</t>
  </si>
  <si>
    <t>160,60</t>
  </si>
  <si>
    <t>В37-117</t>
  </si>
  <si>
    <t>163,25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</si>
  <si>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</si>
  <si>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</si>
  <si>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</si>
  <si>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</si>
  <si>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</si>
  <si>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</si>
  <si>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</si>
  <si>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</si>
  <si>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</si>
  <si>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</si>
  <si>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</si>
  <si>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</si>
  <si>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</si>
  <si>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162,20</t>
  </si>
  <si>
    <t>160,25</t>
  </si>
  <si>
    <t>В37-123</t>
  </si>
  <si>
    <t>В37-124</t>
  </si>
  <si>
    <t>162,45</t>
  </si>
  <si>
    <t>160,40</t>
  </si>
  <si>
    <t>В37-125</t>
  </si>
  <si>
    <t>162,40</t>
  </si>
  <si>
    <t>160,35</t>
  </si>
  <si>
    <t>В37-126</t>
  </si>
  <si>
    <t>162,34</t>
  </si>
  <si>
    <t>160,30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</si>
  <si>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</si>
  <si>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</si>
  <si>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</si>
  <si>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</si>
  <si>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</si>
  <si>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</si>
  <si>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</si>
  <si>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</si>
  <si>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</si>
  <si>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</si>
  <si>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</si>
  <si>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</si>
  <si>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</si>
  <si>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</si>
  <si>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</si>
  <si>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</si>
  <si>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</si>
  <si>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</si>
  <si>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</si>
  <si>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</si>
  <si>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</si>
  <si>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</si>
  <si>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</si>
  <si>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</si>
  <si>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</si>
  <si>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164,40</t>
  </si>
  <si>
    <t>В37-137</t>
  </si>
  <si>
    <t>В37-138</t>
  </si>
  <si>
    <t>167,25</t>
  </si>
  <si>
    <t>164,35</t>
  </si>
  <si>
    <t>В37-139</t>
  </si>
  <si>
    <t>166,55</t>
  </si>
  <si>
    <t>164,92</t>
  </si>
  <si>
    <t>В37-140</t>
  </si>
  <si>
    <t>167,61</t>
  </si>
  <si>
    <t>166,12</t>
  </si>
  <si>
    <t>В37-141</t>
  </si>
  <si>
    <t>163,10</t>
  </si>
  <si>
    <t>В37-142</t>
  </si>
  <si>
    <t>170,89</t>
  </si>
  <si>
    <t>169,21</t>
  </si>
  <si>
    <t>В37-143</t>
  </si>
  <si>
    <t>170,40</t>
  </si>
  <si>
    <t>168,45</t>
  </si>
  <si>
    <t>В37-144</t>
  </si>
  <si>
    <t>170,24</t>
  </si>
  <si>
    <t>168,44</t>
  </si>
  <si>
    <t>В37-145</t>
  </si>
  <si>
    <t>169,58</t>
  </si>
  <si>
    <t>168,23</t>
  </si>
  <si>
    <t>В37-146</t>
  </si>
  <si>
    <t>168,24</t>
  </si>
  <si>
    <t>166,20</t>
  </si>
  <si>
    <t>В37-147</t>
  </si>
  <si>
    <t>168,98</t>
  </si>
  <si>
    <t>В37-148</t>
  </si>
  <si>
    <t>171,23</t>
  </si>
  <si>
    <t>В37-149</t>
  </si>
  <si>
    <t>171,06</t>
  </si>
  <si>
    <t>170,28</t>
  </si>
  <si>
    <t>В37-150</t>
  </si>
  <si>
    <t>167,80</t>
  </si>
  <si>
    <t>В37-151</t>
  </si>
  <si>
    <t>167,26</t>
  </si>
  <si>
    <t>В37-152</t>
  </si>
  <si>
    <t>169,87</t>
  </si>
  <si>
    <t>167,94</t>
  </si>
  <si>
    <t>В37-153</t>
  </si>
  <si>
    <t>169,93</t>
  </si>
  <si>
    <t>168,06</t>
  </si>
  <si>
    <t>В37-154</t>
  </si>
  <si>
    <t>168,12</t>
  </si>
  <si>
    <t>166,26</t>
  </si>
  <si>
    <t>В37-155</t>
  </si>
  <si>
    <t>165,89</t>
  </si>
  <si>
    <t>В37-156</t>
  </si>
  <si>
    <t>169,18</t>
  </si>
  <si>
    <t>166,93</t>
  </si>
  <si>
    <t>В37-157</t>
  </si>
  <si>
    <t>167,89</t>
  </si>
  <si>
    <t>166,04</t>
  </si>
  <si>
    <t>В37-158</t>
  </si>
  <si>
    <t>167,97</t>
  </si>
  <si>
    <t>В37-159</t>
  </si>
  <si>
    <t>167,74</t>
  </si>
  <si>
    <t>165,54</t>
  </si>
  <si>
    <t>В37-160</t>
  </si>
  <si>
    <t>166,28</t>
  </si>
  <si>
    <t>164,55</t>
  </si>
  <si>
    <t>В37-161</t>
  </si>
  <si>
    <t>163,48</t>
  </si>
  <si>
    <t>В37-162</t>
  </si>
  <si>
    <t>163,67</t>
  </si>
  <si>
    <t>161,89</t>
  </si>
  <si>
    <t>В37-163</t>
  </si>
  <si>
    <t>161,91</t>
  </si>
  <si>
    <t>160,15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</si>
  <si>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</si>
  <si>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</si>
  <si>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</si>
  <si>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</si>
  <si>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</si>
  <si>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</si>
  <si>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</si>
  <si>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</si>
  <si>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</si>
  <si>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</si>
  <si>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</si>
  <si>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</si>
  <si>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</si>
  <si>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161,63</t>
  </si>
  <si>
    <t>159,60</t>
  </si>
  <si>
    <t>В37-170</t>
  </si>
  <si>
    <t>161,76</t>
  </si>
  <si>
    <t>160,16</t>
  </si>
  <si>
    <t>В37-171</t>
  </si>
  <si>
    <t>162,53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</si>
  <si>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</si>
  <si>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</si>
  <si>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</si>
  <si>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</si>
  <si>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</si>
  <si>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</si>
  <si>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</si>
  <si>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</si>
  <si>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</si>
  <si>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</si>
  <si>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</si>
  <si>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</si>
  <si>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</si>
  <si>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</si>
  <si>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</si>
  <si>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</si>
  <si>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166,35</t>
  </si>
  <si>
    <t>В37-178</t>
  </si>
  <si>
    <t>167,85</t>
  </si>
  <si>
    <t>164,36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</si>
  <si>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</si>
  <si>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</si>
  <si>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</si>
  <si>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</si>
  <si>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</si>
  <si>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</si>
  <si>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</si>
  <si>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</si>
  <si>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</si>
  <si>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</si>
  <si>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</si>
  <si>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164,98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</si>
  <si>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</si>
  <si>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</si>
  <si>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</si>
  <si>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</si>
  <si>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</si>
  <si>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</si>
  <si>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</si>
  <si>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</si>
  <si>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</si>
  <si>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</si>
  <si>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</si>
  <si>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</si>
  <si>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</si>
  <si>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</si>
  <si>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</si>
  <si>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</si>
  <si>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</si>
  <si>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</si>
  <si>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</si>
  <si>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</si>
  <si>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</si>
  <si>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</si>
  <si>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</si>
  <si>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</si>
  <si>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</si>
  <si>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</si>
  <si>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</si>
  <si>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</si>
  <si>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</si>
  <si>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</si>
  <si>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</si>
  <si>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</si>
  <si>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</si>
  <si>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</si>
  <si>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</si>
  <si>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</si>
  <si>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</si>
  <si>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</si>
  <si>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</si>
  <si>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</si>
  <si>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</si>
  <si>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</si>
  <si>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</si>
  <si>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37-74-137</t>
    </r>
  </si>
  <si>
    <t>чавун</t>
  </si>
  <si>
    <t>сталь</t>
  </si>
  <si>
    <t>п/е</t>
  </si>
  <si>
    <t>відкрит</t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</si>
  <si>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</si>
  <si>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37-74-138</t>
    </r>
  </si>
  <si>
    <t>до №8 по вул. Осипенко</t>
  </si>
  <si>
    <t>до №7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</si>
  <si>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37-74-139</t>
    </r>
  </si>
  <si>
    <t>ПГ</t>
  </si>
  <si>
    <t>на мережі</t>
  </si>
  <si>
    <t>м/п</t>
  </si>
  <si>
    <t>до №12 по вул. Осипенко</t>
  </si>
  <si>
    <t>до №9 по вул. Осипенко</t>
  </si>
  <si>
    <t>до №14 по вул. Осипенко</t>
  </si>
  <si>
    <t>до №16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</si>
  <si>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37-74-141</t>
    </r>
  </si>
  <si>
    <t>до №20 по вул. Осипенко</t>
  </si>
  <si>
    <t>до №18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</si>
  <si>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37-74-141а</t>
    </r>
  </si>
  <si>
    <t>В37-141а</t>
  </si>
  <si>
    <t>до №43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</si>
  <si>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37-74-141б</t>
    </r>
  </si>
  <si>
    <t>В37-141б</t>
  </si>
  <si>
    <t>до №27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</si>
  <si>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37-74-141в</t>
    </r>
  </si>
  <si>
    <t>В37-141в</t>
  </si>
  <si>
    <t>до №35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</si>
  <si>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37-74-141г</t>
    </r>
  </si>
  <si>
    <t>В37-141г</t>
  </si>
  <si>
    <t>з/б</t>
  </si>
  <si>
    <t>закрит</t>
  </si>
  <si>
    <t>випуск</t>
  </si>
  <si>
    <t>чавун; на ж/б №29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</si>
  <si>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</si>
  <si>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</si>
  <si>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</si>
  <si>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</si>
  <si>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</si>
  <si>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</si>
  <si>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37-74-159</t>
    </r>
  </si>
  <si>
    <t>до №36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</si>
  <si>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37-74-159а</t>
    </r>
  </si>
  <si>
    <t>В37-159а</t>
  </si>
  <si>
    <t>до №99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</si>
  <si>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37-74-159б</t>
    </r>
  </si>
  <si>
    <t>В37-159б</t>
  </si>
  <si>
    <t>до №97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</si>
  <si>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</si>
  <si>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37-74-160а</t>
    </r>
  </si>
  <si>
    <t>В37-160а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</si>
  <si>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37-74-161</t>
    </r>
  </si>
  <si>
    <t>до №109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</si>
  <si>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37-74-161а</t>
    </r>
  </si>
  <si>
    <t>В37-161а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</si>
  <si>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37-74-163</t>
    </r>
  </si>
  <si>
    <t>до №111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</si>
  <si>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37-74-164</t>
    </r>
  </si>
  <si>
    <t>до №79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</si>
  <si>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37-74-165</t>
    </r>
  </si>
  <si>
    <t>до №67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</si>
  <si>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37-74-165а</t>
    </r>
  </si>
  <si>
    <t>В37-165а</t>
  </si>
  <si>
    <t>до №81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</si>
  <si>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37-74-168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</si>
  <si>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37-74-170</t>
    </r>
  </si>
  <si>
    <t>до №65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</si>
  <si>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37-74-171</t>
    </r>
  </si>
  <si>
    <t>до №63 по вул. Осипенко</t>
  </si>
  <si>
    <t>до №87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</si>
  <si>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37-74-172</t>
    </r>
  </si>
  <si>
    <t>до №61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</si>
  <si>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37-74-173</t>
    </r>
  </si>
  <si>
    <t>до №59 по вул. Осипенко</t>
  </si>
  <si>
    <t>до №91 по вул. Осипенко</t>
  </si>
  <si>
    <t>до №57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</si>
  <si>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37-74-173а</t>
    </r>
  </si>
  <si>
    <t>В37-173а</t>
  </si>
  <si>
    <t>до №93/2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</si>
  <si>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37-74-173б</t>
    </r>
  </si>
  <si>
    <t>В37-173б</t>
  </si>
  <si>
    <t>до №55 по вул. Осипенко</t>
  </si>
  <si>
    <t>до №93/1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</si>
  <si>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37-74-174</t>
    </r>
  </si>
  <si>
    <t>до №89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</si>
  <si>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</si>
  <si>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37-74-176а</t>
    </r>
  </si>
  <si>
    <t>В37-176а</t>
  </si>
  <si>
    <t>чавун; до ж/б №28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</si>
  <si>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37-74-177</t>
    </r>
  </si>
  <si>
    <t>до №32 по вул. Осипенко</t>
  </si>
  <si>
    <t>до №95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</si>
  <si>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37-74-181</t>
    </r>
  </si>
  <si>
    <t>до №133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</si>
  <si>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37-74-182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</si>
  <si>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37-74-183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</si>
  <si>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37-74-184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</si>
  <si>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37-74-186</t>
    </r>
  </si>
  <si>
    <t>до №135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</si>
  <si>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37-74-187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</si>
  <si>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37-74-192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</si>
  <si>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37-74-193а</t>
    </r>
  </si>
  <si>
    <t>В37-193а</t>
  </si>
  <si>
    <t>до №189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</si>
  <si>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37-74-193б</t>
    </r>
  </si>
  <si>
    <t>В37-193б</t>
  </si>
  <si>
    <t>до №58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</si>
  <si>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37-74-193в</t>
    </r>
  </si>
  <si>
    <t>В37-193в</t>
  </si>
  <si>
    <t>до №197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</si>
  <si>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37-74-194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</si>
  <si>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37-74-195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</si>
  <si>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37-74-197</t>
    </r>
  </si>
  <si>
    <t>до №181 по вул. Осипенко</t>
  </si>
  <si>
    <t>до №175 по вул. Осипенко</t>
  </si>
  <si>
    <t>до №177 по вул. Осипенко</t>
  </si>
  <si>
    <t>В37-201</t>
  </si>
  <si>
    <t>155,20</t>
  </si>
  <si>
    <t>В37-202</t>
  </si>
  <si>
    <t>В37-203</t>
  </si>
  <si>
    <t>153,50</t>
  </si>
  <si>
    <t>152,10</t>
  </si>
  <si>
    <t>В37-204</t>
  </si>
  <si>
    <t>153,23</t>
  </si>
  <si>
    <t>152,05</t>
  </si>
  <si>
    <t>В37-205</t>
  </si>
  <si>
    <t>162,25</t>
  </si>
  <si>
    <t>В37-206</t>
  </si>
  <si>
    <t>159,82</t>
  </si>
  <si>
    <t>В37-207</t>
  </si>
  <si>
    <t>156,20</t>
  </si>
  <si>
    <t>154,35</t>
  </si>
  <si>
    <t>В37-208</t>
  </si>
  <si>
    <t>156,71</t>
  </si>
  <si>
    <t>154,70</t>
  </si>
  <si>
    <t>В37-209</t>
  </si>
  <si>
    <t>158,02</t>
  </si>
  <si>
    <t>156,05</t>
  </si>
  <si>
    <t>В37-210</t>
  </si>
  <si>
    <t>157,87</t>
  </si>
  <si>
    <t>155,85</t>
  </si>
  <si>
    <t>В37-211</t>
  </si>
  <si>
    <t>156,01</t>
  </si>
  <si>
    <t>154,05</t>
  </si>
  <si>
    <t>В37-212</t>
  </si>
  <si>
    <t>161,24</t>
  </si>
  <si>
    <t>159,07</t>
  </si>
  <si>
    <t>В37-213</t>
  </si>
  <si>
    <t>158,10</t>
  </si>
  <si>
    <t>156,62</t>
  </si>
  <si>
    <t>В37-214</t>
  </si>
  <si>
    <t>156,37</t>
  </si>
  <si>
    <t>В37-215</t>
  </si>
  <si>
    <t>163,35</t>
  </si>
  <si>
    <t>В37-216</t>
  </si>
  <si>
    <t>В37-217</t>
  </si>
  <si>
    <t>169,52</t>
  </si>
  <si>
    <t>165,55</t>
  </si>
  <si>
    <t>В37-218</t>
  </si>
  <si>
    <t>169,64</t>
  </si>
  <si>
    <t>165,61</t>
  </si>
  <si>
    <t>В37-219</t>
  </si>
  <si>
    <t>170,56</t>
  </si>
  <si>
    <t>168,75</t>
  </si>
  <si>
    <t>В37-220</t>
  </si>
  <si>
    <t>173,77</t>
  </si>
  <si>
    <t>171,43</t>
  </si>
  <si>
    <t>В37-221</t>
  </si>
  <si>
    <t>В37-222</t>
  </si>
  <si>
    <t>166,59</t>
  </si>
  <si>
    <t>В37-223</t>
  </si>
  <si>
    <t>В37-224</t>
  </si>
  <si>
    <t>176,09</t>
  </si>
  <si>
    <t>175,03</t>
  </si>
  <si>
    <t>В37-225</t>
  </si>
  <si>
    <t>176,21</t>
  </si>
  <si>
    <t>174,71</t>
  </si>
  <si>
    <t>В37-226</t>
  </si>
  <si>
    <t>168,69</t>
  </si>
  <si>
    <t>В37-227</t>
  </si>
  <si>
    <t>175,64</t>
  </si>
  <si>
    <t>В37-228</t>
  </si>
  <si>
    <t>168,31</t>
  </si>
  <si>
    <t>166,45</t>
  </si>
  <si>
    <t>В37-229</t>
  </si>
  <si>
    <t>168,15</t>
  </si>
  <si>
    <t>166,39</t>
  </si>
  <si>
    <t>В37-230</t>
  </si>
  <si>
    <t>169,90</t>
  </si>
  <si>
    <t>166,10</t>
  </si>
  <si>
    <t>В37-231</t>
  </si>
  <si>
    <t>В37-232</t>
  </si>
  <si>
    <t>170,21</t>
  </si>
  <si>
    <t>В37-233</t>
  </si>
  <si>
    <t>В37-234</t>
  </si>
  <si>
    <t>170,55</t>
  </si>
  <si>
    <t>168,60</t>
  </si>
  <si>
    <t>В37-235</t>
  </si>
  <si>
    <t>170,16</t>
  </si>
  <si>
    <t>В37-236</t>
  </si>
  <si>
    <t>167,76</t>
  </si>
  <si>
    <t>В37-237</t>
  </si>
  <si>
    <t>167,71</t>
  </si>
  <si>
    <t>В37-238</t>
  </si>
  <si>
    <t>В37-239</t>
  </si>
  <si>
    <t>170,84</t>
  </si>
  <si>
    <t>168,58</t>
  </si>
  <si>
    <t>В37-240</t>
  </si>
  <si>
    <t>170,81</t>
  </si>
  <si>
    <t>167,57</t>
  </si>
  <si>
    <t>В37-241</t>
  </si>
  <si>
    <t>В37-242</t>
  </si>
  <si>
    <t>169,95</t>
  </si>
  <si>
    <t>168,65</t>
  </si>
  <si>
    <t>В37-243</t>
  </si>
  <si>
    <t>169,94</t>
  </si>
  <si>
    <t>В37-244</t>
  </si>
  <si>
    <t>170,71</t>
  </si>
  <si>
    <t>168,68</t>
  </si>
  <si>
    <t>В37-245</t>
  </si>
  <si>
    <t>170,93</t>
  </si>
  <si>
    <t>168,83</t>
  </si>
  <si>
    <t>В37-246</t>
  </si>
  <si>
    <t>170,36</t>
  </si>
  <si>
    <t>В37-247</t>
  </si>
  <si>
    <t>167,55</t>
  </si>
  <si>
    <t>В37-248</t>
  </si>
  <si>
    <t>169,29</t>
  </si>
  <si>
    <t>167,33</t>
  </si>
  <si>
    <t>В37-249</t>
  </si>
  <si>
    <t>169,89</t>
  </si>
  <si>
    <t>В37-250</t>
  </si>
  <si>
    <t>170,60</t>
  </si>
  <si>
    <t>168,73</t>
  </si>
  <si>
    <t>В37-251</t>
  </si>
  <si>
    <t>169,72</t>
  </si>
  <si>
    <t>168,02</t>
  </si>
  <si>
    <t>В37-252</t>
  </si>
  <si>
    <t>В37-253</t>
  </si>
  <si>
    <t>170,03</t>
  </si>
  <si>
    <t>В37-254</t>
  </si>
  <si>
    <t>168,35</t>
  </si>
  <si>
    <t>В37-255</t>
  </si>
  <si>
    <t>167,95</t>
  </si>
  <si>
    <t>В37-256</t>
  </si>
  <si>
    <t>158,50</t>
  </si>
  <si>
    <t>В37-257</t>
  </si>
  <si>
    <t>160,57</t>
  </si>
  <si>
    <t>158,60</t>
  </si>
  <si>
    <t>В37-258</t>
  </si>
  <si>
    <t>163,66</t>
  </si>
  <si>
    <t>161,85</t>
  </si>
  <si>
    <t>В37-259</t>
  </si>
  <si>
    <t>163,56</t>
  </si>
  <si>
    <t>В37-260</t>
  </si>
  <si>
    <t>163,37</t>
  </si>
  <si>
    <t>160,68</t>
  </si>
  <si>
    <t>В37-261</t>
  </si>
  <si>
    <t>164,70</t>
  </si>
  <si>
    <t>В37-262</t>
  </si>
  <si>
    <t>165,58</t>
  </si>
  <si>
    <t>163,95</t>
  </si>
  <si>
    <t>В37-263</t>
  </si>
  <si>
    <t>166,51</t>
  </si>
  <si>
    <t>164,94</t>
  </si>
  <si>
    <t>В37-264</t>
  </si>
  <si>
    <t>170,58</t>
  </si>
  <si>
    <t>В37-265</t>
  </si>
  <si>
    <t>168,64</t>
  </si>
  <si>
    <t>В37-266</t>
  </si>
  <si>
    <t>168,85</t>
  </si>
  <si>
    <t>В37-267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</si>
  <si>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37-74-205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</si>
  <si>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37-74-206</t>
    </r>
  </si>
  <si>
    <t>до №199 по вул. Осипенко</t>
  </si>
  <si>
    <t>до №62 по вул. Осипенко</t>
  </si>
  <si>
    <t>до №60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</si>
  <si>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37-74-264</t>
    </r>
  </si>
  <si>
    <t>камера</t>
  </si>
  <si>
    <t>2,5*3,0</t>
  </si>
  <si>
    <t>на вул. Я.Мудрого</t>
  </si>
  <si>
    <t>на вул. Сквирське шосе</t>
  </si>
  <si>
    <t>на вул. Київську</t>
  </si>
  <si>
    <t>на вул. Осипенко</t>
  </si>
  <si>
    <t>88-9(48)</t>
  </si>
  <si>
    <t>В48-201</t>
  </si>
  <si>
    <t>162,38</t>
  </si>
  <si>
    <t>161,29</t>
  </si>
  <si>
    <t>В48-202</t>
  </si>
  <si>
    <t>162,15</t>
  </si>
  <si>
    <t>160,17</t>
  </si>
  <si>
    <t>В48-203</t>
  </si>
  <si>
    <t>164,68</t>
  </si>
  <si>
    <t>162,59</t>
  </si>
  <si>
    <t>В48-204</t>
  </si>
  <si>
    <t>165,38</t>
  </si>
  <si>
    <t>163,61</t>
  </si>
  <si>
    <t>В48-205</t>
  </si>
  <si>
    <t>163,43</t>
  </si>
  <si>
    <t>161,35</t>
  </si>
  <si>
    <t>В48-206</t>
  </si>
  <si>
    <t>160,70</t>
  </si>
  <si>
    <t>В48-207</t>
  </si>
  <si>
    <t>163,42</t>
  </si>
  <si>
    <t>161,72</t>
  </si>
  <si>
    <t>В48-208</t>
  </si>
  <si>
    <t>160,51</t>
  </si>
  <si>
    <t>В48-209</t>
  </si>
  <si>
    <t>162,35</t>
  </si>
  <si>
    <t>160,29</t>
  </si>
  <si>
    <t>В48-210</t>
  </si>
  <si>
    <t>159,85</t>
  </si>
  <si>
    <t>В48-211</t>
  </si>
  <si>
    <t>162,04</t>
  </si>
  <si>
    <t>В48-212</t>
  </si>
  <si>
    <t>162,13</t>
  </si>
  <si>
    <t>В48-213</t>
  </si>
  <si>
    <t>162,23</t>
  </si>
  <si>
    <t>161,25</t>
  </si>
  <si>
    <t>В48-214</t>
  </si>
  <si>
    <t>162,46</t>
  </si>
  <si>
    <t>161,17</t>
  </si>
  <si>
    <t>В48-215</t>
  </si>
  <si>
    <t>162,70</t>
  </si>
  <si>
    <t>161,15</t>
  </si>
  <si>
    <t>В48-216</t>
  </si>
  <si>
    <t>162,74</t>
  </si>
  <si>
    <t>В48-217</t>
  </si>
  <si>
    <t>161,32</t>
  </si>
  <si>
    <t>В48-218</t>
  </si>
  <si>
    <t>159,26</t>
  </si>
  <si>
    <t>В48-219</t>
  </si>
  <si>
    <t>160,92</t>
  </si>
  <si>
    <t>159,64</t>
  </si>
  <si>
    <t>В48-220</t>
  </si>
  <si>
    <t>160,80</t>
  </si>
  <si>
    <t>В48-221</t>
  </si>
  <si>
    <t>160,65</t>
  </si>
  <si>
    <t>158,70</t>
  </si>
  <si>
    <t>В48-222</t>
  </si>
  <si>
    <t>159,22</t>
  </si>
  <si>
    <t>В48-223</t>
  </si>
  <si>
    <t>157,95</t>
  </si>
  <si>
    <t>В48-224</t>
  </si>
  <si>
    <t>В48-225</t>
  </si>
  <si>
    <t>161,38</t>
  </si>
  <si>
    <t>159,45</t>
  </si>
  <si>
    <t>В48-226</t>
  </si>
  <si>
    <t>161,50</t>
  </si>
  <si>
    <t>159,61</t>
  </si>
  <si>
    <t>В48-227</t>
  </si>
  <si>
    <t>159,84</t>
  </si>
  <si>
    <t>В48-228</t>
  </si>
  <si>
    <t>159,69</t>
  </si>
  <si>
    <t>В48-229</t>
  </si>
  <si>
    <t>160,03</t>
  </si>
  <si>
    <t>158,03</t>
  </si>
  <si>
    <t>В48-230</t>
  </si>
  <si>
    <t>159,58</t>
  </si>
  <si>
    <t>157,97</t>
  </si>
  <si>
    <t>В48-231</t>
  </si>
  <si>
    <t>В48-232</t>
  </si>
  <si>
    <t>158,99</t>
  </si>
  <si>
    <t>157,09</t>
  </si>
  <si>
    <t>В48-233</t>
  </si>
  <si>
    <t>158,74</t>
  </si>
  <si>
    <t>157,04</t>
  </si>
  <si>
    <t>В48-234</t>
  </si>
  <si>
    <t>158,56</t>
  </si>
  <si>
    <t>156,24</t>
  </si>
  <si>
    <t>В48-235</t>
  </si>
  <si>
    <t>159,97</t>
  </si>
  <si>
    <t>В48-236</t>
  </si>
  <si>
    <t>159,71</t>
  </si>
  <si>
    <t>157,55</t>
  </si>
  <si>
    <t>В48-237</t>
  </si>
  <si>
    <t>В48-238</t>
  </si>
  <si>
    <t>159,52</t>
  </si>
  <si>
    <t>В48-239</t>
  </si>
  <si>
    <t>157,60</t>
  </si>
  <si>
    <t>В48-240</t>
  </si>
  <si>
    <t>157,98</t>
  </si>
  <si>
    <t>В48-241</t>
  </si>
  <si>
    <t>158,05</t>
  </si>
  <si>
    <t>В48-242</t>
  </si>
  <si>
    <t>159,81</t>
  </si>
  <si>
    <t>В48-243</t>
  </si>
  <si>
    <t>159,98</t>
  </si>
  <si>
    <t>157,46</t>
  </si>
  <si>
    <t>В48-244</t>
  </si>
  <si>
    <t>159,99</t>
  </si>
  <si>
    <t>157,77</t>
  </si>
  <si>
    <t>В48-245</t>
  </si>
  <si>
    <t>В48-246</t>
  </si>
  <si>
    <t>157,29</t>
  </si>
  <si>
    <t>В48-247</t>
  </si>
  <si>
    <t>159,06</t>
  </si>
  <si>
    <t>157,79</t>
  </si>
  <si>
    <t>В48-248</t>
  </si>
  <si>
    <t>158,73</t>
  </si>
  <si>
    <t>156,75</t>
  </si>
  <si>
    <t>В48-249</t>
  </si>
  <si>
    <t>158,09</t>
  </si>
  <si>
    <t>155,90</t>
  </si>
  <si>
    <t>В48-250</t>
  </si>
  <si>
    <t>158,17</t>
  </si>
  <si>
    <t>156,04</t>
  </si>
  <si>
    <t>В48-251</t>
  </si>
  <si>
    <t>157,66</t>
  </si>
  <si>
    <t>155,75</t>
  </si>
  <si>
    <t>В48-252</t>
  </si>
  <si>
    <t>155,60</t>
  </si>
  <si>
    <t>В48-253</t>
  </si>
  <si>
    <t>157,62</t>
  </si>
  <si>
    <t>155,65</t>
  </si>
  <si>
    <t>В48-254</t>
  </si>
  <si>
    <t>157,88</t>
  </si>
  <si>
    <t>155,81</t>
  </si>
  <si>
    <t>В48-255</t>
  </si>
  <si>
    <t>158,63</t>
  </si>
  <si>
    <t>156,63</t>
  </si>
  <si>
    <t>В48-256</t>
  </si>
  <si>
    <t>158,55</t>
  </si>
  <si>
    <t>В48-257</t>
  </si>
  <si>
    <t>160,52</t>
  </si>
  <si>
    <t>В48-258</t>
  </si>
  <si>
    <t>159,17</t>
  </si>
  <si>
    <t>В48-259</t>
  </si>
  <si>
    <t>158,18</t>
  </si>
  <si>
    <t>В48-260</t>
  </si>
  <si>
    <t>160,33</t>
  </si>
  <si>
    <t>158,65</t>
  </si>
  <si>
    <t>В48-261</t>
  </si>
  <si>
    <t>160,32</t>
  </si>
  <si>
    <t>158,31</t>
  </si>
  <si>
    <t>В48-262</t>
  </si>
  <si>
    <t>160,36</t>
  </si>
  <si>
    <t>В48-263</t>
  </si>
  <si>
    <t>160,43</t>
  </si>
  <si>
    <t>158,30</t>
  </si>
  <si>
    <t>В48-264</t>
  </si>
  <si>
    <t>160,41</t>
  </si>
  <si>
    <t>158,28</t>
  </si>
  <si>
    <t>В48-265</t>
  </si>
  <si>
    <t>160,95</t>
  </si>
  <si>
    <t>В48-266</t>
  </si>
  <si>
    <t>170,12</t>
  </si>
  <si>
    <t>168,62</t>
  </si>
  <si>
    <t>В48-267</t>
  </si>
  <si>
    <t>170,13</t>
  </si>
  <si>
    <t>В48-268</t>
  </si>
  <si>
    <t>170,74</t>
  </si>
  <si>
    <t>В48-269</t>
  </si>
  <si>
    <t>167,20</t>
  </si>
  <si>
    <t>164,83</t>
  </si>
  <si>
    <t>В48-270</t>
  </si>
  <si>
    <t>168,17</t>
  </si>
  <si>
    <t>166,42</t>
  </si>
  <si>
    <t>В48-271</t>
  </si>
  <si>
    <t>163,24</t>
  </si>
  <si>
    <t>161,82</t>
  </si>
  <si>
    <t>В48-274</t>
  </si>
  <si>
    <t>167,90</t>
  </si>
  <si>
    <t>В48-275</t>
  </si>
  <si>
    <t>В48-276</t>
  </si>
  <si>
    <t>163,75</t>
  </si>
  <si>
    <t>161,79</t>
  </si>
  <si>
    <t>В48-277</t>
  </si>
  <si>
    <t>162,30</t>
  </si>
  <si>
    <t>В48-278</t>
  </si>
  <si>
    <t>164,39</t>
  </si>
  <si>
    <t>В48-279</t>
  </si>
  <si>
    <t>163,29</t>
  </si>
  <si>
    <t>161,20</t>
  </si>
  <si>
    <t>В48-280</t>
  </si>
  <si>
    <t>163,27</t>
  </si>
  <si>
    <t>В48-281</t>
  </si>
  <si>
    <t>163,30</t>
  </si>
  <si>
    <t>161,70</t>
  </si>
  <si>
    <t>В48-282</t>
  </si>
  <si>
    <t>В48-283</t>
  </si>
  <si>
    <t>В48-284</t>
  </si>
  <si>
    <t>163,80</t>
  </si>
  <si>
    <t>В48-285</t>
  </si>
  <si>
    <t>163,68</t>
  </si>
  <si>
    <t>160,63</t>
  </si>
  <si>
    <t>В48-286</t>
  </si>
  <si>
    <t>В48-287</t>
  </si>
  <si>
    <t>165,62</t>
  </si>
  <si>
    <t>В48-288</t>
  </si>
  <si>
    <t>165,35</t>
  </si>
  <si>
    <t>163,44</t>
  </si>
  <si>
    <t>В48-289</t>
  </si>
  <si>
    <t>165,29</t>
  </si>
  <si>
    <t>В48-290</t>
  </si>
  <si>
    <t>165,17</t>
  </si>
  <si>
    <t>В48-291</t>
  </si>
  <si>
    <t>165,10</t>
  </si>
  <si>
    <t>В48-292</t>
  </si>
  <si>
    <t>164,23</t>
  </si>
  <si>
    <t>В48-293</t>
  </si>
  <si>
    <t>164,04</t>
  </si>
  <si>
    <t>В48-294</t>
  </si>
  <si>
    <t>165,20</t>
  </si>
  <si>
    <t>В48-295</t>
  </si>
  <si>
    <t>165,47</t>
  </si>
  <si>
    <t>164,00</t>
  </si>
  <si>
    <t>В48-296</t>
  </si>
  <si>
    <t>163,60</t>
  </si>
  <si>
    <t>В48-297</t>
  </si>
  <si>
    <t>164,79</t>
  </si>
  <si>
    <t>163,08</t>
  </si>
  <si>
    <t>В48-298</t>
  </si>
  <si>
    <t>В48-299</t>
  </si>
  <si>
    <t>В48-300</t>
  </si>
  <si>
    <t>159,51</t>
  </si>
  <si>
    <t>В48-301</t>
  </si>
  <si>
    <t>158,34</t>
  </si>
  <si>
    <t>В48-302</t>
  </si>
  <si>
    <t>158,90</t>
  </si>
  <si>
    <t>В48-303</t>
  </si>
  <si>
    <t>160,34</t>
  </si>
  <si>
    <t>В48-304</t>
  </si>
  <si>
    <t>157,40</t>
  </si>
  <si>
    <t>155,70</t>
  </si>
  <si>
    <t>В48-305</t>
  </si>
  <si>
    <t>156,34</t>
  </si>
  <si>
    <t>154,74</t>
  </si>
  <si>
    <t>В48-306</t>
  </si>
  <si>
    <t>156,07</t>
  </si>
  <si>
    <t>155,07</t>
  </si>
  <si>
    <t>В48-307</t>
  </si>
  <si>
    <t>155,93</t>
  </si>
  <si>
    <t>154,42</t>
  </si>
  <si>
    <t>В48-308</t>
  </si>
  <si>
    <t>154,12</t>
  </si>
  <si>
    <t>В48-309</t>
  </si>
  <si>
    <t>154,15</t>
  </si>
  <si>
    <t>В48-310</t>
  </si>
  <si>
    <t>155,62</t>
  </si>
  <si>
    <t>154,23</t>
  </si>
  <si>
    <t>В48-311</t>
  </si>
  <si>
    <t>155,56</t>
  </si>
  <si>
    <t>154,24</t>
  </si>
  <si>
    <t>В48-312</t>
  </si>
  <si>
    <t>155,14</t>
  </si>
  <si>
    <t>154,25</t>
  </si>
  <si>
    <t>В48-313</t>
  </si>
  <si>
    <t>154,66</t>
  </si>
  <si>
    <t>153,45</t>
  </si>
  <si>
    <t>В48-314</t>
  </si>
  <si>
    <t>154,98</t>
  </si>
  <si>
    <t>153,40</t>
  </si>
  <si>
    <t>В48-315</t>
  </si>
  <si>
    <t>153,00</t>
  </si>
  <si>
    <t>В48-316</t>
  </si>
  <si>
    <t>156,78</t>
  </si>
  <si>
    <t>153,25</t>
  </si>
  <si>
    <t>В48-317</t>
  </si>
  <si>
    <t>153,30</t>
  </si>
  <si>
    <t>В48-318</t>
  </si>
  <si>
    <t>154,20</t>
  </si>
  <si>
    <t>В48-319</t>
  </si>
  <si>
    <t>160,14</t>
  </si>
  <si>
    <t>158,15</t>
  </si>
  <si>
    <t>В48-320</t>
  </si>
  <si>
    <t>160,06</t>
  </si>
  <si>
    <t>В48-321</t>
  </si>
  <si>
    <t>158,88</t>
  </si>
  <si>
    <t>155,33</t>
  </si>
  <si>
    <t>В48-322</t>
  </si>
  <si>
    <t>157,25</t>
  </si>
  <si>
    <t>В48-323</t>
  </si>
  <si>
    <t>157,53</t>
  </si>
  <si>
    <t>155,24</t>
  </si>
  <si>
    <t>В48-324</t>
  </si>
  <si>
    <t>157,47</t>
  </si>
  <si>
    <t>155,40</t>
  </si>
  <si>
    <t>В48-325</t>
  </si>
  <si>
    <t>158,12</t>
  </si>
  <si>
    <t>156,42</t>
  </si>
  <si>
    <t>В48-326</t>
  </si>
  <si>
    <t>157,63</t>
  </si>
  <si>
    <t>155,52</t>
  </si>
  <si>
    <t>В48-327</t>
  </si>
  <si>
    <t>157,52</t>
  </si>
  <si>
    <t>В48-328</t>
  </si>
  <si>
    <t>В48-329</t>
  </si>
  <si>
    <t>157,91</t>
  </si>
  <si>
    <t>В48-330</t>
  </si>
  <si>
    <t>157,85</t>
  </si>
  <si>
    <t>В48-331</t>
  </si>
  <si>
    <t>159,14</t>
  </si>
  <si>
    <t>В48-332</t>
  </si>
  <si>
    <t>159,57</t>
  </si>
  <si>
    <t>В48-333</t>
  </si>
  <si>
    <t>157,17</t>
  </si>
  <si>
    <t>В48-334</t>
  </si>
  <si>
    <t>159,30</t>
  </si>
  <si>
    <t>157,50</t>
  </si>
  <si>
    <t>В48-335</t>
  </si>
  <si>
    <t>159,21</t>
  </si>
  <si>
    <t>157,43</t>
  </si>
  <si>
    <t>В48-336</t>
  </si>
  <si>
    <t>В48-337</t>
  </si>
  <si>
    <t>156,26</t>
  </si>
  <si>
    <t>154,30</t>
  </si>
  <si>
    <t>В48-338</t>
  </si>
  <si>
    <t>156,23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</si>
  <si>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</si>
  <si>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48-74-287</t>
    </r>
  </si>
  <si>
    <t>на Консервний завод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</si>
  <si>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48-74-287(1)</t>
    </r>
  </si>
  <si>
    <t>В48-287(1)</t>
  </si>
  <si>
    <t>до №247/1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</si>
  <si>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48-74-287(2)</t>
    </r>
  </si>
  <si>
    <t>В48-287(2)</t>
  </si>
  <si>
    <t>до №247/2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</si>
  <si>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48-74-287(3)</t>
    </r>
  </si>
  <si>
    <t>В48-287(3)</t>
  </si>
  <si>
    <t>сталь/п/е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</si>
  <si>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48-74-287(4)</t>
    </r>
  </si>
  <si>
    <t>В48-287(4)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</si>
  <si>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48-74-287(5)</t>
    </r>
  </si>
  <si>
    <t>В48-287(5)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</si>
  <si>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48-74-287(6)</t>
    </r>
  </si>
  <si>
    <t>В48-287(6)</t>
  </si>
  <si>
    <t>гумокорд</t>
  </si>
  <si>
    <t>до №114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</si>
  <si>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48-74-298</t>
    </r>
  </si>
  <si>
    <t>до №106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</si>
  <si>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48-74-298а</t>
    </r>
  </si>
  <si>
    <t>В48-298а</t>
  </si>
  <si>
    <t>до №108/2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</si>
  <si>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48-74-299</t>
    </r>
  </si>
  <si>
    <t>до №104 по вул. Осипенко</t>
  </si>
  <si>
    <t>до №24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</si>
  <si>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</si>
  <si>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48-74-301</t>
    </r>
  </si>
  <si>
    <t>до №237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</si>
  <si>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</t>
    </r>
  </si>
  <si>
    <t>до №235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</si>
  <si>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48-74-303а</t>
    </r>
  </si>
  <si>
    <t>В48-303а</t>
  </si>
  <si>
    <t>до №96 по вул. Осипенко</t>
  </si>
  <si>
    <t>до №233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</si>
  <si>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48-74-303б</t>
    </r>
  </si>
  <si>
    <t>В48-303б</t>
  </si>
  <si>
    <t>до №94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</si>
  <si>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48-74-303(1)</t>
    </r>
  </si>
  <si>
    <t>В48-303(1)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</si>
  <si>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48-74-303(2)</t>
    </r>
  </si>
  <si>
    <t>В48-303(2)</t>
  </si>
  <si>
    <t>до №88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</si>
  <si>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48-74-303(3)</t>
    </r>
  </si>
  <si>
    <t>В48-303(3)</t>
  </si>
  <si>
    <t>до №84 по вул. Осипенко</t>
  </si>
  <si>
    <t>до №223/2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</si>
  <si>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48-74-303(4)</t>
    </r>
  </si>
  <si>
    <t>В48-303(4)</t>
  </si>
  <si>
    <t>до №82 по вул. Осипенко</t>
  </si>
  <si>
    <t>до №223/1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</si>
  <si>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48-74-303(5)</t>
    </r>
  </si>
  <si>
    <t>В48-303(5)</t>
  </si>
  <si>
    <t>до №219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</si>
  <si>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48-74-303(6)</t>
    </r>
  </si>
  <si>
    <t>В48-303(6)</t>
  </si>
  <si>
    <t>до №80 по вул. Осипенко</t>
  </si>
  <si>
    <t>до №217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</si>
  <si>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48-74-331</t>
    </r>
  </si>
  <si>
    <t>до №203 по вул. Осипенко</t>
  </si>
  <si>
    <t>до №201 по вул. Осипенко</t>
  </si>
  <si>
    <t>до №44 по вул. Осипенко</t>
  </si>
  <si>
    <t>до №66 по вул. Осипенко</t>
  </si>
  <si>
    <t>В48-331а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</si>
  <si>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48-74-331а</t>
    </r>
  </si>
  <si>
    <t>до №68по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</si>
  <si>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48-74-332</t>
    </r>
  </si>
  <si>
    <t>до №205 по вул. Осипенко</t>
  </si>
  <si>
    <t>до №207/1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</si>
  <si>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48-74-333</t>
    </r>
  </si>
  <si>
    <t>до №70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</si>
  <si>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48-74-334</t>
    </r>
  </si>
  <si>
    <t>до №211/1 по вул. Осипенко</t>
  </si>
  <si>
    <t>до №209 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</si>
  <si>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</si>
  <si>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48-74-335а</t>
    </r>
  </si>
  <si>
    <t>В48-335а</t>
  </si>
  <si>
    <t>до №76по вул. Осипенко</t>
  </si>
  <si>
    <t>до №211/2по вул. Осипенко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</si>
  <si>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48-74-336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</si>
  <si>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37-74-158</t>
    </r>
  </si>
  <si>
    <t>цегл</t>
  </si>
  <si>
    <t>плита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</si>
  <si>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37-74-189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</si>
  <si>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37-74-266</t>
    </r>
  </si>
  <si>
    <t>В/колодязь відсутній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</si>
</sst>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352094</xdr:colOff>
      <xdr:row>9</xdr:row>
      <xdr:rowOff>144570</xdr:rowOff>
    </xdr:from>
    <xdr:to>
      <xdr:col>14</xdr:col>
      <xdr:colOff>76201</xdr:colOff>
      <xdr:row>16</xdr:row>
      <xdr:rowOff>57151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38919" y="3106845"/>
          <a:ext cx="2162507" cy="124608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13</xdr:row>
      <xdr:rowOff>175419</xdr:rowOff>
    </xdr:from>
    <xdr:to>
      <xdr:col>10</xdr:col>
      <xdr:colOff>338931</xdr:colOff>
      <xdr:row>13</xdr:row>
      <xdr:rowOff>177007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44531" y="38996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123825</xdr:rowOff>
    </xdr:from>
    <xdr:ext cx="628650" cy="264560"/>
    <xdr:sp macro="" textlink="">
      <xdr:nvSpPr>
        <xdr:cNvPr id="33" name="TextBox 32"/>
        <xdr:cNvSpPr txBox="1"/>
      </xdr:nvSpPr>
      <xdr:spPr>
        <a:xfrm>
          <a:off x="698182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35" name="TextBox 34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37" name="TextBox 36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204225</xdr:colOff>
      <xdr:row>13</xdr:row>
      <xdr:rowOff>62475</xdr:rowOff>
    </xdr:from>
    <xdr:to>
      <xdr:col>9</xdr:col>
      <xdr:colOff>564225</xdr:colOff>
      <xdr:row>14</xdr:row>
      <xdr:rowOff>87975</xdr:rowOff>
    </xdr:to>
    <xdr:grpSp>
      <xdr:nvGrpSpPr>
        <xdr:cNvPr id="3" name="Группа 2"/>
        <xdr:cNvGrpSpPr/>
      </xdr:nvGrpSpPr>
      <xdr:grpSpPr>
        <a:xfrm rot="16200000">
          <a:off x="8553450" y="37147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38100</xdr:colOff>
      <xdr:row>10</xdr:row>
      <xdr:rowOff>114300</xdr:rowOff>
    </xdr:from>
    <xdr:to>
      <xdr:col>11</xdr:col>
      <xdr:colOff>398100</xdr:colOff>
      <xdr:row>11</xdr:row>
      <xdr:rowOff>139800</xdr:rowOff>
    </xdr:to>
    <xdr:grpSp>
      <xdr:nvGrpSpPr>
        <xdr:cNvPr id="38" name="Группа 37"/>
        <xdr:cNvGrpSpPr/>
      </xdr:nvGrpSpPr>
      <xdr:grpSpPr>
        <a:xfrm rot="18000000">
          <a:off x="9606525" y="31950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12</xdr:row>
      <xdr:rowOff>13494</xdr:rowOff>
    </xdr:from>
    <xdr:to>
      <xdr:col>10</xdr:col>
      <xdr:colOff>348456</xdr:colOff>
      <xdr:row>12</xdr:row>
      <xdr:rowOff>15082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4056" y="3547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10</xdr:row>
      <xdr:rowOff>161925</xdr:rowOff>
    </xdr:from>
    <xdr:ext cx="628650" cy="264560"/>
    <xdr:sp macro="" textlink="">
      <xdr:nvSpPr>
        <xdr:cNvPr id="27" name="TextBox 26"/>
        <xdr:cNvSpPr txBox="1"/>
      </xdr:nvSpPr>
      <xdr:spPr>
        <a:xfrm>
          <a:off x="7010400" y="3314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9" name="TextBox 28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242325</xdr:colOff>
      <xdr:row>11</xdr:row>
      <xdr:rowOff>91050</xdr:rowOff>
    </xdr:from>
    <xdr:to>
      <xdr:col>9</xdr:col>
      <xdr:colOff>602325</xdr:colOff>
      <xdr:row>12</xdr:row>
      <xdr:rowOff>116550</xdr:rowOff>
    </xdr:to>
    <xdr:grpSp>
      <xdr:nvGrpSpPr>
        <xdr:cNvPr id="31" name="Группа 30"/>
        <xdr:cNvGrpSpPr/>
      </xdr:nvGrpSpPr>
      <xdr:grpSpPr>
        <a:xfrm rot="16200000">
          <a:off x="8591550" y="33623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333375</xdr:colOff>
      <xdr:row>16</xdr:row>
      <xdr:rowOff>19050</xdr:rowOff>
    </xdr:from>
    <xdr:to>
      <xdr:col>14</xdr:col>
      <xdr:colOff>76200</xdr:colOff>
      <xdr:row>16</xdr:row>
      <xdr:rowOff>20638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9220200" y="4314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</xdr:row>
      <xdr:rowOff>104775</xdr:rowOff>
    </xdr:from>
    <xdr:to>
      <xdr:col>11</xdr:col>
      <xdr:colOff>417150</xdr:colOff>
      <xdr:row>16</xdr:row>
      <xdr:rowOff>130275</xdr:rowOff>
    </xdr:to>
    <xdr:grpSp>
      <xdr:nvGrpSpPr>
        <xdr:cNvPr id="38" name="Группа 37"/>
        <xdr:cNvGrpSpPr/>
      </xdr:nvGrpSpPr>
      <xdr:grpSpPr>
        <a:xfrm rot="16200000">
          <a:off x="9625575" y="41380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41" name="TextBox 40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16</xdr:row>
      <xdr:rowOff>0</xdr:rowOff>
    </xdr:from>
    <xdr:to>
      <xdr:col>17</xdr:col>
      <xdr:colOff>457200</xdr:colOff>
      <xdr:row>18</xdr:row>
      <xdr:rowOff>88626</xdr:rowOff>
    </xdr:to>
    <xdr:grpSp>
      <xdr:nvGrpSpPr>
        <xdr:cNvPr id="6" name="Группа 5"/>
        <xdr:cNvGrpSpPr/>
      </xdr:nvGrpSpPr>
      <xdr:grpSpPr>
        <a:xfrm>
          <a:off x="13154025" y="4295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54</xdr:row>
      <xdr:rowOff>9525</xdr:rowOff>
    </xdr:from>
    <xdr:to>
      <xdr:col>2</xdr:col>
      <xdr:colOff>996725</xdr:colOff>
      <xdr:row>64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54</xdr:row>
      <xdr:rowOff>25400</xdr:rowOff>
    </xdr:from>
    <xdr:to>
      <xdr:col>5</xdr:col>
      <xdr:colOff>247425</xdr:colOff>
      <xdr:row>64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54</xdr:row>
      <xdr:rowOff>25400</xdr:rowOff>
    </xdr:from>
    <xdr:to>
      <xdr:col>9</xdr:col>
      <xdr:colOff>368075</xdr:colOff>
      <xdr:row>64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54</xdr:row>
      <xdr:rowOff>31750</xdr:rowOff>
    </xdr:from>
    <xdr:to>
      <xdr:col>14</xdr:col>
      <xdr:colOff>104550</xdr:colOff>
      <xdr:row>64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70</xdr:row>
      <xdr:rowOff>25400</xdr:rowOff>
    </xdr:from>
    <xdr:to>
      <xdr:col>2</xdr:col>
      <xdr:colOff>933225</xdr:colOff>
      <xdr:row>80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70</xdr:row>
      <xdr:rowOff>34925</xdr:rowOff>
    </xdr:from>
    <xdr:to>
      <xdr:col>5</xdr:col>
      <xdr:colOff>12475</xdr:colOff>
      <xdr:row>80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70</xdr:row>
      <xdr:rowOff>25400</xdr:rowOff>
    </xdr:from>
    <xdr:to>
      <xdr:col>9</xdr:col>
      <xdr:colOff>269650</xdr:colOff>
      <xdr:row>80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70</xdr:row>
      <xdr:rowOff>19050</xdr:rowOff>
    </xdr:from>
    <xdr:to>
      <xdr:col>14</xdr:col>
      <xdr:colOff>199800</xdr:colOff>
      <xdr:row>80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84</xdr:row>
      <xdr:rowOff>161925</xdr:rowOff>
    </xdr:from>
    <xdr:to>
      <xdr:col>2</xdr:col>
      <xdr:colOff>860200</xdr:colOff>
      <xdr:row>94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84</xdr:row>
      <xdr:rowOff>161925</xdr:rowOff>
    </xdr:from>
    <xdr:to>
      <xdr:col>4</xdr:col>
      <xdr:colOff>1301525</xdr:colOff>
      <xdr:row>94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84</xdr:row>
      <xdr:rowOff>168275</xdr:rowOff>
    </xdr:from>
    <xdr:to>
      <xdr:col>9</xdr:col>
      <xdr:colOff>301400</xdr:colOff>
      <xdr:row>94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85</xdr:row>
      <xdr:rowOff>3175</xdr:rowOff>
    </xdr:from>
    <xdr:to>
      <xdr:col>14</xdr:col>
      <xdr:colOff>174400</xdr:colOff>
      <xdr:row>94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15</xdr:row>
      <xdr:rowOff>172244</xdr:rowOff>
    </xdr:from>
    <xdr:to>
      <xdr:col>10</xdr:col>
      <xdr:colOff>343698</xdr:colOff>
      <xdr:row>25</xdr:row>
      <xdr:rowOff>161925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82784" y="5224461"/>
          <a:ext cx="1894681" cy="7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15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7</xdr:row>
      <xdr:rowOff>180976</xdr:rowOff>
    </xdr:from>
    <xdr:to>
      <xdr:col>10</xdr:col>
      <xdr:colOff>348457</xdr:colOff>
      <xdr:row>7</xdr:row>
      <xdr:rowOff>186533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391400" y="2762251"/>
          <a:ext cx="1843882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295275</xdr:colOff>
      <xdr:row>6</xdr:row>
      <xdr:rowOff>514350</xdr:rowOff>
    </xdr:from>
    <xdr:ext cx="628650" cy="264560"/>
    <xdr:sp macro="" textlink="">
      <xdr:nvSpPr>
        <xdr:cNvPr id="26" name="TextBox 25"/>
        <xdr:cNvSpPr txBox="1"/>
      </xdr:nvSpPr>
      <xdr:spPr>
        <a:xfrm>
          <a:off x="7353300" y="2524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180975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017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17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333376</xdr:colOff>
      <xdr:row>7</xdr:row>
      <xdr:rowOff>180975</xdr:rowOff>
    </xdr:from>
    <xdr:to>
      <xdr:col>13</xdr:col>
      <xdr:colOff>247650</xdr:colOff>
      <xdr:row>7</xdr:row>
      <xdr:rowOff>182563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220201" y="2762250"/>
          <a:ext cx="17430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7</xdr:row>
      <xdr:rowOff>66675</xdr:rowOff>
    </xdr:from>
    <xdr:to>
      <xdr:col>11</xdr:col>
      <xdr:colOff>445725</xdr:colOff>
      <xdr:row>8</xdr:row>
      <xdr:rowOff>92175</xdr:rowOff>
    </xdr:to>
    <xdr:grpSp>
      <xdr:nvGrpSpPr>
        <xdr:cNvPr id="34" name="Группа 33"/>
        <xdr:cNvGrpSpPr/>
      </xdr:nvGrpSpPr>
      <xdr:grpSpPr>
        <a:xfrm rot="16200000">
          <a:off x="9654150" y="2575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514350</xdr:colOff>
      <xdr:row>6</xdr:row>
      <xdr:rowOff>504825</xdr:rowOff>
    </xdr:from>
    <xdr:ext cx="628650" cy="264560"/>
    <xdr:sp macro="" textlink="">
      <xdr:nvSpPr>
        <xdr:cNvPr id="37" name="TextBox 36"/>
        <xdr:cNvSpPr txBox="1"/>
      </xdr:nvSpPr>
      <xdr:spPr>
        <a:xfrm>
          <a:off x="10620375" y="2514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238125</xdr:colOff>
      <xdr:row>7</xdr:row>
      <xdr:rowOff>76200</xdr:rowOff>
    </xdr:from>
    <xdr:to>
      <xdr:col>9</xdr:col>
      <xdr:colOff>598125</xdr:colOff>
      <xdr:row>8</xdr:row>
      <xdr:rowOff>101700</xdr:rowOff>
    </xdr:to>
    <xdr:grpSp>
      <xdr:nvGrpSpPr>
        <xdr:cNvPr id="41" name="Группа 40"/>
        <xdr:cNvGrpSpPr/>
      </xdr:nvGrpSpPr>
      <xdr:grpSpPr>
        <a:xfrm rot="16200000">
          <a:off x="8587350" y="25854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161925</xdr:colOff>
      <xdr:row>12</xdr:row>
      <xdr:rowOff>104775</xdr:rowOff>
    </xdr:from>
    <xdr:to>
      <xdr:col>10</xdr:col>
      <xdr:colOff>522983</xdr:colOff>
      <xdr:row>14</xdr:row>
      <xdr:rowOff>89544</xdr:rowOff>
    </xdr:to>
    <xdr:grpSp>
      <xdr:nvGrpSpPr>
        <xdr:cNvPr id="3" name="Группа 2"/>
        <xdr:cNvGrpSpPr/>
      </xdr:nvGrpSpPr>
      <xdr:grpSpPr>
        <a:xfrm rot="1670272">
          <a:off x="9048750" y="36385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161925</xdr:colOff>
      <xdr:row>17</xdr:row>
      <xdr:rowOff>12694</xdr:rowOff>
    </xdr:from>
    <xdr:to>
      <xdr:col>11</xdr:col>
      <xdr:colOff>202232</xdr:colOff>
      <xdr:row>24</xdr:row>
      <xdr:rowOff>161926</xdr:rowOff>
    </xdr:to>
    <xdr:cxnSp macro="">
      <xdr:nvCxnSpPr>
        <xdr:cNvPr id="44" name="Прямая соединительная линия 43"/>
        <xdr:cNvCxnSpPr/>
      </xdr:nvCxnSpPr>
      <xdr:spPr>
        <a:xfrm rot="5400000">
          <a:off x="8327538" y="4610581"/>
          <a:ext cx="1482732" cy="125950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13</xdr:row>
      <xdr:rowOff>137742</xdr:rowOff>
    </xdr:from>
    <xdr:to>
      <xdr:col>10</xdr:col>
      <xdr:colOff>150934</xdr:colOff>
      <xdr:row>17</xdr:row>
      <xdr:rowOff>57149</xdr:rowOff>
    </xdr:to>
    <xdr:cxnSp macro="">
      <xdr:nvCxnSpPr>
        <xdr:cNvPr id="45" name="Прямая соединительная линия 44"/>
        <xdr:cNvCxnSpPr/>
      </xdr:nvCxnSpPr>
      <xdr:spPr>
        <a:xfrm rot="10800000" flipV="1">
          <a:off x="7153276" y="3862017"/>
          <a:ext cx="1884483" cy="68140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13</xdr:row>
      <xdr:rowOff>161925</xdr:rowOff>
    </xdr:from>
    <xdr:to>
      <xdr:col>9</xdr:col>
      <xdr:colOff>579075</xdr:colOff>
      <xdr:row>14</xdr:row>
      <xdr:rowOff>187425</xdr:rowOff>
    </xdr:to>
    <xdr:grpSp>
      <xdr:nvGrpSpPr>
        <xdr:cNvPr id="47" name="Группа 46"/>
        <xdr:cNvGrpSpPr/>
      </xdr:nvGrpSpPr>
      <xdr:grpSpPr>
        <a:xfrm rot="15000000">
          <a:off x="8568300" y="381420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104775</xdr:colOff>
      <xdr:row>14</xdr:row>
      <xdr:rowOff>50775</xdr:rowOff>
    </xdr:from>
    <xdr:to>
      <xdr:col>10</xdr:col>
      <xdr:colOff>216296</xdr:colOff>
      <xdr:row>22</xdr:row>
      <xdr:rowOff>95251</xdr:rowOff>
    </xdr:to>
    <xdr:cxnSp macro="">
      <xdr:nvCxnSpPr>
        <xdr:cNvPr id="50" name="Прямая соединительная линия 49"/>
        <xdr:cNvCxnSpPr/>
      </xdr:nvCxnSpPr>
      <xdr:spPr>
        <a:xfrm rot="5400000">
          <a:off x="7653523" y="4084427"/>
          <a:ext cx="1568476" cy="133072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443475</xdr:colOff>
      <xdr:row>15</xdr:row>
      <xdr:rowOff>13725</xdr:rowOff>
    </xdr:from>
    <xdr:to>
      <xdr:col>10</xdr:col>
      <xdr:colOff>49875</xdr:colOff>
      <xdr:row>16</xdr:row>
      <xdr:rowOff>183225</xdr:rowOff>
    </xdr:to>
    <xdr:grpSp>
      <xdr:nvGrpSpPr>
        <xdr:cNvPr id="52" name="Группа 51"/>
        <xdr:cNvGrpSpPr/>
      </xdr:nvGrpSpPr>
      <xdr:grpSpPr>
        <a:xfrm rot="13200000">
          <a:off x="8720700" y="4119000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362032</xdr:colOff>
      <xdr:row>14</xdr:row>
      <xdr:rowOff>73211</xdr:rowOff>
    </xdr:from>
    <xdr:to>
      <xdr:col>11</xdr:col>
      <xdr:colOff>200025</xdr:colOff>
      <xdr:row>17</xdr:row>
      <xdr:rowOff>28575</xdr:rowOff>
    </xdr:to>
    <xdr:cxnSp macro="">
      <xdr:nvCxnSpPr>
        <xdr:cNvPr id="55" name="Прямая соединительная линия 54"/>
        <xdr:cNvCxnSpPr/>
      </xdr:nvCxnSpPr>
      <xdr:spPr>
        <a:xfrm rot="16200000" flipV="1">
          <a:off x="9209222" y="4027621"/>
          <a:ext cx="526864" cy="4475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514353</xdr:colOff>
      <xdr:row>13</xdr:row>
      <xdr:rowOff>104775</xdr:rowOff>
    </xdr:from>
    <xdr:to>
      <xdr:col>11</xdr:col>
      <xdr:colOff>561975</xdr:colOff>
      <xdr:row>17</xdr:row>
      <xdr:rowOff>123825</xdr:rowOff>
    </xdr:to>
    <xdr:cxnSp macro="">
      <xdr:nvCxnSpPr>
        <xdr:cNvPr id="58" name="Прямая соединительная линия 57"/>
        <xdr:cNvCxnSpPr/>
      </xdr:nvCxnSpPr>
      <xdr:spPr>
        <a:xfrm rot="16200000" flipV="1">
          <a:off x="9339264" y="3890964"/>
          <a:ext cx="781050" cy="65722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485775</xdr:colOff>
      <xdr:row>14</xdr:row>
      <xdr:rowOff>171451</xdr:rowOff>
    </xdr:from>
    <xdr:to>
      <xdr:col>11</xdr:col>
      <xdr:colOff>92175</xdr:colOff>
      <xdr:row>16</xdr:row>
      <xdr:rowOff>150451</xdr:rowOff>
    </xdr:to>
    <xdr:grpSp>
      <xdr:nvGrpSpPr>
        <xdr:cNvPr id="59" name="Группа 58"/>
        <xdr:cNvGrpSpPr/>
      </xdr:nvGrpSpPr>
      <xdr:grpSpPr>
        <a:xfrm rot="8400000">
          <a:off x="9372600" y="4086226"/>
          <a:ext cx="216000" cy="360000"/>
          <a:chOff x="10974857" y="1285875"/>
          <a:chExt cx="216000" cy="428688"/>
        </a:xfrm>
      </xdr:grpSpPr>
      <xdr:sp macro="" textlink="">
        <xdr:nvSpPr>
          <xdr:cNvPr id="60" name="Равнобедренный треугольник 5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1" name="Равнобедренный треугольник 6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47625</xdr:colOff>
      <xdr:row>14</xdr:row>
      <xdr:rowOff>28575</xdr:rowOff>
    </xdr:from>
    <xdr:to>
      <xdr:col>11</xdr:col>
      <xdr:colOff>263625</xdr:colOff>
      <xdr:row>16</xdr:row>
      <xdr:rowOff>7575</xdr:rowOff>
    </xdr:to>
    <xdr:grpSp>
      <xdr:nvGrpSpPr>
        <xdr:cNvPr id="62" name="Группа 61"/>
        <xdr:cNvGrpSpPr/>
      </xdr:nvGrpSpPr>
      <xdr:grpSpPr>
        <a:xfrm rot="8400000">
          <a:off x="9544050" y="3943350"/>
          <a:ext cx="216000" cy="360000"/>
          <a:chOff x="10974857" y="1285875"/>
          <a:chExt cx="216000" cy="428688"/>
        </a:xfrm>
      </xdr:grpSpPr>
      <xdr:sp macro="" textlink="">
        <xdr:nvSpPr>
          <xdr:cNvPr id="63" name="Равнобедренный треугольник 6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4" name="Равнобедренный треугольник 6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485775</xdr:colOff>
      <xdr:row>17</xdr:row>
      <xdr:rowOff>122229</xdr:rowOff>
    </xdr:from>
    <xdr:to>
      <xdr:col>11</xdr:col>
      <xdr:colOff>559419</xdr:colOff>
      <xdr:row>25</xdr:row>
      <xdr:rowOff>104775</xdr:rowOff>
    </xdr:to>
    <xdr:cxnSp macro="">
      <xdr:nvCxnSpPr>
        <xdr:cNvPr id="67" name="Прямая соединительная линия 66"/>
        <xdr:cNvCxnSpPr/>
      </xdr:nvCxnSpPr>
      <xdr:spPr>
        <a:xfrm rot="5400000">
          <a:off x="8656149" y="4715355"/>
          <a:ext cx="1506546" cy="129284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104773</xdr:colOff>
      <xdr:row>15</xdr:row>
      <xdr:rowOff>123826</xdr:rowOff>
    </xdr:from>
    <xdr:ext cx="628650" cy="264560"/>
    <xdr:sp macro="" textlink="">
      <xdr:nvSpPr>
        <xdr:cNvPr id="70" name="TextBox 69"/>
        <xdr:cNvSpPr txBox="1"/>
      </xdr:nvSpPr>
      <xdr:spPr>
        <a:xfrm rot="-1200000">
          <a:off x="7048498" y="4229101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8</xdr:col>
      <xdr:colOff>58220</xdr:colOff>
      <xdr:row>19</xdr:row>
      <xdr:rowOff>103703</xdr:rowOff>
    </xdr:from>
    <xdr:ext cx="264560" cy="628650"/>
    <xdr:sp macro="" textlink="">
      <xdr:nvSpPr>
        <xdr:cNvPr id="71" name="TextBox 70"/>
        <xdr:cNvSpPr txBox="1"/>
      </xdr:nvSpPr>
      <xdr:spPr>
        <a:xfrm rot="-3000000">
          <a:off x="7543800" y="5153023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114299</xdr:colOff>
      <xdr:row>21</xdr:row>
      <xdr:rowOff>161926</xdr:rowOff>
    </xdr:from>
    <xdr:ext cx="264560" cy="628650"/>
    <xdr:sp macro="" textlink="">
      <xdr:nvSpPr>
        <xdr:cNvPr id="72" name="TextBox 71"/>
        <xdr:cNvSpPr txBox="1"/>
      </xdr:nvSpPr>
      <xdr:spPr>
        <a:xfrm rot="-3000000">
          <a:off x="8209479" y="559224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438149</xdr:colOff>
      <xdr:row>22</xdr:row>
      <xdr:rowOff>104775</xdr:rowOff>
    </xdr:from>
    <xdr:ext cx="264560" cy="628650"/>
    <xdr:sp macro="" textlink="">
      <xdr:nvSpPr>
        <xdr:cNvPr id="73" name="TextBox 72"/>
        <xdr:cNvSpPr txBox="1"/>
      </xdr:nvSpPr>
      <xdr:spPr>
        <a:xfrm rot="-3000000">
          <a:off x="8533329" y="57255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38101</xdr:colOff>
      <xdr:row>10</xdr:row>
      <xdr:rowOff>161926</xdr:rowOff>
    </xdr:from>
    <xdr:to>
      <xdr:col>10</xdr:col>
      <xdr:colOff>348458</xdr:colOff>
      <xdr:row>10</xdr:row>
      <xdr:rowOff>167483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315326" y="3314701"/>
          <a:ext cx="919957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57150</xdr:colOff>
      <xdr:row>6</xdr:row>
      <xdr:rowOff>552451</xdr:rowOff>
    </xdr:from>
    <xdr:ext cx="628650" cy="264560"/>
    <xdr:sp macro="" textlink="">
      <xdr:nvSpPr>
        <xdr:cNvPr id="26" name="TextBox 25"/>
        <xdr:cNvSpPr txBox="1"/>
      </xdr:nvSpPr>
      <xdr:spPr>
        <a:xfrm rot="-8400000">
          <a:off x="7115175" y="256222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318525</xdr:colOff>
      <xdr:row>10</xdr:row>
      <xdr:rowOff>52950</xdr:rowOff>
    </xdr:from>
    <xdr:to>
      <xdr:col>10</xdr:col>
      <xdr:colOff>68925</xdr:colOff>
      <xdr:row>11</xdr:row>
      <xdr:rowOff>78450</xdr:rowOff>
    </xdr:to>
    <xdr:grpSp>
      <xdr:nvGrpSpPr>
        <xdr:cNvPr id="30" name="Группа 29"/>
        <xdr:cNvGrpSpPr/>
      </xdr:nvGrpSpPr>
      <xdr:grpSpPr>
        <a:xfrm rot="16200000">
          <a:off x="8667750" y="31337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0</xdr:colOff>
      <xdr:row>16</xdr:row>
      <xdr:rowOff>19050</xdr:rowOff>
    </xdr:from>
    <xdr:to>
      <xdr:col>10</xdr:col>
      <xdr:colOff>352425</xdr:colOff>
      <xdr:row>16</xdr:row>
      <xdr:rowOff>20638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7058025" y="4314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15</xdr:row>
      <xdr:rowOff>104775</xdr:rowOff>
    </xdr:from>
    <xdr:to>
      <xdr:col>10</xdr:col>
      <xdr:colOff>36150</xdr:colOff>
      <xdr:row>16</xdr:row>
      <xdr:rowOff>130275</xdr:rowOff>
    </xdr:to>
    <xdr:grpSp>
      <xdr:nvGrpSpPr>
        <xdr:cNvPr id="34" name="Группа 33"/>
        <xdr:cNvGrpSpPr/>
      </xdr:nvGrpSpPr>
      <xdr:grpSpPr>
        <a:xfrm rot="16200000">
          <a:off x="8634975" y="4138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14</xdr:row>
      <xdr:rowOff>171450</xdr:rowOff>
    </xdr:from>
    <xdr:ext cx="628650" cy="264560"/>
    <xdr:sp macro="" textlink="">
      <xdr:nvSpPr>
        <xdr:cNvPr id="37" name="TextBox 36"/>
        <xdr:cNvSpPr txBox="1"/>
      </xdr:nvSpPr>
      <xdr:spPr>
        <a:xfrm>
          <a:off x="6981825" y="4086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7</xdr:col>
      <xdr:colOff>390526</xdr:colOff>
      <xdr:row>6</xdr:row>
      <xdr:rowOff>561975</xdr:rowOff>
    </xdr:from>
    <xdr:to>
      <xdr:col>9</xdr:col>
      <xdr:colOff>68186</xdr:colOff>
      <xdr:row>10</xdr:row>
      <xdr:rowOff>169035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448551" y="2571750"/>
          <a:ext cx="896860" cy="7500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12</xdr:row>
      <xdr:rowOff>3969</xdr:rowOff>
    </xdr:from>
    <xdr:to>
      <xdr:col>14</xdr:col>
      <xdr:colOff>72231</xdr:colOff>
      <xdr:row>12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6231" y="3537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10</xdr:row>
      <xdr:rowOff>152400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0425" y="3305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42300</xdr:colOff>
      <xdr:row>11</xdr:row>
      <xdr:rowOff>81525</xdr:rowOff>
    </xdr:from>
    <xdr:to>
      <xdr:col>11</xdr:col>
      <xdr:colOff>402300</xdr:colOff>
      <xdr:row>12</xdr:row>
      <xdr:rowOff>107025</xdr:rowOff>
    </xdr:to>
    <xdr:grpSp>
      <xdr:nvGrpSpPr>
        <xdr:cNvPr id="30" name="Группа 29"/>
        <xdr:cNvGrpSpPr/>
      </xdr:nvGrpSpPr>
      <xdr:grpSpPr>
        <a:xfrm rot="16200000">
          <a:off x="9610725" y="3352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333375</xdr:colOff>
      <xdr:row>16</xdr:row>
      <xdr:rowOff>19050</xdr:rowOff>
    </xdr:from>
    <xdr:to>
      <xdr:col>14</xdr:col>
      <xdr:colOff>76200</xdr:colOff>
      <xdr:row>16</xdr:row>
      <xdr:rowOff>20638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220200" y="4314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</xdr:row>
      <xdr:rowOff>104775</xdr:rowOff>
    </xdr:from>
    <xdr:to>
      <xdr:col>11</xdr:col>
      <xdr:colOff>417150</xdr:colOff>
      <xdr:row>16</xdr:row>
      <xdr:rowOff>130275</xdr:rowOff>
    </xdr:to>
    <xdr:grpSp>
      <xdr:nvGrpSpPr>
        <xdr:cNvPr id="34" name="Группа 33"/>
        <xdr:cNvGrpSpPr/>
      </xdr:nvGrpSpPr>
      <xdr:grpSpPr>
        <a:xfrm rot="16200000">
          <a:off x="9625575" y="4138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7" name="TextBox 36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91350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251850</xdr:colOff>
      <xdr:row>13</xdr:row>
      <xdr:rowOff>100575</xdr:rowOff>
    </xdr:from>
    <xdr:to>
      <xdr:col>10</xdr:col>
      <xdr:colOff>2250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60107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7" name="TextBox 36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38101</xdr:colOff>
      <xdr:row>10</xdr:row>
      <xdr:rowOff>161926</xdr:rowOff>
    </xdr:from>
    <xdr:to>
      <xdr:col>10</xdr:col>
      <xdr:colOff>348458</xdr:colOff>
      <xdr:row>10</xdr:row>
      <xdr:rowOff>167483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315326" y="3314701"/>
          <a:ext cx="919957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57150</xdr:colOff>
      <xdr:row>6</xdr:row>
      <xdr:rowOff>552451</xdr:rowOff>
    </xdr:from>
    <xdr:ext cx="628650" cy="264560"/>
    <xdr:sp macro="" textlink="">
      <xdr:nvSpPr>
        <xdr:cNvPr id="26" name="TextBox 25"/>
        <xdr:cNvSpPr txBox="1"/>
      </xdr:nvSpPr>
      <xdr:spPr>
        <a:xfrm rot="-8400000">
          <a:off x="7115175" y="256222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17980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20150" y="16287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318525</xdr:colOff>
      <xdr:row>10</xdr:row>
      <xdr:rowOff>52950</xdr:rowOff>
    </xdr:from>
    <xdr:to>
      <xdr:col>10</xdr:col>
      <xdr:colOff>68925</xdr:colOff>
      <xdr:row>11</xdr:row>
      <xdr:rowOff>78450</xdr:rowOff>
    </xdr:to>
    <xdr:grpSp>
      <xdr:nvGrpSpPr>
        <xdr:cNvPr id="30" name="Группа 29"/>
        <xdr:cNvGrpSpPr/>
      </xdr:nvGrpSpPr>
      <xdr:grpSpPr>
        <a:xfrm rot="16200000">
          <a:off x="8667750" y="31337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0</xdr:colOff>
      <xdr:row>16</xdr:row>
      <xdr:rowOff>19050</xdr:rowOff>
    </xdr:from>
    <xdr:to>
      <xdr:col>10</xdr:col>
      <xdr:colOff>352425</xdr:colOff>
      <xdr:row>16</xdr:row>
      <xdr:rowOff>20638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7058025" y="4314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15</xdr:row>
      <xdr:rowOff>95250</xdr:rowOff>
    </xdr:from>
    <xdr:to>
      <xdr:col>10</xdr:col>
      <xdr:colOff>64725</xdr:colOff>
      <xdr:row>16</xdr:row>
      <xdr:rowOff>120750</xdr:rowOff>
    </xdr:to>
    <xdr:grpSp>
      <xdr:nvGrpSpPr>
        <xdr:cNvPr id="34" name="Группа 33"/>
        <xdr:cNvGrpSpPr/>
      </xdr:nvGrpSpPr>
      <xdr:grpSpPr>
        <a:xfrm rot="16200000">
          <a:off x="8663550" y="4128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14</xdr:row>
      <xdr:rowOff>171450</xdr:rowOff>
    </xdr:from>
    <xdr:ext cx="628650" cy="264560"/>
    <xdr:sp macro="" textlink="">
      <xdr:nvSpPr>
        <xdr:cNvPr id="37" name="TextBox 36"/>
        <xdr:cNvSpPr txBox="1"/>
      </xdr:nvSpPr>
      <xdr:spPr>
        <a:xfrm>
          <a:off x="6981825" y="4086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7</xdr:col>
      <xdr:colOff>390526</xdr:colOff>
      <xdr:row>6</xdr:row>
      <xdr:rowOff>561975</xdr:rowOff>
    </xdr:from>
    <xdr:to>
      <xdr:col>9</xdr:col>
      <xdr:colOff>68186</xdr:colOff>
      <xdr:row>10</xdr:row>
      <xdr:rowOff>169035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7448551" y="2571750"/>
          <a:ext cx="896860" cy="7500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233925</xdr:colOff>
      <xdr:row>6</xdr:row>
      <xdr:rowOff>518550</xdr:rowOff>
    </xdr:from>
    <xdr:to>
      <xdr:col>10</xdr:col>
      <xdr:colOff>449925</xdr:colOff>
      <xdr:row>8</xdr:row>
      <xdr:rowOff>116550</xdr:rowOff>
    </xdr:to>
    <xdr:grpSp>
      <xdr:nvGrpSpPr>
        <xdr:cNvPr id="39" name="Группа 38"/>
        <xdr:cNvGrpSpPr/>
      </xdr:nvGrpSpPr>
      <xdr:grpSpPr>
        <a:xfrm>
          <a:off x="9120750" y="25283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14</xdr:row>
      <xdr:rowOff>3969</xdr:rowOff>
    </xdr:from>
    <xdr:to>
      <xdr:col>14</xdr:col>
      <xdr:colOff>72231</xdr:colOff>
      <xdr:row>14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6231" y="3918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133350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27505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6383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342107</xdr:colOff>
      <xdr:row>12</xdr:row>
      <xdr:rowOff>115096</xdr:rowOff>
    </xdr:from>
    <xdr:to>
      <xdr:col>10</xdr:col>
      <xdr:colOff>343695</xdr:colOff>
      <xdr:row>13</xdr:row>
      <xdr:rowOff>181771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9101138" y="3776665"/>
          <a:ext cx="257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14</xdr:row>
      <xdr:rowOff>3969</xdr:rowOff>
    </xdr:from>
    <xdr:to>
      <xdr:col>14</xdr:col>
      <xdr:colOff>72231</xdr:colOff>
      <xdr:row>14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6231" y="3918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133350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27505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6383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123825</xdr:rowOff>
    </xdr:from>
    <xdr:to>
      <xdr:col>10</xdr:col>
      <xdr:colOff>444600</xdr:colOff>
      <xdr:row>12</xdr:row>
      <xdr:rowOff>102825</xdr:rowOff>
    </xdr:to>
    <xdr:grpSp>
      <xdr:nvGrpSpPr>
        <xdr:cNvPr id="30" name="Группа 29"/>
        <xdr:cNvGrpSpPr/>
      </xdr:nvGrpSpPr>
      <xdr:grpSpPr>
        <a:xfrm>
          <a:off x="9115425" y="32766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4</xdr:row>
      <xdr:rowOff>10319</xdr:rowOff>
    </xdr:from>
    <xdr:to>
      <xdr:col>10</xdr:col>
      <xdr:colOff>324646</xdr:colOff>
      <xdr:row>13</xdr:row>
      <xdr:rowOff>180978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7994" y="2771776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91281</xdr:colOff>
      <xdr:row>14</xdr:row>
      <xdr:rowOff>3969</xdr:rowOff>
    </xdr:from>
    <xdr:to>
      <xdr:col>10</xdr:col>
      <xdr:colOff>329406</xdr:colOff>
      <xdr:row>14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35006" y="3918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152400</xdr:rowOff>
    </xdr:from>
    <xdr:ext cx="628650" cy="264560"/>
    <xdr:sp macro="" textlink="">
      <xdr:nvSpPr>
        <xdr:cNvPr id="26" name="TextBox 25"/>
        <xdr:cNvSpPr txBox="1"/>
      </xdr:nvSpPr>
      <xdr:spPr>
        <a:xfrm>
          <a:off x="6972300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27505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6383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790505" y="162984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38100</xdr:colOff>
      <xdr:row>20</xdr:row>
      <xdr:rowOff>161925</xdr:rowOff>
    </xdr:from>
    <xdr:to>
      <xdr:col>17</xdr:col>
      <xdr:colOff>254100</xdr:colOff>
      <xdr:row>22</xdr:row>
      <xdr:rowOff>140925</xdr:rowOff>
    </xdr:to>
    <xdr:grpSp>
      <xdr:nvGrpSpPr>
        <xdr:cNvPr id="30" name="Группа 29"/>
        <xdr:cNvGrpSpPr/>
      </xdr:nvGrpSpPr>
      <xdr:grpSpPr>
        <a:xfrm>
          <a:off x="13192125" y="52197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91350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251850</xdr:colOff>
      <xdr:row>13</xdr:row>
      <xdr:rowOff>100575</xdr:rowOff>
    </xdr:from>
    <xdr:to>
      <xdr:col>10</xdr:col>
      <xdr:colOff>2250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60107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91350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251850</xdr:colOff>
      <xdr:row>13</xdr:row>
      <xdr:rowOff>100575</xdr:rowOff>
    </xdr:from>
    <xdr:to>
      <xdr:col>10</xdr:col>
      <xdr:colOff>2250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60107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91350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100,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251850</xdr:colOff>
      <xdr:row>13</xdr:row>
      <xdr:rowOff>100575</xdr:rowOff>
    </xdr:from>
    <xdr:to>
      <xdr:col>10</xdr:col>
      <xdr:colOff>2250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60107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91350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175650</xdr:colOff>
      <xdr:row>13</xdr:row>
      <xdr:rowOff>100575</xdr:rowOff>
    </xdr:from>
    <xdr:to>
      <xdr:col>9</xdr:col>
      <xdr:colOff>535650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52487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13</xdr:row>
      <xdr:rowOff>28575</xdr:rowOff>
    </xdr:from>
    <xdr:to>
      <xdr:col>10</xdr:col>
      <xdr:colOff>513458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39225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353220</xdr:colOff>
      <xdr:row>14</xdr:row>
      <xdr:rowOff>19050</xdr:rowOff>
    </xdr:from>
    <xdr:to>
      <xdr:col>14</xdr:col>
      <xdr:colOff>57150</xdr:colOff>
      <xdr:row>14</xdr:row>
      <xdr:rowOff>19052</xdr:rowOff>
    </xdr:to>
    <xdr:cxnSp macro="">
      <xdr:nvCxnSpPr>
        <xdr:cNvPr id="23" name="Прямая соединительная линия 22"/>
        <xdr:cNvCxnSpPr/>
      </xdr:nvCxnSpPr>
      <xdr:spPr>
        <a:xfrm rot="10800000" flipV="1">
          <a:off x="9240045" y="3933825"/>
          <a:ext cx="214233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133354</xdr:rowOff>
    </xdr:from>
    <xdr:to>
      <xdr:col>10</xdr:col>
      <xdr:colOff>344488</xdr:colOff>
      <xdr:row>14</xdr:row>
      <xdr:rowOff>28579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51948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124895</xdr:colOff>
      <xdr:row>3</xdr:row>
      <xdr:rowOff>75130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29675" y="1685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256105</xdr:colOff>
      <xdr:row>12</xdr:row>
      <xdr:rowOff>162995</xdr:rowOff>
    </xdr:from>
    <xdr:ext cx="628650" cy="264560"/>
    <xdr:sp macro="" textlink="">
      <xdr:nvSpPr>
        <xdr:cNvPr id="28" name="TextBox 27"/>
        <xdr:cNvSpPr txBox="1"/>
      </xdr:nvSpPr>
      <xdr:spPr>
        <a:xfrm>
          <a:off x="10971730" y="36967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238125</xdr:colOff>
      <xdr:row>10</xdr:row>
      <xdr:rowOff>133350</xdr:rowOff>
    </xdr:from>
    <xdr:to>
      <xdr:col>10</xdr:col>
      <xdr:colOff>454125</xdr:colOff>
      <xdr:row>12</xdr:row>
      <xdr:rowOff>112350</xdr:rowOff>
    </xdr:to>
    <xdr:grpSp>
      <xdr:nvGrpSpPr>
        <xdr:cNvPr id="30" name="Группа 29"/>
        <xdr:cNvGrpSpPr/>
      </xdr:nvGrpSpPr>
      <xdr:grpSpPr>
        <a:xfrm>
          <a:off x="9124950" y="32861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91350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251850</xdr:colOff>
      <xdr:row>13</xdr:row>
      <xdr:rowOff>100575</xdr:rowOff>
    </xdr:from>
    <xdr:to>
      <xdr:col>10</xdr:col>
      <xdr:colOff>2250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860107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14</xdr:row>
      <xdr:rowOff>23019</xdr:rowOff>
    </xdr:from>
    <xdr:to>
      <xdr:col>14</xdr:col>
      <xdr:colOff>72231</xdr:colOff>
      <xdr:row>14</xdr:row>
      <xdr:rowOff>24607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216231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161925</xdr:rowOff>
    </xdr:from>
    <xdr:ext cx="628650" cy="264560"/>
    <xdr:sp macro="" textlink="">
      <xdr:nvSpPr>
        <xdr:cNvPr id="23" name="TextBox 22"/>
        <xdr:cNvSpPr txBox="1"/>
      </xdr:nvSpPr>
      <xdr:spPr>
        <a:xfrm>
          <a:off x="1103947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6" name="TextBox 25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89925</xdr:colOff>
      <xdr:row>13</xdr:row>
      <xdr:rowOff>100575</xdr:rowOff>
    </xdr:from>
    <xdr:to>
      <xdr:col>11</xdr:col>
      <xdr:colOff>449925</xdr:colOff>
      <xdr:row>14</xdr:row>
      <xdr:rowOff>126075</xdr:rowOff>
    </xdr:to>
    <xdr:grpSp>
      <xdr:nvGrpSpPr>
        <xdr:cNvPr id="27" name="Группа 26"/>
        <xdr:cNvGrpSpPr/>
      </xdr:nvGrpSpPr>
      <xdr:grpSpPr>
        <a:xfrm rot="16200000">
          <a:off x="9658350" y="3752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161924</xdr:colOff>
      <xdr:row>13</xdr:row>
      <xdr:rowOff>38100</xdr:rowOff>
    </xdr:from>
    <xdr:to>
      <xdr:col>10</xdr:col>
      <xdr:colOff>522982</xdr:colOff>
      <xdr:row>15</xdr:row>
      <xdr:rowOff>22869</xdr:rowOff>
    </xdr:to>
    <xdr:grpSp>
      <xdr:nvGrpSpPr>
        <xdr:cNvPr id="31" name="Группа 30"/>
        <xdr:cNvGrpSpPr/>
      </xdr:nvGrpSpPr>
      <xdr:grpSpPr>
        <a:xfrm rot="1670272">
          <a:off x="9048749" y="3762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</xdr:row>
      <xdr:rowOff>760930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791575" y="1609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16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</xdr:row>
      <xdr:rowOff>760930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791575" y="1609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</xdr:row>
      <xdr:rowOff>760930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791575" y="16097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224400</xdr:colOff>
      <xdr:row>16</xdr:row>
      <xdr:rowOff>99450</xdr:rowOff>
    </xdr:from>
    <xdr:to>
      <xdr:col>10</xdr:col>
      <xdr:colOff>440400</xdr:colOff>
      <xdr:row>18</xdr:row>
      <xdr:rowOff>78450</xdr:rowOff>
    </xdr:to>
    <xdr:grpSp>
      <xdr:nvGrpSpPr>
        <xdr:cNvPr id="34" name="Группа 33"/>
        <xdr:cNvGrpSpPr/>
      </xdr:nvGrpSpPr>
      <xdr:grpSpPr>
        <a:xfrm rot="10800000">
          <a:off x="9111225" y="43952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12</xdr:row>
      <xdr:rowOff>190499</xdr:rowOff>
    </xdr:from>
    <xdr:to>
      <xdr:col>10</xdr:col>
      <xdr:colOff>342903</xdr:colOff>
      <xdr:row>24</xdr:row>
      <xdr:rowOff>342902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010525" y="4943475"/>
          <a:ext cx="2438403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4</xdr:row>
      <xdr:rowOff>180979</xdr:rowOff>
    </xdr:from>
    <xdr:to>
      <xdr:col>11</xdr:col>
      <xdr:colOff>277813</xdr:colOff>
      <xdr:row>10</xdr:row>
      <xdr:rowOff>114303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9044782" y="2537622"/>
          <a:ext cx="145732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3969</xdr:rowOff>
    </xdr:from>
    <xdr:to>
      <xdr:col>10</xdr:col>
      <xdr:colOff>338931</xdr:colOff>
      <xdr:row>14</xdr:row>
      <xdr:rowOff>5557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44531" y="3918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133350</xdr:rowOff>
    </xdr:from>
    <xdr:ext cx="628650" cy="264560"/>
    <xdr:sp macro="" textlink="">
      <xdr:nvSpPr>
        <xdr:cNvPr id="23" name="TextBox 22"/>
        <xdr:cNvSpPr txBox="1"/>
      </xdr:nvSpPr>
      <xdr:spPr>
        <a:xfrm>
          <a:off x="699135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48695</xdr:colOff>
      <xdr:row>3</xdr:row>
      <xdr:rowOff>179905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9363075" y="1790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6" name="TextBox 25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7" name="Группа 26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152399</xdr:colOff>
      <xdr:row>16</xdr:row>
      <xdr:rowOff>171449</xdr:rowOff>
    </xdr:from>
    <xdr:to>
      <xdr:col>10</xdr:col>
      <xdr:colOff>513457</xdr:colOff>
      <xdr:row>18</xdr:row>
      <xdr:rowOff>156218</xdr:rowOff>
    </xdr:to>
    <xdr:grpSp>
      <xdr:nvGrpSpPr>
        <xdr:cNvPr id="31" name="Группа 30"/>
        <xdr:cNvGrpSpPr/>
      </xdr:nvGrpSpPr>
      <xdr:grpSpPr>
        <a:xfrm rot="1670272">
          <a:off x="9039224" y="4467224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337446</xdr:colOff>
      <xdr:row>10</xdr:row>
      <xdr:rowOff>104774</xdr:rowOff>
    </xdr:from>
    <xdr:to>
      <xdr:col>11</xdr:col>
      <xdr:colOff>285750</xdr:colOff>
      <xdr:row>13</xdr:row>
      <xdr:rowOff>15329</xdr:rowOff>
    </xdr:to>
    <xdr:cxnSp macro="">
      <xdr:nvCxnSpPr>
        <xdr:cNvPr id="36" name="Прямая соединительная линия 35"/>
        <xdr:cNvCxnSpPr/>
      </xdr:nvCxnSpPr>
      <xdr:spPr>
        <a:xfrm rot="10800000" flipV="1">
          <a:off x="9224271" y="3257549"/>
          <a:ext cx="557904" cy="48205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11</xdr:row>
      <xdr:rowOff>3969</xdr:rowOff>
    </xdr:from>
    <xdr:to>
      <xdr:col>14</xdr:col>
      <xdr:colOff>72231</xdr:colOff>
      <xdr:row>11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6231" y="33472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9</xdr:row>
      <xdr:rowOff>152400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58525" y="3114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23250</xdr:colOff>
      <xdr:row>10</xdr:row>
      <xdr:rowOff>81525</xdr:rowOff>
    </xdr:from>
    <xdr:to>
      <xdr:col>11</xdr:col>
      <xdr:colOff>383250</xdr:colOff>
      <xdr:row>11</xdr:row>
      <xdr:rowOff>107025</xdr:rowOff>
    </xdr:to>
    <xdr:grpSp>
      <xdr:nvGrpSpPr>
        <xdr:cNvPr id="30" name="Группа 29"/>
        <xdr:cNvGrpSpPr/>
      </xdr:nvGrpSpPr>
      <xdr:grpSpPr>
        <a:xfrm rot="16200000">
          <a:off x="9591675" y="31623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333375</xdr:colOff>
      <xdr:row>16</xdr:row>
      <xdr:rowOff>161924</xdr:rowOff>
    </xdr:from>
    <xdr:to>
      <xdr:col>14</xdr:col>
      <xdr:colOff>76200</xdr:colOff>
      <xdr:row>16</xdr:row>
      <xdr:rowOff>163512</xdr:rowOff>
    </xdr:to>
    <xdr:cxnSp macro="">
      <xdr:nvCxnSpPr>
        <xdr:cNvPr id="34" name="Прямая соединительная линия 33"/>
        <xdr:cNvCxnSpPr/>
      </xdr:nvCxnSpPr>
      <xdr:spPr>
        <a:xfrm rot="11400000">
          <a:off x="9220200" y="445769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</xdr:row>
      <xdr:rowOff>142875</xdr:rowOff>
    </xdr:from>
    <xdr:to>
      <xdr:col>11</xdr:col>
      <xdr:colOff>417150</xdr:colOff>
      <xdr:row>16</xdr:row>
      <xdr:rowOff>168375</xdr:rowOff>
    </xdr:to>
    <xdr:grpSp>
      <xdr:nvGrpSpPr>
        <xdr:cNvPr id="35" name="Группа 34"/>
        <xdr:cNvGrpSpPr/>
      </xdr:nvGrpSpPr>
      <xdr:grpSpPr>
        <a:xfrm rot="16800000">
          <a:off x="9625575" y="41761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16</xdr:row>
      <xdr:rowOff>95250</xdr:rowOff>
    </xdr:from>
    <xdr:ext cx="628650" cy="264560"/>
    <xdr:sp macro="" textlink="">
      <xdr:nvSpPr>
        <xdr:cNvPr id="38" name="TextBox 37"/>
        <xdr:cNvSpPr txBox="1"/>
      </xdr:nvSpPr>
      <xdr:spPr>
        <a:xfrm rot="600000">
          <a:off x="11049000" y="43910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10</xdr:row>
      <xdr:rowOff>161926</xdr:rowOff>
    </xdr:from>
    <xdr:to>
      <xdr:col>10</xdr:col>
      <xdr:colOff>348459</xdr:colOff>
      <xdr:row>10</xdr:row>
      <xdr:rowOff>167485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362950" y="3314701"/>
          <a:ext cx="872334" cy="55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572572</xdr:colOff>
      <xdr:row>21</xdr:row>
      <xdr:rowOff>132281</xdr:rowOff>
    </xdr:from>
    <xdr:ext cx="264560" cy="628650"/>
    <xdr:sp macro="" textlink="">
      <xdr:nvSpPr>
        <xdr:cNvPr id="26" name="TextBox 25"/>
        <xdr:cNvSpPr txBox="1"/>
      </xdr:nvSpPr>
      <xdr:spPr>
        <a:xfrm rot="-7800000">
          <a:off x="9886952" y="5562601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318525</xdr:colOff>
      <xdr:row>10</xdr:row>
      <xdr:rowOff>52950</xdr:rowOff>
    </xdr:from>
    <xdr:to>
      <xdr:col>10</xdr:col>
      <xdr:colOff>68925</xdr:colOff>
      <xdr:row>11</xdr:row>
      <xdr:rowOff>78450</xdr:rowOff>
    </xdr:to>
    <xdr:grpSp>
      <xdr:nvGrpSpPr>
        <xdr:cNvPr id="30" name="Группа 29"/>
        <xdr:cNvGrpSpPr/>
      </xdr:nvGrpSpPr>
      <xdr:grpSpPr>
        <a:xfrm rot="16200000">
          <a:off x="8667750" y="31337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0</xdr:colOff>
      <xdr:row>16</xdr:row>
      <xdr:rowOff>19050</xdr:rowOff>
    </xdr:from>
    <xdr:to>
      <xdr:col>10</xdr:col>
      <xdr:colOff>352425</xdr:colOff>
      <xdr:row>16</xdr:row>
      <xdr:rowOff>20638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7058025" y="4314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15</xdr:row>
      <xdr:rowOff>95250</xdr:rowOff>
    </xdr:from>
    <xdr:to>
      <xdr:col>10</xdr:col>
      <xdr:colOff>64725</xdr:colOff>
      <xdr:row>16</xdr:row>
      <xdr:rowOff>120750</xdr:rowOff>
    </xdr:to>
    <xdr:grpSp>
      <xdr:nvGrpSpPr>
        <xdr:cNvPr id="34" name="Группа 33"/>
        <xdr:cNvGrpSpPr/>
      </xdr:nvGrpSpPr>
      <xdr:grpSpPr>
        <a:xfrm rot="16200000">
          <a:off x="8663550" y="4128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14</xdr:row>
      <xdr:rowOff>171450</xdr:rowOff>
    </xdr:from>
    <xdr:ext cx="628650" cy="264560"/>
    <xdr:sp macro="" textlink="">
      <xdr:nvSpPr>
        <xdr:cNvPr id="37" name="TextBox 36"/>
        <xdr:cNvSpPr txBox="1"/>
      </xdr:nvSpPr>
      <xdr:spPr>
        <a:xfrm>
          <a:off x="6981825" y="4086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12</xdr:col>
      <xdr:colOff>35302</xdr:colOff>
      <xdr:row>8</xdr:row>
      <xdr:rowOff>0</xdr:rowOff>
    </xdr:from>
    <xdr:to>
      <xdr:col>13</xdr:col>
      <xdr:colOff>400051</xdr:colOff>
      <xdr:row>14</xdr:row>
      <xdr:rowOff>13835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10050084" y="2863018"/>
          <a:ext cx="1156835" cy="9743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81462</xdr:colOff>
      <xdr:row>10</xdr:row>
      <xdr:rowOff>156428</xdr:rowOff>
    </xdr:from>
    <xdr:to>
      <xdr:col>12</xdr:col>
      <xdr:colOff>323851</xdr:colOff>
      <xdr:row>23</xdr:row>
      <xdr:rowOff>161925</xdr:rowOff>
    </xdr:to>
    <xdr:cxnSp macro="">
      <xdr:nvCxnSpPr>
        <xdr:cNvPr id="42" name="Прямая соединительная линия 41"/>
        <xdr:cNvCxnSpPr/>
      </xdr:nvCxnSpPr>
      <xdr:spPr>
        <a:xfrm rot="16200000" flipV="1">
          <a:off x="8153283" y="3514607"/>
          <a:ext cx="2481997" cy="20711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14</xdr:row>
      <xdr:rowOff>0</xdr:rowOff>
    </xdr:from>
    <xdr:to>
      <xdr:col>12</xdr:col>
      <xdr:colOff>53182</xdr:colOff>
      <xdr:row>14</xdr:row>
      <xdr:rowOff>5557</xdr:rowOff>
    </xdr:to>
    <xdr:cxnSp macro="">
      <xdr:nvCxnSpPr>
        <xdr:cNvPr id="44" name="Прямая соединительная линия 43"/>
        <xdr:cNvCxnSpPr/>
      </xdr:nvCxnSpPr>
      <xdr:spPr>
        <a:xfrm rot="10800000">
          <a:off x="9239250" y="3914775"/>
          <a:ext cx="919957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76200</xdr:rowOff>
    </xdr:from>
    <xdr:to>
      <xdr:col>11</xdr:col>
      <xdr:colOff>379050</xdr:colOff>
      <xdr:row>14</xdr:row>
      <xdr:rowOff>101700</xdr:rowOff>
    </xdr:to>
    <xdr:grpSp>
      <xdr:nvGrpSpPr>
        <xdr:cNvPr id="39" name="Группа 38"/>
        <xdr:cNvGrpSpPr/>
      </xdr:nvGrpSpPr>
      <xdr:grpSpPr>
        <a:xfrm rot="5400000">
          <a:off x="9587475" y="37284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162995</xdr:colOff>
      <xdr:row>6</xdr:row>
      <xdr:rowOff>427555</xdr:rowOff>
    </xdr:from>
    <xdr:ext cx="264560" cy="628650"/>
    <xdr:sp macro="" textlink="">
      <xdr:nvSpPr>
        <xdr:cNvPr id="46" name="TextBox 45"/>
        <xdr:cNvSpPr txBox="1"/>
      </xdr:nvSpPr>
      <xdr:spPr>
        <a:xfrm rot="-3000000">
          <a:off x="10696575" y="26193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14</xdr:row>
      <xdr:rowOff>13494</xdr:rowOff>
    </xdr:from>
    <xdr:to>
      <xdr:col>14</xdr:col>
      <xdr:colOff>72231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62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04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13725</xdr:colOff>
      <xdr:row>13</xdr:row>
      <xdr:rowOff>81525</xdr:rowOff>
    </xdr:from>
    <xdr:to>
      <xdr:col>11</xdr:col>
      <xdr:colOff>373725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9582150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85726</xdr:colOff>
      <xdr:row>10</xdr:row>
      <xdr:rowOff>9525</xdr:rowOff>
    </xdr:from>
    <xdr:to>
      <xdr:col>10</xdr:col>
      <xdr:colOff>352427</xdr:colOff>
      <xdr:row>10</xdr:row>
      <xdr:rowOff>11113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7143751" y="3162300"/>
          <a:ext cx="2095501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0</xdr:rowOff>
    </xdr:from>
    <xdr:to>
      <xdr:col>10</xdr:col>
      <xdr:colOff>352425</xdr:colOff>
      <xdr:row>19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58025" y="48672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18</xdr:row>
      <xdr:rowOff>76200</xdr:rowOff>
    </xdr:from>
    <xdr:to>
      <xdr:col>9</xdr:col>
      <xdr:colOff>607650</xdr:colOff>
      <xdr:row>19</xdr:row>
      <xdr:rowOff>101700</xdr:rowOff>
    </xdr:to>
    <xdr:grpSp>
      <xdr:nvGrpSpPr>
        <xdr:cNvPr id="36" name="Группа 35"/>
        <xdr:cNvGrpSpPr/>
      </xdr:nvGrpSpPr>
      <xdr:grpSpPr>
        <a:xfrm rot="16200000">
          <a:off x="8596875" y="46809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190500</xdr:colOff>
      <xdr:row>9</xdr:row>
      <xdr:rowOff>104775</xdr:rowOff>
    </xdr:from>
    <xdr:to>
      <xdr:col>9</xdr:col>
      <xdr:colOff>550500</xdr:colOff>
      <xdr:row>10</xdr:row>
      <xdr:rowOff>130275</xdr:rowOff>
    </xdr:to>
    <xdr:grpSp>
      <xdr:nvGrpSpPr>
        <xdr:cNvPr id="39" name="Группа 38"/>
        <xdr:cNvGrpSpPr/>
      </xdr:nvGrpSpPr>
      <xdr:grpSpPr>
        <a:xfrm rot="16200000">
          <a:off x="8539725" y="29950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17</xdr:row>
      <xdr:rowOff>142875</xdr:rowOff>
    </xdr:from>
    <xdr:ext cx="628650" cy="264560"/>
    <xdr:sp macro="" textlink="">
      <xdr:nvSpPr>
        <xdr:cNvPr id="42" name="TextBox 41"/>
        <xdr:cNvSpPr txBox="1"/>
      </xdr:nvSpPr>
      <xdr:spPr>
        <a:xfrm>
          <a:off x="7010400" y="4629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28575</xdr:colOff>
      <xdr:row>8</xdr:row>
      <xdr:rowOff>142875</xdr:rowOff>
    </xdr:from>
    <xdr:ext cx="628650" cy="264560"/>
    <xdr:sp macro="" textlink="">
      <xdr:nvSpPr>
        <xdr:cNvPr id="43" name="TextBox 42"/>
        <xdr:cNvSpPr txBox="1"/>
      </xdr:nvSpPr>
      <xdr:spPr>
        <a:xfrm>
          <a:off x="7086600" y="2914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4874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487400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94185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0498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114300</xdr:colOff>
      <xdr:row>3</xdr:row>
      <xdr:rowOff>85725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819080" y="16965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333376</xdr:colOff>
      <xdr:row>12</xdr:row>
      <xdr:rowOff>0</xdr:rowOff>
    </xdr:from>
    <xdr:to>
      <xdr:col>11</xdr:col>
      <xdr:colOff>533400</xdr:colOff>
      <xdr:row>12</xdr:row>
      <xdr:rowOff>1588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20201" y="3533775"/>
          <a:ext cx="80962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11</xdr:row>
      <xdr:rowOff>85725</xdr:rowOff>
    </xdr:from>
    <xdr:to>
      <xdr:col>11</xdr:col>
      <xdr:colOff>398100</xdr:colOff>
      <xdr:row>12</xdr:row>
      <xdr:rowOff>111225</xdr:rowOff>
    </xdr:to>
    <xdr:grpSp>
      <xdr:nvGrpSpPr>
        <xdr:cNvPr id="36" name="Группа 35"/>
        <xdr:cNvGrpSpPr/>
      </xdr:nvGrpSpPr>
      <xdr:grpSpPr>
        <a:xfrm rot="16200000">
          <a:off x="9606525" y="33570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533400</xdr:colOff>
      <xdr:row>11</xdr:row>
      <xdr:rowOff>180975</xdr:rowOff>
    </xdr:from>
    <xdr:to>
      <xdr:col>11</xdr:col>
      <xdr:colOff>534196</xdr:colOff>
      <xdr:row>24</xdr:row>
      <xdr:rowOff>200025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8782448" y="4771627"/>
          <a:ext cx="2495550" cy="79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295275</xdr:colOff>
      <xdr:row>22</xdr:row>
      <xdr:rowOff>38100</xdr:rowOff>
    </xdr:from>
    <xdr:ext cx="264560" cy="628650"/>
    <xdr:sp macro="" textlink="">
      <xdr:nvSpPr>
        <xdr:cNvPr id="41" name="TextBox 40"/>
        <xdr:cNvSpPr txBox="1"/>
      </xdr:nvSpPr>
      <xdr:spPr>
        <a:xfrm rot="16200000">
          <a:off x="9609655" y="56589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4874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487400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94185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0498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114300</xdr:colOff>
      <xdr:row>3</xdr:row>
      <xdr:rowOff>85725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819080" y="16965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487400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352426</xdr:colOff>
      <xdr:row>14</xdr:row>
      <xdr:rowOff>19844</xdr:rowOff>
    </xdr:from>
    <xdr:to>
      <xdr:col>10</xdr:col>
      <xdr:colOff>353221</xdr:colOff>
      <xdr:row>24</xdr:row>
      <xdr:rowOff>381003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50673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276224</xdr:colOff>
      <xdr:row>6</xdr:row>
      <xdr:rowOff>9528</xdr:rowOff>
    </xdr:from>
    <xdr:to>
      <xdr:col>9</xdr:col>
      <xdr:colOff>277812</xdr:colOff>
      <xdr:row>15</xdr:row>
      <xdr:rowOff>95253</xdr:rowOff>
    </xdr:to>
    <xdr:cxnSp macro="">
      <xdr:nvCxnSpPr>
        <xdr:cNvPr id="24" name="Прямая соединительная линия 23"/>
        <xdr:cNvCxnSpPr/>
      </xdr:nvCxnSpPr>
      <xdr:spPr>
        <a:xfrm rot="3000000">
          <a:off x="7463630" y="3109122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5556</xdr:colOff>
      <xdr:row>14</xdr:row>
      <xdr:rowOff>13494</xdr:rowOff>
    </xdr:from>
    <xdr:to>
      <xdr:col>10</xdr:col>
      <xdr:colOff>357981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358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9135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94185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0498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128025</xdr:colOff>
      <xdr:row>13</xdr:row>
      <xdr:rowOff>91050</xdr:rowOff>
    </xdr:from>
    <xdr:to>
      <xdr:col>9</xdr:col>
      <xdr:colOff>488025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4772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600077</xdr:colOff>
      <xdr:row>6</xdr:row>
      <xdr:rowOff>28572</xdr:rowOff>
    </xdr:from>
    <xdr:ext cx="264560" cy="628650"/>
    <xdr:sp macro="" textlink="">
      <xdr:nvSpPr>
        <xdr:cNvPr id="34" name="TextBox 33"/>
        <xdr:cNvSpPr txBox="1"/>
      </xdr:nvSpPr>
      <xdr:spPr>
        <a:xfrm rot="13800000">
          <a:off x="7476057" y="2220392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443476</xdr:colOff>
      <xdr:row>10</xdr:row>
      <xdr:rowOff>118500</xdr:rowOff>
    </xdr:from>
    <xdr:to>
      <xdr:col>10</xdr:col>
      <xdr:colOff>49876</xdr:colOff>
      <xdr:row>12</xdr:row>
      <xdr:rowOff>97500</xdr:rowOff>
    </xdr:to>
    <xdr:grpSp>
      <xdr:nvGrpSpPr>
        <xdr:cNvPr id="35" name="Группа 34"/>
        <xdr:cNvGrpSpPr/>
      </xdr:nvGrpSpPr>
      <xdr:grpSpPr>
        <a:xfrm rot="8400000">
          <a:off x="8720701" y="32712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161925</xdr:colOff>
      <xdr:row>4</xdr:row>
      <xdr:rowOff>114299</xdr:rowOff>
    </xdr:from>
    <xdr:to>
      <xdr:col>10</xdr:col>
      <xdr:colOff>163513</xdr:colOff>
      <xdr:row>14</xdr:row>
      <xdr:rowOff>9524</xdr:rowOff>
    </xdr:to>
    <xdr:cxnSp macro="">
      <xdr:nvCxnSpPr>
        <xdr:cNvPr id="38" name="Прямая соединительная линия 37"/>
        <xdr:cNvCxnSpPr/>
      </xdr:nvCxnSpPr>
      <xdr:spPr>
        <a:xfrm rot="4800000">
          <a:off x="7958931" y="2832893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133351</xdr:colOff>
      <xdr:row>9</xdr:row>
      <xdr:rowOff>161925</xdr:rowOff>
    </xdr:from>
    <xdr:to>
      <xdr:col>10</xdr:col>
      <xdr:colOff>349351</xdr:colOff>
      <xdr:row>11</xdr:row>
      <xdr:rowOff>140925</xdr:rowOff>
    </xdr:to>
    <xdr:grpSp>
      <xdr:nvGrpSpPr>
        <xdr:cNvPr id="39" name="Группа 38"/>
        <xdr:cNvGrpSpPr/>
      </xdr:nvGrpSpPr>
      <xdr:grpSpPr>
        <a:xfrm rot="10200000">
          <a:off x="9020176" y="31242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361950</xdr:colOff>
      <xdr:row>3</xdr:row>
      <xdr:rowOff>85725</xdr:rowOff>
    </xdr:from>
    <xdr:ext cx="264560" cy="628650"/>
    <xdr:sp macro="" textlink="">
      <xdr:nvSpPr>
        <xdr:cNvPr id="42" name="TextBox 41"/>
        <xdr:cNvSpPr txBox="1"/>
      </xdr:nvSpPr>
      <xdr:spPr>
        <a:xfrm rot="15600000">
          <a:off x="8457130" y="16965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171449</xdr:colOff>
      <xdr:row>13</xdr:row>
      <xdr:rowOff>38099</xdr:rowOff>
    </xdr:from>
    <xdr:to>
      <xdr:col>10</xdr:col>
      <xdr:colOff>532507</xdr:colOff>
      <xdr:row>15</xdr:row>
      <xdr:rowOff>22868</xdr:rowOff>
    </xdr:to>
    <xdr:grpSp>
      <xdr:nvGrpSpPr>
        <xdr:cNvPr id="3" name="Группа 2"/>
        <xdr:cNvGrpSpPr/>
      </xdr:nvGrpSpPr>
      <xdr:grpSpPr>
        <a:xfrm rot="1670272">
          <a:off x="9058274" y="376237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14</xdr:row>
      <xdr:rowOff>794</xdr:rowOff>
    </xdr:from>
    <xdr:to>
      <xdr:col>10</xdr:col>
      <xdr:colOff>343696</xdr:colOff>
      <xdr:row>24</xdr:row>
      <xdr:rowOff>361953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4825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457200</xdr:colOff>
      <xdr:row>4</xdr:row>
      <xdr:rowOff>123829</xdr:rowOff>
    </xdr:from>
    <xdr:to>
      <xdr:col>9</xdr:col>
      <xdr:colOff>458788</xdr:colOff>
      <xdr:row>14</xdr:row>
      <xdr:rowOff>19054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7644606" y="2842423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229670</xdr:colOff>
      <xdr:row>3</xdr:row>
      <xdr:rowOff>37030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324850" y="16478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342900</xdr:colOff>
      <xdr:row>10</xdr:row>
      <xdr:rowOff>85725</xdr:rowOff>
    </xdr:from>
    <xdr:to>
      <xdr:col>9</xdr:col>
      <xdr:colOff>558900</xdr:colOff>
      <xdr:row>12</xdr:row>
      <xdr:rowOff>64725</xdr:rowOff>
    </xdr:to>
    <xdr:grpSp>
      <xdr:nvGrpSpPr>
        <xdr:cNvPr id="30" name="Группа 29"/>
        <xdr:cNvGrpSpPr/>
      </xdr:nvGrpSpPr>
      <xdr:grpSpPr>
        <a:xfrm>
          <a:off x="8620125" y="3238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12</xdr:row>
      <xdr:rowOff>3969</xdr:rowOff>
    </xdr:from>
    <xdr:to>
      <xdr:col>14</xdr:col>
      <xdr:colOff>72231</xdr:colOff>
      <xdr:row>12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6231" y="3537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10</xdr:row>
      <xdr:rowOff>152400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0425" y="3305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42300</xdr:colOff>
      <xdr:row>11</xdr:row>
      <xdr:rowOff>81525</xdr:rowOff>
    </xdr:from>
    <xdr:to>
      <xdr:col>11</xdr:col>
      <xdr:colOff>402300</xdr:colOff>
      <xdr:row>12</xdr:row>
      <xdr:rowOff>107025</xdr:rowOff>
    </xdr:to>
    <xdr:grpSp>
      <xdr:nvGrpSpPr>
        <xdr:cNvPr id="30" name="Группа 29"/>
        <xdr:cNvGrpSpPr/>
      </xdr:nvGrpSpPr>
      <xdr:grpSpPr>
        <a:xfrm rot="16200000">
          <a:off x="9610725" y="3352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16</xdr:row>
      <xdr:rowOff>19050</xdr:rowOff>
    </xdr:from>
    <xdr:to>
      <xdr:col>10</xdr:col>
      <xdr:colOff>333375</xdr:colOff>
      <xdr:row>16</xdr:row>
      <xdr:rowOff>20638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7038975" y="4314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15</xdr:row>
      <xdr:rowOff>104775</xdr:rowOff>
    </xdr:from>
    <xdr:to>
      <xdr:col>10</xdr:col>
      <xdr:colOff>26625</xdr:colOff>
      <xdr:row>16</xdr:row>
      <xdr:rowOff>130275</xdr:rowOff>
    </xdr:to>
    <xdr:grpSp>
      <xdr:nvGrpSpPr>
        <xdr:cNvPr id="34" name="Группа 33"/>
        <xdr:cNvGrpSpPr/>
      </xdr:nvGrpSpPr>
      <xdr:grpSpPr>
        <a:xfrm rot="16200000">
          <a:off x="8625450" y="4138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14</xdr:row>
      <xdr:rowOff>161925</xdr:rowOff>
    </xdr:from>
    <xdr:ext cx="628650" cy="264560"/>
    <xdr:sp macro="" textlink="">
      <xdr:nvSpPr>
        <xdr:cNvPr id="37" name="TextBox 36"/>
        <xdr:cNvSpPr txBox="1"/>
      </xdr:nvSpPr>
      <xdr:spPr>
        <a:xfrm>
          <a:off x="6981825" y="4076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91281</xdr:colOff>
      <xdr:row>14</xdr:row>
      <xdr:rowOff>13494</xdr:rowOff>
    </xdr:from>
    <xdr:to>
      <xdr:col>10</xdr:col>
      <xdr:colOff>329406</xdr:colOff>
      <xdr:row>14</xdr:row>
      <xdr:rowOff>15082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350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152400</xdr:rowOff>
    </xdr:from>
    <xdr:ext cx="628650" cy="264560"/>
    <xdr:sp macro="" textlink="">
      <xdr:nvSpPr>
        <xdr:cNvPr id="23" name="TextBox 22"/>
        <xdr:cNvSpPr txBox="1"/>
      </xdr:nvSpPr>
      <xdr:spPr>
        <a:xfrm>
          <a:off x="6972300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103705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801100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6" name="TextBox 25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108975</xdr:colOff>
      <xdr:row>13</xdr:row>
      <xdr:rowOff>91050</xdr:rowOff>
    </xdr:from>
    <xdr:to>
      <xdr:col>9</xdr:col>
      <xdr:colOff>468975</xdr:colOff>
      <xdr:row>14</xdr:row>
      <xdr:rowOff>116550</xdr:rowOff>
    </xdr:to>
    <xdr:grpSp>
      <xdr:nvGrpSpPr>
        <xdr:cNvPr id="27" name="Группа 26"/>
        <xdr:cNvGrpSpPr/>
      </xdr:nvGrpSpPr>
      <xdr:grpSpPr>
        <a:xfrm rot="16200000">
          <a:off x="8458200" y="37433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161924</xdr:colOff>
      <xdr:row>13</xdr:row>
      <xdr:rowOff>38100</xdr:rowOff>
    </xdr:from>
    <xdr:to>
      <xdr:col>10</xdr:col>
      <xdr:colOff>522982</xdr:colOff>
      <xdr:row>15</xdr:row>
      <xdr:rowOff>22869</xdr:rowOff>
    </xdr:to>
    <xdr:grpSp>
      <xdr:nvGrpSpPr>
        <xdr:cNvPr id="31" name="Группа 30"/>
        <xdr:cNvGrpSpPr/>
      </xdr:nvGrpSpPr>
      <xdr:grpSpPr>
        <a:xfrm rot="1670272">
          <a:off x="9048749" y="3762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329406</xdr:colOff>
      <xdr:row>12</xdr:row>
      <xdr:rowOff>3969</xdr:rowOff>
    </xdr:from>
    <xdr:to>
      <xdr:col>14</xdr:col>
      <xdr:colOff>72231</xdr:colOff>
      <xdr:row>12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6231" y="3537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10</xdr:row>
      <xdr:rowOff>152400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0425" y="3305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46555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573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42300</xdr:colOff>
      <xdr:row>11</xdr:row>
      <xdr:rowOff>81525</xdr:rowOff>
    </xdr:from>
    <xdr:to>
      <xdr:col>11</xdr:col>
      <xdr:colOff>402300</xdr:colOff>
      <xdr:row>12</xdr:row>
      <xdr:rowOff>107025</xdr:rowOff>
    </xdr:to>
    <xdr:grpSp>
      <xdr:nvGrpSpPr>
        <xdr:cNvPr id="30" name="Группа 29"/>
        <xdr:cNvGrpSpPr/>
      </xdr:nvGrpSpPr>
      <xdr:grpSpPr>
        <a:xfrm rot="16200000">
          <a:off x="9610725" y="3352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16</xdr:row>
      <xdr:rowOff>19050</xdr:rowOff>
    </xdr:from>
    <xdr:to>
      <xdr:col>10</xdr:col>
      <xdr:colOff>333375</xdr:colOff>
      <xdr:row>16</xdr:row>
      <xdr:rowOff>20638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7038975" y="431482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15</xdr:row>
      <xdr:rowOff>104775</xdr:rowOff>
    </xdr:from>
    <xdr:to>
      <xdr:col>10</xdr:col>
      <xdr:colOff>26625</xdr:colOff>
      <xdr:row>16</xdr:row>
      <xdr:rowOff>130275</xdr:rowOff>
    </xdr:to>
    <xdr:grpSp>
      <xdr:nvGrpSpPr>
        <xdr:cNvPr id="34" name="Группа 33"/>
        <xdr:cNvGrpSpPr/>
      </xdr:nvGrpSpPr>
      <xdr:grpSpPr>
        <a:xfrm rot="16200000">
          <a:off x="8625450" y="4138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14</xdr:row>
      <xdr:rowOff>161925</xdr:rowOff>
    </xdr:from>
    <xdr:ext cx="628650" cy="264560"/>
    <xdr:sp macro="" textlink="">
      <xdr:nvSpPr>
        <xdr:cNvPr id="37" name="TextBox 36"/>
        <xdr:cNvSpPr txBox="1"/>
      </xdr:nvSpPr>
      <xdr:spPr>
        <a:xfrm>
          <a:off x="6981825" y="4076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14</xdr:row>
      <xdr:rowOff>794</xdr:rowOff>
    </xdr:from>
    <xdr:to>
      <xdr:col>10</xdr:col>
      <xdr:colOff>343696</xdr:colOff>
      <xdr:row>24</xdr:row>
      <xdr:rowOff>361953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4825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300831</xdr:colOff>
      <xdr:row>14</xdr:row>
      <xdr:rowOff>13498</xdr:rowOff>
    </xdr:from>
    <xdr:to>
      <xdr:col>14</xdr:col>
      <xdr:colOff>43656</xdr:colOff>
      <xdr:row>14</xdr:row>
      <xdr:rowOff>15086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87656" y="3928273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152400</xdr:rowOff>
    </xdr:from>
    <xdr:ext cx="628650" cy="264560"/>
    <xdr:sp macro="" textlink="">
      <xdr:nvSpPr>
        <xdr:cNvPr id="27" name="TextBox 26"/>
        <xdr:cNvSpPr txBox="1"/>
      </xdr:nvSpPr>
      <xdr:spPr>
        <a:xfrm>
          <a:off x="11020425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54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66675</xdr:colOff>
      <xdr:row>13</xdr:row>
      <xdr:rowOff>95250</xdr:rowOff>
    </xdr:from>
    <xdr:to>
      <xdr:col>11</xdr:col>
      <xdr:colOff>426675</xdr:colOff>
      <xdr:row>14</xdr:row>
      <xdr:rowOff>120750</xdr:rowOff>
    </xdr:to>
    <xdr:grpSp>
      <xdr:nvGrpSpPr>
        <xdr:cNvPr id="34" name="Группа 33"/>
        <xdr:cNvGrpSpPr/>
      </xdr:nvGrpSpPr>
      <xdr:grpSpPr>
        <a:xfrm rot="5400000">
          <a:off x="9635100" y="3747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353220</xdr:colOff>
      <xdr:row>14</xdr:row>
      <xdr:rowOff>19050</xdr:rowOff>
    </xdr:from>
    <xdr:to>
      <xdr:col>14</xdr:col>
      <xdr:colOff>57150</xdr:colOff>
      <xdr:row>14</xdr:row>
      <xdr:rowOff>19052</xdr:rowOff>
    </xdr:to>
    <xdr:cxnSp macro="">
      <xdr:nvCxnSpPr>
        <xdr:cNvPr id="23" name="Прямая соединительная линия 22"/>
        <xdr:cNvCxnSpPr/>
      </xdr:nvCxnSpPr>
      <xdr:spPr>
        <a:xfrm rot="10800000" flipV="1">
          <a:off x="9240045" y="3933825"/>
          <a:ext cx="214233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133354</xdr:rowOff>
    </xdr:from>
    <xdr:to>
      <xdr:col>10</xdr:col>
      <xdr:colOff>344488</xdr:colOff>
      <xdr:row>14</xdr:row>
      <xdr:rowOff>28579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51948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110331</xdr:colOff>
      <xdr:row>14</xdr:row>
      <xdr:rowOff>23019</xdr:rowOff>
    </xdr:from>
    <xdr:to>
      <xdr:col>10</xdr:col>
      <xdr:colOff>348456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405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161925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95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65605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764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256105</xdr:colOff>
      <xdr:row>12</xdr:row>
      <xdr:rowOff>162995</xdr:rowOff>
    </xdr:from>
    <xdr:ext cx="628650" cy="264560"/>
    <xdr:sp macro="" textlink="">
      <xdr:nvSpPr>
        <xdr:cNvPr id="28" name="TextBox 27"/>
        <xdr:cNvSpPr txBox="1"/>
      </xdr:nvSpPr>
      <xdr:spPr>
        <a:xfrm>
          <a:off x="10971730" y="36967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238125</xdr:colOff>
      <xdr:row>10</xdr:row>
      <xdr:rowOff>133350</xdr:rowOff>
    </xdr:from>
    <xdr:to>
      <xdr:col>10</xdr:col>
      <xdr:colOff>454125</xdr:colOff>
      <xdr:row>12</xdr:row>
      <xdr:rowOff>112350</xdr:rowOff>
    </xdr:to>
    <xdr:grpSp>
      <xdr:nvGrpSpPr>
        <xdr:cNvPr id="30" name="Группа 29"/>
        <xdr:cNvGrpSpPr/>
      </xdr:nvGrpSpPr>
      <xdr:grpSpPr>
        <a:xfrm>
          <a:off x="9124950" y="32861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3969</xdr:rowOff>
    </xdr:from>
    <xdr:to>
      <xdr:col>14</xdr:col>
      <xdr:colOff>62706</xdr:colOff>
      <xdr:row>14</xdr:row>
      <xdr:rowOff>5557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1874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04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103705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7145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7922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51825</xdr:colOff>
      <xdr:row>13</xdr:row>
      <xdr:rowOff>72000</xdr:rowOff>
    </xdr:from>
    <xdr:to>
      <xdr:col>11</xdr:col>
      <xdr:colOff>411825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962025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504826</xdr:colOff>
      <xdr:row>14</xdr:row>
      <xdr:rowOff>0</xdr:rowOff>
    </xdr:from>
    <xdr:to>
      <xdr:col>10</xdr:col>
      <xdr:colOff>333377</xdr:colOff>
      <xdr:row>14</xdr:row>
      <xdr:rowOff>1588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8172451" y="3914775"/>
          <a:ext cx="1047751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4" name="Группа 33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14</xdr:row>
      <xdr:rowOff>142875</xdr:rowOff>
    </xdr:from>
    <xdr:ext cx="628650" cy="264560"/>
    <xdr:sp macro="" textlink="">
      <xdr:nvSpPr>
        <xdr:cNvPr id="37" name="TextBox 36"/>
        <xdr:cNvSpPr txBox="1"/>
      </xdr:nvSpPr>
      <xdr:spPr>
        <a:xfrm>
          <a:off x="6943725" y="4057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514351</xdr:colOff>
      <xdr:row>13</xdr:row>
      <xdr:rowOff>190499</xdr:rowOff>
    </xdr:from>
    <xdr:to>
      <xdr:col>8</xdr:col>
      <xdr:colOff>515147</xdr:colOff>
      <xdr:row>24</xdr:row>
      <xdr:rowOff>9524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7225111" y="4871639"/>
          <a:ext cx="1914525" cy="79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276225</xdr:colOff>
      <xdr:row>21</xdr:row>
      <xdr:rowOff>28575</xdr:rowOff>
    </xdr:from>
    <xdr:ext cx="264560" cy="628650"/>
    <xdr:sp macro="" textlink="">
      <xdr:nvSpPr>
        <xdr:cNvPr id="41" name="TextBox 40"/>
        <xdr:cNvSpPr txBox="1"/>
      </xdr:nvSpPr>
      <xdr:spPr>
        <a:xfrm rot="16200000">
          <a:off x="7761805" y="545889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66676</xdr:colOff>
      <xdr:row>16</xdr:row>
      <xdr:rowOff>0</xdr:rowOff>
    </xdr:from>
    <xdr:to>
      <xdr:col>8</xdr:col>
      <xdr:colOff>514353</xdr:colOff>
      <xdr:row>16</xdr:row>
      <xdr:rowOff>1588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7010401" y="4295775"/>
          <a:ext cx="117157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15</xdr:row>
      <xdr:rowOff>85725</xdr:rowOff>
    </xdr:from>
    <xdr:to>
      <xdr:col>8</xdr:col>
      <xdr:colOff>340950</xdr:colOff>
      <xdr:row>16</xdr:row>
      <xdr:rowOff>111225</xdr:rowOff>
    </xdr:to>
    <xdr:grpSp>
      <xdr:nvGrpSpPr>
        <xdr:cNvPr id="44" name="Группа 43"/>
        <xdr:cNvGrpSpPr/>
      </xdr:nvGrpSpPr>
      <xdr:grpSpPr>
        <a:xfrm rot="16200000">
          <a:off x="7720575" y="41190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4874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487400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319881</xdr:colOff>
      <xdr:row>14</xdr:row>
      <xdr:rowOff>23019</xdr:rowOff>
    </xdr:from>
    <xdr:to>
      <xdr:col>14</xdr:col>
      <xdr:colOff>62706</xdr:colOff>
      <xdr:row>14</xdr:row>
      <xdr:rowOff>24607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6706" y="39377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94185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1100" y="170498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23</xdr:row>
      <xdr:rowOff>19050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9555" y="583037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114300</xdr:colOff>
      <xdr:row>3</xdr:row>
      <xdr:rowOff>85725</xdr:rowOff>
    </xdr:from>
    <xdr:ext cx="264560" cy="628650"/>
    <xdr:sp macro="" textlink="">
      <xdr:nvSpPr>
        <xdr:cNvPr id="34" name="TextBox 33"/>
        <xdr:cNvSpPr txBox="1"/>
      </xdr:nvSpPr>
      <xdr:spPr>
        <a:xfrm rot="16200000">
          <a:off x="8819080" y="16965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14</xdr:row>
      <xdr:rowOff>13494</xdr:rowOff>
    </xdr:from>
    <xdr:to>
      <xdr:col>10</xdr:col>
      <xdr:colOff>338931</xdr:colOff>
      <xdr:row>14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100806</xdr:colOff>
      <xdr:row>10</xdr:row>
      <xdr:rowOff>184944</xdr:rowOff>
    </xdr:from>
    <xdr:to>
      <xdr:col>10</xdr:col>
      <xdr:colOff>338931</xdr:colOff>
      <xdr:row>10</xdr:row>
      <xdr:rowOff>186532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44531" y="333771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9</xdr:row>
      <xdr:rowOff>133350</xdr:rowOff>
    </xdr:from>
    <xdr:ext cx="628650" cy="264560"/>
    <xdr:sp macro="" textlink="">
      <xdr:nvSpPr>
        <xdr:cNvPr id="26" name="TextBox 25"/>
        <xdr:cNvSpPr txBox="1"/>
      </xdr:nvSpPr>
      <xdr:spPr>
        <a:xfrm>
          <a:off x="7000875" y="30956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347100</xdr:colOff>
      <xdr:row>10</xdr:row>
      <xdr:rowOff>72000</xdr:rowOff>
    </xdr:from>
    <xdr:to>
      <xdr:col>10</xdr:col>
      <xdr:colOff>97500</xdr:colOff>
      <xdr:row>11</xdr:row>
      <xdr:rowOff>97500</xdr:rowOff>
    </xdr:to>
    <xdr:grpSp>
      <xdr:nvGrpSpPr>
        <xdr:cNvPr id="30" name="Группа 29"/>
        <xdr:cNvGrpSpPr/>
      </xdr:nvGrpSpPr>
      <xdr:grpSpPr>
        <a:xfrm rot="16200000">
          <a:off x="8696325" y="31527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333376</xdr:colOff>
      <xdr:row>9</xdr:row>
      <xdr:rowOff>0</xdr:rowOff>
    </xdr:from>
    <xdr:to>
      <xdr:col>13</xdr:col>
      <xdr:colOff>457200</xdr:colOff>
      <xdr:row>9</xdr:row>
      <xdr:rowOff>1588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20201" y="2962275"/>
          <a:ext cx="195262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15</xdr:row>
      <xdr:rowOff>9525</xdr:rowOff>
    </xdr:from>
    <xdr:to>
      <xdr:col>14</xdr:col>
      <xdr:colOff>95250</xdr:colOff>
      <xdr:row>15</xdr:row>
      <xdr:rowOff>11113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39250" y="411480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14</xdr:row>
      <xdr:rowOff>95250</xdr:rowOff>
    </xdr:from>
    <xdr:to>
      <xdr:col>11</xdr:col>
      <xdr:colOff>340950</xdr:colOff>
      <xdr:row>15</xdr:row>
      <xdr:rowOff>120750</xdr:rowOff>
    </xdr:to>
    <xdr:grpSp>
      <xdr:nvGrpSpPr>
        <xdr:cNvPr id="36" name="Группа 35"/>
        <xdr:cNvGrpSpPr/>
      </xdr:nvGrpSpPr>
      <xdr:grpSpPr>
        <a:xfrm rot="16200000">
          <a:off x="9549375" y="39380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600075</xdr:colOff>
      <xdr:row>8</xdr:row>
      <xdr:rowOff>76200</xdr:rowOff>
    </xdr:from>
    <xdr:to>
      <xdr:col>11</xdr:col>
      <xdr:colOff>350475</xdr:colOff>
      <xdr:row>9</xdr:row>
      <xdr:rowOff>101700</xdr:rowOff>
    </xdr:to>
    <xdr:grpSp>
      <xdr:nvGrpSpPr>
        <xdr:cNvPr id="39" name="Группа 38"/>
        <xdr:cNvGrpSpPr/>
      </xdr:nvGrpSpPr>
      <xdr:grpSpPr>
        <a:xfrm rot="16200000">
          <a:off x="9558900" y="27759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13</xdr:row>
      <xdr:rowOff>142875</xdr:rowOff>
    </xdr:from>
    <xdr:ext cx="628650" cy="264560"/>
    <xdr:sp macro="" textlink="">
      <xdr:nvSpPr>
        <xdr:cNvPr id="43" name="TextBox 42"/>
        <xdr:cNvSpPr txBox="1"/>
      </xdr:nvSpPr>
      <xdr:spPr>
        <a:xfrm>
          <a:off x="11049000" y="3867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95250</xdr:colOff>
      <xdr:row>7</xdr:row>
      <xdr:rowOff>142875</xdr:rowOff>
    </xdr:from>
    <xdr:ext cx="628650" cy="264560"/>
    <xdr:sp macro="" textlink="">
      <xdr:nvSpPr>
        <xdr:cNvPr id="44" name="TextBox 43"/>
        <xdr:cNvSpPr txBox="1"/>
      </xdr:nvSpPr>
      <xdr:spPr>
        <a:xfrm>
          <a:off x="10810875" y="2724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352426</xdr:colOff>
      <xdr:row>18</xdr:row>
      <xdr:rowOff>171450</xdr:rowOff>
    </xdr:from>
    <xdr:to>
      <xdr:col>10</xdr:col>
      <xdr:colOff>352429</xdr:colOff>
      <xdr:row>18</xdr:row>
      <xdr:rowOff>173038</xdr:rowOff>
    </xdr:to>
    <xdr:cxnSp macro="">
      <xdr:nvCxnSpPr>
        <xdr:cNvPr id="45" name="Прямая соединительная линия 44"/>
        <xdr:cNvCxnSpPr/>
      </xdr:nvCxnSpPr>
      <xdr:spPr>
        <a:xfrm rot="10800000">
          <a:off x="8020051" y="4848225"/>
          <a:ext cx="121920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133351</xdr:colOff>
      <xdr:row>17</xdr:row>
      <xdr:rowOff>0</xdr:rowOff>
    </xdr:from>
    <xdr:to>
      <xdr:col>10</xdr:col>
      <xdr:colOff>342902</xdr:colOff>
      <xdr:row>17</xdr:row>
      <xdr:rowOff>1588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8410576" y="4486275"/>
          <a:ext cx="819151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18</xdr:row>
      <xdr:rowOff>66675</xdr:rowOff>
    </xdr:from>
    <xdr:to>
      <xdr:col>10</xdr:col>
      <xdr:colOff>83775</xdr:colOff>
      <xdr:row>19</xdr:row>
      <xdr:rowOff>92175</xdr:rowOff>
    </xdr:to>
    <xdr:grpSp>
      <xdr:nvGrpSpPr>
        <xdr:cNvPr id="50" name="Группа 49"/>
        <xdr:cNvGrpSpPr/>
      </xdr:nvGrpSpPr>
      <xdr:grpSpPr>
        <a:xfrm rot="16200000">
          <a:off x="8682600" y="4671450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333375</xdr:colOff>
      <xdr:row>16</xdr:row>
      <xdr:rowOff>76200</xdr:rowOff>
    </xdr:from>
    <xdr:to>
      <xdr:col>10</xdr:col>
      <xdr:colOff>83775</xdr:colOff>
      <xdr:row>17</xdr:row>
      <xdr:rowOff>101700</xdr:rowOff>
    </xdr:to>
    <xdr:grpSp>
      <xdr:nvGrpSpPr>
        <xdr:cNvPr id="53" name="Группа 52"/>
        <xdr:cNvGrpSpPr/>
      </xdr:nvGrpSpPr>
      <xdr:grpSpPr>
        <a:xfrm rot="16200000">
          <a:off x="8682600" y="4299975"/>
          <a:ext cx="216000" cy="360000"/>
          <a:chOff x="10974857" y="1285875"/>
          <a:chExt cx="216000" cy="428688"/>
        </a:xfrm>
      </xdr:grpSpPr>
      <xdr:sp macro="" textlink="">
        <xdr:nvSpPr>
          <xdr:cNvPr id="54" name="Равнобедренный треугольник 5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5" name="Равнобедренный треугольник 5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142875</xdr:colOff>
      <xdr:row>9</xdr:row>
      <xdr:rowOff>104774</xdr:rowOff>
    </xdr:from>
    <xdr:to>
      <xdr:col>9</xdr:col>
      <xdr:colOff>142876</xdr:colOff>
      <xdr:row>17</xdr:row>
      <xdr:rowOff>8733</xdr:rowOff>
    </xdr:to>
    <xdr:cxnSp macro="">
      <xdr:nvCxnSpPr>
        <xdr:cNvPr id="56" name="Прямая соединительная линия 55"/>
        <xdr:cNvCxnSpPr/>
      </xdr:nvCxnSpPr>
      <xdr:spPr>
        <a:xfrm rot="16200000" flipH="1">
          <a:off x="7706121" y="3781028"/>
          <a:ext cx="1427959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8</xdr:row>
      <xdr:rowOff>85725</xdr:rowOff>
    </xdr:from>
    <xdr:to>
      <xdr:col>8</xdr:col>
      <xdr:colOff>361950</xdr:colOff>
      <xdr:row>18</xdr:row>
      <xdr:rowOff>170659</xdr:rowOff>
    </xdr:to>
    <xdr:cxnSp macro="">
      <xdr:nvCxnSpPr>
        <xdr:cNvPr id="57" name="Прямая соединительная линия 56"/>
        <xdr:cNvCxnSpPr/>
      </xdr:nvCxnSpPr>
      <xdr:spPr>
        <a:xfrm rot="16200000" flipH="1">
          <a:off x="7034608" y="3852466"/>
          <a:ext cx="198993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6</xdr:row>
      <xdr:rowOff>523873</xdr:rowOff>
    </xdr:from>
    <xdr:to>
      <xdr:col>12</xdr:col>
      <xdr:colOff>342900</xdr:colOff>
      <xdr:row>6</xdr:row>
      <xdr:rowOff>525461</xdr:rowOff>
    </xdr:to>
    <xdr:cxnSp macro="">
      <xdr:nvCxnSpPr>
        <xdr:cNvPr id="60" name="Прямая соединительная линия 59"/>
        <xdr:cNvCxnSpPr/>
      </xdr:nvCxnSpPr>
      <xdr:spPr>
        <a:xfrm rot="9000000">
          <a:off x="8267700" y="2533648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364793</xdr:colOff>
      <xdr:row>5</xdr:row>
      <xdr:rowOff>57149</xdr:rowOff>
    </xdr:from>
    <xdr:to>
      <xdr:col>11</xdr:col>
      <xdr:colOff>257175</xdr:colOff>
      <xdr:row>8</xdr:row>
      <xdr:rowOff>97736</xdr:rowOff>
    </xdr:to>
    <xdr:cxnSp macro="">
      <xdr:nvCxnSpPr>
        <xdr:cNvPr id="61" name="Прямая соединительная линия 60"/>
        <xdr:cNvCxnSpPr/>
      </xdr:nvCxnSpPr>
      <xdr:spPr>
        <a:xfrm rot="10800000" flipV="1">
          <a:off x="8032418" y="1876424"/>
          <a:ext cx="1721182" cy="9930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63" name="TextBox 62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64" name="TextBox 63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81756</xdr:colOff>
      <xdr:row>13</xdr:row>
      <xdr:rowOff>184944</xdr:rowOff>
    </xdr:from>
    <xdr:to>
      <xdr:col>10</xdr:col>
      <xdr:colOff>319881</xdr:colOff>
      <xdr:row>13</xdr:row>
      <xdr:rowOff>186532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25481" y="390921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123825</xdr:rowOff>
    </xdr:from>
    <xdr:ext cx="628650" cy="264560"/>
    <xdr:sp macro="" textlink="">
      <xdr:nvSpPr>
        <xdr:cNvPr id="26" name="TextBox 25"/>
        <xdr:cNvSpPr txBox="1"/>
      </xdr:nvSpPr>
      <xdr:spPr>
        <a:xfrm>
          <a:off x="6962775" y="3657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337575</xdr:colOff>
      <xdr:row>13</xdr:row>
      <xdr:rowOff>72000</xdr:rowOff>
    </xdr:from>
    <xdr:to>
      <xdr:col>10</xdr:col>
      <xdr:colOff>87975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868680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352426</xdr:colOff>
      <xdr:row>10</xdr:row>
      <xdr:rowOff>19050</xdr:rowOff>
    </xdr:from>
    <xdr:to>
      <xdr:col>13</xdr:col>
      <xdr:colOff>476250</xdr:colOff>
      <xdr:row>10</xdr:row>
      <xdr:rowOff>20638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39251" y="3171825"/>
          <a:ext cx="195262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333377</xdr:colOff>
      <xdr:row>18</xdr:row>
      <xdr:rowOff>9525</xdr:rowOff>
    </xdr:from>
    <xdr:to>
      <xdr:col>13</xdr:col>
      <xdr:colOff>523876</xdr:colOff>
      <xdr:row>18</xdr:row>
      <xdr:rowOff>11113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20202" y="4686300"/>
          <a:ext cx="20192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85725</xdr:rowOff>
    </xdr:from>
    <xdr:to>
      <xdr:col>11</xdr:col>
      <xdr:colOff>360000</xdr:colOff>
      <xdr:row>18</xdr:row>
      <xdr:rowOff>111225</xdr:rowOff>
    </xdr:to>
    <xdr:grpSp>
      <xdr:nvGrpSpPr>
        <xdr:cNvPr id="36" name="Группа 35"/>
        <xdr:cNvGrpSpPr/>
      </xdr:nvGrpSpPr>
      <xdr:grpSpPr>
        <a:xfrm rot="16200000">
          <a:off x="9568425" y="45000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19050</xdr:colOff>
      <xdr:row>9</xdr:row>
      <xdr:rowOff>95250</xdr:rowOff>
    </xdr:from>
    <xdr:to>
      <xdr:col>11</xdr:col>
      <xdr:colOff>379050</xdr:colOff>
      <xdr:row>10</xdr:row>
      <xdr:rowOff>120750</xdr:rowOff>
    </xdr:to>
    <xdr:grpSp>
      <xdr:nvGrpSpPr>
        <xdr:cNvPr id="39" name="Группа 38"/>
        <xdr:cNvGrpSpPr/>
      </xdr:nvGrpSpPr>
      <xdr:grpSpPr>
        <a:xfrm rot="16200000">
          <a:off x="9587475" y="29855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180975</xdr:colOff>
      <xdr:row>16</xdr:row>
      <xdr:rowOff>161925</xdr:rowOff>
    </xdr:from>
    <xdr:ext cx="628650" cy="264560"/>
    <xdr:sp macro="" textlink="">
      <xdr:nvSpPr>
        <xdr:cNvPr id="42" name="TextBox 41"/>
        <xdr:cNvSpPr txBox="1"/>
      </xdr:nvSpPr>
      <xdr:spPr>
        <a:xfrm>
          <a:off x="10896600" y="4457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13</xdr:col>
      <xdr:colOff>133350</xdr:colOff>
      <xdr:row>8</xdr:row>
      <xdr:rowOff>152400</xdr:rowOff>
    </xdr:from>
    <xdr:ext cx="628650" cy="264560"/>
    <xdr:sp macro="" textlink="">
      <xdr:nvSpPr>
        <xdr:cNvPr id="43" name="TextBox 42"/>
        <xdr:cNvSpPr txBox="1"/>
      </xdr:nvSpPr>
      <xdr:spPr>
        <a:xfrm>
          <a:off x="10848975" y="2924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56" name="TextBox 5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57" name="TextBox 5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91281</xdr:colOff>
      <xdr:row>12</xdr:row>
      <xdr:rowOff>175419</xdr:rowOff>
    </xdr:from>
    <xdr:to>
      <xdr:col>10</xdr:col>
      <xdr:colOff>329406</xdr:colOff>
      <xdr:row>12</xdr:row>
      <xdr:rowOff>177007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35006" y="37091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11</xdr:row>
      <xdr:rowOff>133350</xdr:rowOff>
    </xdr:from>
    <xdr:ext cx="628650" cy="264560"/>
    <xdr:sp macro="" textlink="">
      <xdr:nvSpPr>
        <xdr:cNvPr id="26" name="TextBox 25"/>
        <xdr:cNvSpPr txBox="1"/>
      </xdr:nvSpPr>
      <xdr:spPr>
        <a:xfrm>
          <a:off x="6981825" y="34766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328050</xdr:colOff>
      <xdr:row>12</xdr:row>
      <xdr:rowOff>62475</xdr:rowOff>
    </xdr:from>
    <xdr:to>
      <xdr:col>10</xdr:col>
      <xdr:colOff>78450</xdr:colOff>
      <xdr:row>13</xdr:row>
      <xdr:rowOff>87975</xdr:rowOff>
    </xdr:to>
    <xdr:grpSp>
      <xdr:nvGrpSpPr>
        <xdr:cNvPr id="30" name="Группа 29"/>
        <xdr:cNvGrpSpPr/>
      </xdr:nvGrpSpPr>
      <xdr:grpSpPr>
        <a:xfrm rot="16200000">
          <a:off x="8677275" y="35242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381001</xdr:colOff>
      <xdr:row>7</xdr:row>
      <xdr:rowOff>85725</xdr:rowOff>
    </xdr:from>
    <xdr:to>
      <xdr:col>9</xdr:col>
      <xdr:colOff>31643</xdr:colOff>
      <xdr:row>12</xdr:row>
      <xdr:rowOff>177702</xdr:rowOff>
    </xdr:to>
    <xdr:cxnSp macro="">
      <xdr:nvCxnSpPr>
        <xdr:cNvPr id="34" name="Прямая соединительная линия 33"/>
        <xdr:cNvCxnSpPr/>
      </xdr:nvCxnSpPr>
      <xdr:spPr>
        <a:xfrm rot="16200000" flipV="1">
          <a:off x="7351708" y="2754318"/>
          <a:ext cx="1044477" cy="86984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342907</xdr:colOff>
      <xdr:row>17</xdr:row>
      <xdr:rowOff>9525</xdr:rowOff>
    </xdr:from>
    <xdr:to>
      <xdr:col>14</xdr:col>
      <xdr:colOff>9525</xdr:colOff>
      <xdr:row>17</xdr:row>
      <xdr:rowOff>9526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29732" y="4495800"/>
          <a:ext cx="210501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16</xdr:row>
      <xdr:rowOff>85725</xdr:rowOff>
    </xdr:from>
    <xdr:to>
      <xdr:col>11</xdr:col>
      <xdr:colOff>350475</xdr:colOff>
      <xdr:row>17</xdr:row>
      <xdr:rowOff>111225</xdr:rowOff>
    </xdr:to>
    <xdr:grpSp>
      <xdr:nvGrpSpPr>
        <xdr:cNvPr id="36" name="Группа 35"/>
        <xdr:cNvGrpSpPr/>
      </xdr:nvGrpSpPr>
      <xdr:grpSpPr>
        <a:xfrm rot="16200000">
          <a:off x="9558900" y="43095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222841</xdr:colOff>
      <xdr:row>10</xdr:row>
      <xdr:rowOff>8234</xdr:rowOff>
    </xdr:from>
    <xdr:to>
      <xdr:col>8</xdr:col>
      <xdr:colOff>451394</xdr:colOff>
      <xdr:row>11</xdr:row>
      <xdr:rowOff>177734</xdr:rowOff>
    </xdr:to>
    <xdr:grpSp>
      <xdr:nvGrpSpPr>
        <xdr:cNvPr id="39" name="Группа 38"/>
        <xdr:cNvGrpSpPr/>
      </xdr:nvGrpSpPr>
      <xdr:grpSpPr>
        <a:xfrm rot="19200000">
          <a:off x="7890466" y="3161009"/>
          <a:ext cx="228553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15</xdr:row>
      <xdr:rowOff>161925</xdr:rowOff>
    </xdr:from>
    <xdr:ext cx="628650" cy="264560"/>
    <xdr:sp macro="" textlink="">
      <xdr:nvSpPr>
        <xdr:cNvPr id="42" name="TextBox 41"/>
        <xdr:cNvSpPr txBox="1"/>
      </xdr:nvSpPr>
      <xdr:spPr>
        <a:xfrm>
          <a:off x="11001375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220145</xdr:colOff>
      <xdr:row>6</xdr:row>
      <xdr:rowOff>456131</xdr:rowOff>
    </xdr:from>
    <xdr:ext cx="264560" cy="628650"/>
    <xdr:sp macro="" textlink="">
      <xdr:nvSpPr>
        <xdr:cNvPr id="43" name="TextBox 42"/>
        <xdr:cNvSpPr txBox="1"/>
      </xdr:nvSpPr>
      <xdr:spPr>
        <a:xfrm rot="-7800000">
          <a:off x="7096125" y="2647951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44" name="TextBox 43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45" name="TextBox 44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9526</xdr:rowOff>
    </xdr:from>
    <xdr:to>
      <xdr:col>10</xdr:col>
      <xdr:colOff>348457</xdr:colOff>
      <xdr:row>19</xdr:row>
      <xdr:rowOff>15083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239000" y="4876801"/>
          <a:ext cx="1996282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123825</xdr:colOff>
      <xdr:row>17</xdr:row>
      <xdr:rowOff>152400</xdr:rowOff>
    </xdr:from>
    <xdr:ext cx="628650" cy="264560"/>
    <xdr:sp macro="" textlink="">
      <xdr:nvSpPr>
        <xdr:cNvPr id="26" name="TextBox 25"/>
        <xdr:cNvSpPr txBox="1"/>
      </xdr:nvSpPr>
      <xdr:spPr>
        <a:xfrm>
          <a:off x="7181850" y="4638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309000</xdr:colOff>
      <xdr:row>18</xdr:row>
      <xdr:rowOff>91050</xdr:rowOff>
    </xdr:from>
    <xdr:to>
      <xdr:col>10</xdr:col>
      <xdr:colOff>59400</xdr:colOff>
      <xdr:row>19</xdr:row>
      <xdr:rowOff>116550</xdr:rowOff>
    </xdr:to>
    <xdr:grpSp>
      <xdr:nvGrpSpPr>
        <xdr:cNvPr id="30" name="Группа 29"/>
        <xdr:cNvGrpSpPr/>
      </xdr:nvGrpSpPr>
      <xdr:grpSpPr>
        <a:xfrm rot="16200000">
          <a:off x="8658225" y="46958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352426</xdr:colOff>
      <xdr:row>10</xdr:row>
      <xdr:rowOff>19050</xdr:rowOff>
    </xdr:from>
    <xdr:to>
      <xdr:col>13</xdr:col>
      <xdr:colOff>476250</xdr:colOff>
      <xdr:row>10</xdr:row>
      <xdr:rowOff>20638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39251" y="3171825"/>
          <a:ext cx="195262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352428</xdr:colOff>
      <xdr:row>12</xdr:row>
      <xdr:rowOff>9525</xdr:rowOff>
    </xdr:from>
    <xdr:to>
      <xdr:col>14</xdr:col>
      <xdr:colOff>0</xdr:colOff>
      <xdr:row>12</xdr:row>
      <xdr:rowOff>11113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39253" y="3543300"/>
          <a:ext cx="208597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11</xdr:row>
      <xdr:rowOff>85725</xdr:rowOff>
    </xdr:from>
    <xdr:to>
      <xdr:col>11</xdr:col>
      <xdr:colOff>379050</xdr:colOff>
      <xdr:row>12</xdr:row>
      <xdr:rowOff>111225</xdr:rowOff>
    </xdr:to>
    <xdr:grpSp>
      <xdr:nvGrpSpPr>
        <xdr:cNvPr id="36" name="Группа 35"/>
        <xdr:cNvGrpSpPr/>
      </xdr:nvGrpSpPr>
      <xdr:grpSpPr>
        <a:xfrm rot="16200000">
          <a:off x="9587475" y="33570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19050</xdr:colOff>
      <xdr:row>9</xdr:row>
      <xdr:rowOff>95250</xdr:rowOff>
    </xdr:from>
    <xdr:to>
      <xdr:col>11</xdr:col>
      <xdr:colOff>379050</xdr:colOff>
      <xdr:row>10</xdr:row>
      <xdr:rowOff>120750</xdr:rowOff>
    </xdr:to>
    <xdr:grpSp>
      <xdr:nvGrpSpPr>
        <xdr:cNvPr id="39" name="Группа 38"/>
        <xdr:cNvGrpSpPr/>
      </xdr:nvGrpSpPr>
      <xdr:grpSpPr>
        <a:xfrm rot="16200000">
          <a:off x="9587475" y="29855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10</xdr:row>
      <xdr:rowOff>161925</xdr:rowOff>
    </xdr:from>
    <xdr:ext cx="628650" cy="264560"/>
    <xdr:sp macro="" textlink="">
      <xdr:nvSpPr>
        <xdr:cNvPr id="42" name="TextBox 41"/>
        <xdr:cNvSpPr txBox="1"/>
      </xdr:nvSpPr>
      <xdr:spPr>
        <a:xfrm>
          <a:off x="10963275" y="3314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133350</xdr:colOff>
      <xdr:row>8</xdr:row>
      <xdr:rowOff>152400</xdr:rowOff>
    </xdr:from>
    <xdr:ext cx="628650" cy="264560"/>
    <xdr:sp macro="" textlink="">
      <xdr:nvSpPr>
        <xdr:cNvPr id="43" name="TextBox 42"/>
        <xdr:cNvSpPr txBox="1"/>
      </xdr:nvSpPr>
      <xdr:spPr>
        <a:xfrm>
          <a:off x="10848975" y="2924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44" name="TextBox 43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45" name="TextBox 44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161925</xdr:colOff>
      <xdr:row>14</xdr:row>
      <xdr:rowOff>161925</xdr:rowOff>
    </xdr:from>
    <xdr:to>
      <xdr:col>10</xdr:col>
      <xdr:colOff>522983</xdr:colOff>
      <xdr:row>16</xdr:row>
      <xdr:rowOff>146694</xdr:rowOff>
    </xdr:to>
    <xdr:grpSp>
      <xdr:nvGrpSpPr>
        <xdr:cNvPr id="3" name="Группа 2"/>
        <xdr:cNvGrpSpPr/>
      </xdr:nvGrpSpPr>
      <xdr:grpSpPr>
        <a:xfrm rot="1670272">
          <a:off x="9048750" y="40767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28577</xdr:colOff>
      <xdr:row>14</xdr:row>
      <xdr:rowOff>19049</xdr:rowOff>
    </xdr:from>
    <xdr:to>
      <xdr:col>10</xdr:col>
      <xdr:colOff>333375</xdr:colOff>
      <xdr:row>14</xdr:row>
      <xdr:rowOff>19050</xdr:rowOff>
    </xdr:to>
    <xdr:cxnSp macro="">
      <xdr:nvCxnSpPr>
        <xdr:cNvPr id="22" name="Прямая соединительная линия 21"/>
        <xdr:cNvCxnSpPr/>
      </xdr:nvCxnSpPr>
      <xdr:spPr>
        <a:xfrm rot="10800000" flipV="1">
          <a:off x="6972302" y="3933824"/>
          <a:ext cx="224789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152400</xdr:rowOff>
    </xdr:from>
    <xdr:ext cx="628650" cy="264560"/>
    <xdr:sp macro="" textlink="">
      <xdr:nvSpPr>
        <xdr:cNvPr id="23" name="TextBox 22"/>
        <xdr:cNvSpPr txBox="1"/>
      </xdr:nvSpPr>
      <xdr:spPr>
        <a:xfrm>
          <a:off x="6896100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6" name="TextBox 25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270900</xdr:colOff>
      <xdr:row>13</xdr:row>
      <xdr:rowOff>100575</xdr:rowOff>
    </xdr:from>
    <xdr:to>
      <xdr:col>10</xdr:col>
      <xdr:colOff>21300</xdr:colOff>
      <xdr:row>14</xdr:row>
      <xdr:rowOff>126075</xdr:rowOff>
    </xdr:to>
    <xdr:grpSp>
      <xdr:nvGrpSpPr>
        <xdr:cNvPr id="27" name="Группа 26"/>
        <xdr:cNvGrpSpPr/>
      </xdr:nvGrpSpPr>
      <xdr:grpSpPr>
        <a:xfrm rot="16200000">
          <a:off x="8620125" y="3752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333379</xdr:colOff>
      <xdr:row>14</xdr:row>
      <xdr:rowOff>19050</xdr:rowOff>
    </xdr:from>
    <xdr:to>
      <xdr:col>14</xdr:col>
      <xdr:colOff>47626</xdr:colOff>
      <xdr:row>14</xdr:row>
      <xdr:rowOff>20638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20204" y="3933825"/>
          <a:ext cx="215264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13</xdr:row>
      <xdr:rowOff>104775</xdr:rowOff>
    </xdr:from>
    <xdr:to>
      <xdr:col>11</xdr:col>
      <xdr:colOff>426675</xdr:colOff>
      <xdr:row>14</xdr:row>
      <xdr:rowOff>130275</xdr:rowOff>
    </xdr:to>
    <xdr:grpSp>
      <xdr:nvGrpSpPr>
        <xdr:cNvPr id="33" name="Группа 32"/>
        <xdr:cNvGrpSpPr/>
      </xdr:nvGrpSpPr>
      <xdr:grpSpPr>
        <a:xfrm rot="16200000">
          <a:off x="9635100" y="3757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12</xdr:row>
      <xdr:rowOff>152400</xdr:rowOff>
    </xdr:from>
    <xdr:ext cx="628650" cy="264560"/>
    <xdr:sp macro="" textlink="">
      <xdr:nvSpPr>
        <xdr:cNvPr id="39" name="TextBox 38"/>
        <xdr:cNvSpPr txBox="1"/>
      </xdr:nvSpPr>
      <xdr:spPr>
        <a:xfrm>
          <a:off x="10963275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133350</xdr:colOff>
      <xdr:row>8</xdr:row>
      <xdr:rowOff>152400</xdr:rowOff>
    </xdr:from>
    <xdr:ext cx="628650" cy="264560"/>
    <xdr:sp macro="" textlink="">
      <xdr:nvSpPr>
        <xdr:cNvPr id="40" name="TextBox 39"/>
        <xdr:cNvSpPr txBox="1"/>
      </xdr:nvSpPr>
      <xdr:spPr>
        <a:xfrm>
          <a:off x="10848975" y="2924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41" name="TextBox 40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42" name="TextBox 41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161925</xdr:colOff>
      <xdr:row>13</xdr:row>
      <xdr:rowOff>38100</xdr:rowOff>
    </xdr:from>
    <xdr:to>
      <xdr:col>10</xdr:col>
      <xdr:colOff>522983</xdr:colOff>
      <xdr:row>15</xdr:row>
      <xdr:rowOff>22869</xdr:rowOff>
    </xdr:to>
    <xdr:grpSp>
      <xdr:nvGrpSpPr>
        <xdr:cNvPr id="43" name="Группа 42"/>
        <xdr:cNvGrpSpPr/>
      </xdr:nvGrpSpPr>
      <xdr:grpSpPr>
        <a:xfrm rot="1670272">
          <a:off x="9048750" y="3762375"/>
          <a:ext cx="361058" cy="365769"/>
          <a:chOff x="7114605" y="1263243"/>
          <a:chExt cx="361058" cy="363501"/>
        </a:xfrm>
      </xdr:grpSpPr>
      <xdr:sp macro="" textlink="">
        <xdr:nvSpPr>
          <xdr:cNvPr id="44" name="Хорда 4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5" name="Хорда 4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224400</xdr:colOff>
      <xdr:row>16</xdr:row>
      <xdr:rowOff>89925</xdr:rowOff>
    </xdr:from>
    <xdr:to>
      <xdr:col>10</xdr:col>
      <xdr:colOff>440400</xdr:colOff>
      <xdr:row>18</xdr:row>
      <xdr:rowOff>68925</xdr:rowOff>
    </xdr:to>
    <xdr:grpSp>
      <xdr:nvGrpSpPr>
        <xdr:cNvPr id="59" name="Группа 58"/>
        <xdr:cNvGrpSpPr/>
      </xdr:nvGrpSpPr>
      <xdr:grpSpPr>
        <a:xfrm>
          <a:off x="9111225" y="4385700"/>
          <a:ext cx="216000" cy="360000"/>
          <a:chOff x="10974857" y="1285875"/>
          <a:chExt cx="216000" cy="428688"/>
        </a:xfrm>
      </xdr:grpSpPr>
      <xdr:sp macro="" textlink="">
        <xdr:nvSpPr>
          <xdr:cNvPr id="60" name="Равнобедренный треугольник 5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1" name="Равнобедренный треугольник 6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10</xdr:row>
      <xdr:rowOff>9525</xdr:rowOff>
    </xdr:from>
    <xdr:to>
      <xdr:col>10</xdr:col>
      <xdr:colOff>454125</xdr:colOff>
      <xdr:row>11</xdr:row>
      <xdr:rowOff>179025</xdr:rowOff>
    </xdr:to>
    <xdr:grpSp>
      <xdr:nvGrpSpPr>
        <xdr:cNvPr id="62" name="Группа 61"/>
        <xdr:cNvGrpSpPr/>
      </xdr:nvGrpSpPr>
      <xdr:grpSpPr>
        <a:xfrm>
          <a:off x="9124950" y="3162300"/>
          <a:ext cx="216000" cy="360000"/>
          <a:chOff x="10974857" y="1285875"/>
          <a:chExt cx="216000" cy="428688"/>
        </a:xfrm>
      </xdr:grpSpPr>
      <xdr:sp macro="" textlink="">
        <xdr:nvSpPr>
          <xdr:cNvPr id="63" name="Равнобедренный треугольник 6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4" name="Равнобедренный треугольник 6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361950</xdr:colOff>
      <xdr:row>6</xdr:row>
      <xdr:rowOff>114300</xdr:rowOff>
    </xdr:from>
    <xdr:to>
      <xdr:col>13</xdr:col>
      <xdr:colOff>323852</xdr:colOff>
      <xdr:row>6</xdr:row>
      <xdr:rowOff>115888</xdr:rowOff>
    </xdr:to>
    <xdr:cxnSp macro="">
      <xdr:nvCxnSpPr>
        <xdr:cNvPr id="65" name="Прямая соединительная линия 64"/>
        <xdr:cNvCxnSpPr/>
      </xdr:nvCxnSpPr>
      <xdr:spPr>
        <a:xfrm rot="10800000">
          <a:off x="7419975" y="2124075"/>
          <a:ext cx="36195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314324</xdr:colOff>
      <xdr:row>6</xdr:row>
      <xdr:rowOff>104777</xdr:rowOff>
    </xdr:from>
    <xdr:to>
      <xdr:col>13</xdr:col>
      <xdr:colOff>319085</xdr:colOff>
      <xdr:row>23</xdr:row>
      <xdr:rowOff>95251</xdr:rowOff>
    </xdr:to>
    <xdr:cxnSp macro="">
      <xdr:nvCxnSpPr>
        <xdr:cNvPr id="69" name="Прямая соединительная линия 68"/>
        <xdr:cNvCxnSpPr/>
      </xdr:nvCxnSpPr>
      <xdr:spPr>
        <a:xfrm rot="5400000" flipH="1" flipV="1">
          <a:off x="9227343" y="3917158"/>
          <a:ext cx="360997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361951</xdr:colOff>
      <xdr:row>23</xdr:row>
      <xdr:rowOff>95249</xdr:rowOff>
    </xdr:from>
    <xdr:to>
      <xdr:col>13</xdr:col>
      <xdr:colOff>323850</xdr:colOff>
      <xdr:row>23</xdr:row>
      <xdr:rowOff>104774</xdr:rowOff>
    </xdr:to>
    <xdr:cxnSp macro="">
      <xdr:nvCxnSpPr>
        <xdr:cNvPr id="71" name="Прямая соединительная линия 70"/>
        <xdr:cNvCxnSpPr/>
      </xdr:nvCxnSpPr>
      <xdr:spPr>
        <a:xfrm rot="10800000" flipV="1">
          <a:off x="7419976" y="5724524"/>
          <a:ext cx="361949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361951</xdr:colOff>
      <xdr:row>6</xdr:row>
      <xdr:rowOff>123825</xdr:rowOff>
    </xdr:from>
    <xdr:to>
      <xdr:col>7</xdr:col>
      <xdr:colOff>366712</xdr:colOff>
      <xdr:row>23</xdr:row>
      <xdr:rowOff>114299</xdr:rowOff>
    </xdr:to>
    <xdr:cxnSp macro="">
      <xdr:nvCxnSpPr>
        <xdr:cNvPr id="72" name="Прямая соединительная линия 71"/>
        <xdr:cNvCxnSpPr/>
      </xdr:nvCxnSpPr>
      <xdr:spPr>
        <a:xfrm rot="5400000" flipH="1" flipV="1">
          <a:off x="5617370" y="3936206"/>
          <a:ext cx="3609974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7</xdr:col>
      <xdr:colOff>123825</xdr:colOff>
      <xdr:row>17</xdr:row>
      <xdr:rowOff>152400</xdr:rowOff>
    </xdr:from>
    <xdr:ext cx="628650" cy="264560"/>
    <xdr:sp macro="" textlink="">
      <xdr:nvSpPr>
        <xdr:cNvPr id="23" name="TextBox 22"/>
        <xdr:cNvSpPr txBox="1"/>
      </xdr:nvSpPr>
      <xdr:spPr>
        <a:xfrm>
          <a:off x="7181850" y="4638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5" name="TextBox 24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6" name="TextBox 25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0" name="TextBox 29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247650</xdr:colOff>
      <xdr:row>10</xdr:row>
      <xdr:rowOff>161925</xdr:rowOff>
    </xdr:from>
    <xdr:ext cx="628650" cy="264560"/>
    <xdr:sp macro="" textlink="">
      <xdr:nvSpPr>
        <xdr:cNvPr id="39" name="TextBox 38"/>
        <xdr:cNvSpPr txBox="1"/>
      </xdr:nvSpPr>
      <xdr:spPr>
        <a:xfrm>
          <a:off x="10963275" y="3314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133350</xdr:colOff>
      <xdr:row>8</xdr:row>
      <xdr:rowOff>152400</xdr:rowOff>
    </xdr:from>
    <xdr:ext cx="628650" cy="264560"/>
    <xdr:sp macro="" textlink="">
      <xdr:nvSpPr>
        <xdr:cNvPr id="40" name="TextBox 39"/>
        <xdr:cNvSpPr txBox="1"/>
      </xdr:nvSpPr>
      <xdr:spPr>
        <a:xfrm>
          <a:off x="10848975" y="2924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41" name="TextBox 40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42" name="TextBox 41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47626</xdr:colOff>
      <xdr:row>11</xdr:row>
      <xdr:rowOff>1</xdr:rowOff>
    </xdr:from>
    <xdr:to>
      <xdr:col>10</xdr:col>
      <xdr:colOff>338933</xdr:colOff>
      <xdr:row>11</xdr:row>
      <xdr:rowOff>5558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105651" y="3343276"/>
          <a:ext cx="2120107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10</xdr:row>
      <xdr:rowOff>81525</xdr:rowOff>
    </xdr:from>
    <xdr:to>
      <xdr:col>10</xdr:col>
      <xdr:colOff>30825</xdr:colOff>
      <xdr:row>11</xdr:row>
      <xdr:rowOff>107025</xdr:rowOff>
    </xdr:to>
    <xdr:grpSp>
      <xdr:nvGrpSpPr>
        <xdr:cNvPr id="30" name="Группа 29"/>
        <xdr:cNvGrpSpPr/>
      </xdr:nvGrpSpPr>
      <xdr:grpSpPr>
        <a:xfrm rot="16200000">
          <a:off x="8629650" y="31623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333377</xdr:colOff>
      <xdr:row>13</xdr:row>
      <xdr:rowOff>0</xdr:rowOff>
    </xdr:from>
    <xdr:to>
      <xdr:col>14</xdr:col>
      <xdr:colOff>47626</xdr:colOff>
      <xdr:row>13</xdr:row>
      <xdr:rowOff>1588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20202" y="37242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16</xdr:row>
      <xdr:rowOff>19050</xdr:rowOff>
    </xdr:from>
    <xdr:to>
      <xdr:col>10</xdr:col>
      <xdr:colOff>371478</xdr:colOff>
      <xdr:row>16</xdr:row>
      <xdr:rowOff>20638</xdr:rowOff>
    </xdr:to>
    <xdr:cxnSp macro="">
      <xdr:nvCxnSpPr>
        <xdr:cNvPr id="35" name="Прямая соединительная линия 34"/>
        <xdr:cNvCxnSpPr/>
      </xdr:nvCxnSpPr>
      <xdr:spPr>
        <a:xfrm rot="10200000">
          <a:off x="7153276" y="4314825"/>
          <a:ext cx="2105027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15</xdr:row>
      <xdr:rowOff>9525</xdr:rowOff>
    </xdr:from>
    <xdr:to>
      <xdr:col>9</xdr:col>
      <xdr:colOff>598125</xdr:colOff>
      <xdr:row>16</xdr:row>
      <xdr:rowOff>35025</xdr:rowOff>
    </xdr:to>
    <xdr:grpSp>
      <xdr:nvGrpSpPr>
        <xdr:cNvPr id="36" name="Группа 35"/>
        <xdr:cNvGrpSpPr/>
      </xdr:nvGrpSpPr>
      <xdr:grpSpPr>
        <a:xfrm rot="15600000">
          <a:off x="8587350" y="40428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19050</xdr:colOff>
      <xdr:row>12</xdr:row>
      <xdr:rowOff>85725</xdr:rowOff>
    </xdr:from>
    <xdr:to>
      <xdr:col>11</xdr:col>
      <xdr:colOff>379050</xdr:colOff>
      <xdr:row>13</xdr:row>
      <xdr:rowOff>111225</xdr:rowOff>
    </xdr:to>
    <xdr:grpSp>
      <xdr:nvGrpSpPr>
        <xdr:cNvPr id="39" name="Группа 38"/>
        <xdr:cNvGrpSpPr/>
      </xdr:nvGrpSpPr>
      <xdr:grpSpPr>
        <a:xfrm rot="16200000">
          <a:off x="9587475" y="35475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42" name="TextBox 41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11</xdr:row>
      <xdr:rowOff>142875</xdr:rowOff>
    </xdr:from>
    <xdr:ext cx="628650" cy="264560"/>
    <xdr:sp macro="" textlink="">
      <xdr:nvSpPr>
        <xdr:cNvPr id="43" name="TextBox 42"/>
        <xdr:cNvSpPr txBox="1"/>
      </xdr:nvSpPr>
      <xdr:spPr>
        <a:xfrm>
          <a:off x="10991850" y="3486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44" name="TextBox 43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45" name="TextBox 44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200026</xdr:colOff>
      <xdr:row>17</xdr:row>
      <xdr:rowOff>171236</xdr:rowOff>
    </xdr:from>
    <xdr:to>
      <xdr:col>10</xdr:col>
      <xdr:colOff>336577</xdr:colOff>
      <xdr:row>19</xdr:row>
      <xdr:rowOff>133350</xdr:rowOff>
    </xdr:to>
    <xdr:cxnSp macro="">
      <xdr:nvCxnSpPr>
        <xdr:cNvPr id="49" name="Прямая соединительная линия 48"/>
        <xdr:cNvCxnSpPr/>
      </xdr:nvCxnSpPr>
      <xdr:spPr>
        <a:xfrm rot="10800000" flipV="1">
          <a:off x="7258051" y="4657511"/>
          <a:ext cx="1965351" cy="34311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17</xdr:row>
      <xdr:rowOff>142875</xdr:rowOff>
    </xdr:from>
    <xdr:to>
      <xdr:col>10</xdr:col>
      <xdr:colOff>64725</xdr:colOff>
      <xdr:row>18</xdr:row>
      <xdr:rowOff>168375</xdr:rowOff>
    </xdr:to>
    <xdr:grpSp>
      <xdr:nvGrpSpPr>
        <xdr:cNvPr id="51" name="Группа 50"/>
        <xdr:cNvGrpSpPr/>
      </xdr:nvGrpSpPr>
      <xdr:grpSpPr>
        <a:xfrm rot="15600000">
          <a:off x="8663550" y="4557150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54" name="TextBox 5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6" name="TextBox 25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8" name="TextBox 27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9" name="TextBox 28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33" name="TextBox 32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2972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66675</xdr:rowOff>
    </xdr:from>
    <xdr:to>
      <xdr:col>11</xdr:col>
      <xdr:colOff>379050</xdr:colOff>
      <xdr:row>14</xdr:row>
      <xdr:rowOff>92175</xdr:rowOff>
    </xdr:to>
    <xdr:grpSp>
      <xdr:nvGrpSpPr>
        <xdr:cNvPr id="39" name="Группа 38"/>
        <xdr:cNvGrpSpPr/>
      </xdr:nvGrpSpPr>
      <xdr:grpSpPr>
        <a:xfrm rot="16200000">
          <a:off x="9587475" y="37189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42" name="TextBox 41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133350</xdr:rowOff>
    </xdr:from>
    <xdr:ext cx="628650" cy="264560"/>
    <xdr:sp macro="" textlink="">
      <xdr:nvSpPr>
        <xdr:cNvPr id="43" name="TextBox 42"/>
        <xdr:cNvSpPr txBox="1"/>
      </xdr:nvSpPr>
      <xdr:spPr>
        <a:xfrm>
          <a:off x="109728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44" name="TextBox 43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45" name="TextBox 44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50" name="TextBox 49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19052</xdr:colOff>
      <xdr:row>13</xdr:row>
      <xdr:rowOff>180975</xdr:rowOff>
    </xdr:from>
    <xdr:to>
      <xdr:col>10</xdr:col>
      <xdr:colOff>342901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7707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13</xdr:row>
      <xdr:rowOff>66675</xdr:rowOff>
    </xdr:from>
    <xdr:to>
      <xdr:col>10</xdr:col>
      <xdr:colOff>74250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86730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57150</xdr:colOff>
      <xdr:row>12</xdr:row>
      <xdr:rowOff>142875</xdr:rowOff>
    </xdr:from>
    <xdr:ext cx="628650" cy="264560"/>
    <xdr:sp macro="" textlink="">
      <xdr:nvSpPr>
        <xdr:cNvPr id="35" name="TextBox 34"/>
        <xdr:cNvSpPr txBox="1"/>
      </xdr:nvSpPr>
      <xdr:spPr>
        <a:xfrm>
          <a:off x="700087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19052</xdr:colOff>
      <xdr:row>13</xdr:row>
      <xdr:rowOff>180975</xdr:rowOff>
    </xdr:from>
    <xdr:to>
      <xdr:col>10</xdr:col>
      <xdr:colOff>342901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7707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13</xdr:row>
      <xdr:rowOff>66675</xdr:rowOff>
    </xdr:from>
    <xdr:to>
      <xdr:col>10</xdr:col>
      <xdr:colOff>74250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86730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57150</xdr:colOff>
      <xdr:row>12</xdr:row>
      <xdr:rowOff>142875</xdr:rowOff>
    </xdr:from>
    <xdr:ext cx="628650" cy="264560"/>
    <xdr:sp macro="" textlink="">
      <xdr:nvSpPr>
        <xdr:cNvPr id="35" name="TextBox 34"/>
        <xdr:cNvSpPr txBox="1"/>
      </xdr:nvSpPr>
      <xdr:spPr>
        <a:xfrm>
          <a:off x="700087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972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66675</xdr:rowOff>
    </xdr:from>
    <xdr:to>
      <xdr:col>11</xdr:col>
      <xdr:colOff>379050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95874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133350</xdr:rowOff>
    </xdr:from>
    <xdr:ext cx="628650" cy="264560"/>
    <xdr:sp macro="" textlink="">
      <xdr:nvSpPr>
        <xdr:cNvPr id="35" name="TextBox 34"/>
        <xdr:cNvSpPr txBox="1"/>
      </xdr:nvSpPr>
      <xdr:spPr>
        <a:xfrm>
          <a:off x="109728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27505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20150" y="16383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28577</xdr:colOff>
      <xdr:row>18</xdr:row>
      <xdr:rowOff>9525</xdr:rowOff>
    </xdr:from>
    <xdr:to>
      <xdr:col>10</xdr:col>
      <xdr:colOff>352426</xdr:colOff>
      <xdr:row>18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86602" y="468630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17</xdr:row>
      <xdr:rowOff>95250</xdr:rowOff>
    </xdr:from>
    <xdr:to>
      <xdr:col>10</xdr:col>
      <xdr:colOff>36150</xdr:colOff>
      <xdr:row>18</xdr:row>
      <xdr:rowOff>120750</xdr:rowOff>
    </xdr:to>
    <xdr:grpSp>
      <xdr:nvGrpSpPr>
        <xdr:cNvPr id="31" name="Группа 30"/>
        <xdr:cNvGrpSpPr/>
      </xdr:nvGrpSpPr>
      <xdr:grpSpPr>
        <a:xfrm rot="16200000">
          <a:off x="8634975" y="45095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57150</xdr:colOff>
      <xdr:row>16</xdr:row>
      <xdr:rowOff>142875</xdr:rowOff>
    </xdr:from>
    <xdr:ext cx="628650" cy="264560"/>
    <xdr:sp macro="" textlink="">
      <xdr:nvSpPr>
        <xdr:cNvPr id="35" name="TextBox 34"/>
        <xdr:cNvSpPr txBox="1"/>
      </xdr:nvSpPr>
      <xdr:spPr>
        <a:xfrm>
          <a:off x="7000875" y="4438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233925</xdr:colOff>
      <xdr:row>8</xdr:row>
      <xdr:rowOff>118500</xdr:rowOff>
    </xdr:from>
    <xdr:to>
      <xdr:col>10</xdr:col>
      <xdr:colOff>449925</xdr:colOff>
      <xdr:row>10</xdr:row>
      <xdr:rowOff>97500</xdr:rowOff>
    </xdr:to>
    <xdr:grpSp>
      <xdr:nvGrpSpPr>
        <xdr:cNvPr id="39" name="Группа 38"/>
        <xdr:cNvGrpSpPr/>
      </xdr:nvGrpSpPr>
      <xdr:grpSpPr>
        <a:xfrm>
          <a:off x="9120750" y="28902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238125</xdr:colOff>
      <xdr:row>9</xdr:row>
      <xdr:rowOff>95250</xdr:rowOff>
    </xdr:from>
    <xdr:to>
      <xdr:col>10</xdr:col>
      <xdr:colOff>350704</xdr:colOff>
      <xdr:row>15</xdr:row>
      <xdr:rowOff>72918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7296150" y="3057525"/>
          <a:ext cx="1941379" cy="112066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28574</xdr:colOff>
      <xdr:row>9</xdr:row>
      <xdr:rowOff>76200</xdr:rowOff>
    </xdr:from>
    <xdr:ext cx="628650" cy="264560"/>
    <xdr:sp macro="" textlink="">
      <xdr:nvSpPr>
        <xdr:cNvPr id="44" name="TextBox 43"/>
        <xdr:cNvSpPr txBox="1"/>
      </xdr:nvSpPr>
      <xdr:spPr>
        <a:xfrm rot="-9000000">
          <a:off x="6972299" y="30384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314325</xdr:colOff>
      <xdr:row>13</xdr:row>
      <xdr:rowOff>76200</xdr:rowOff>
    </xdr:from>
    <xdr:to>
      <xdr:col>10</xdr:col>
      <xdr:colOff>64725</xdr:colOff>
      <xdr:row>14</xdr:row>
      <xdr:rowOff>101700</xdr:rowOff>
    </xdr:to>
    <xdr:grpSp>
      <xdr:nvGrpSpPr>
        <xdr:cNvPr id="45" name="Группа 44"/>
        <xdr:cNvGrpSpPr/>
      </xdr:nvGrpSpPr>
      <xdr:grpSpPr>
        <a:xfrm rot="18000000">
          <a:off x="8663550" y="37284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37030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478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972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66675</xdr:rowOff>
    </xdr:from>
    <xdr:to>
      <xdr:col>11</xdr:col>
      <xdr:colOff>379050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95874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133350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109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13</xdr:row>
      <xdr:rowOff>180975</xdr:rowOff>
    </xdr:from>
    <xdr:to>
      <xdr:col>10</xdr:col>
      <xdr:colOff>342899</xdr:colOff>
      <xdr:row>13</xdr:row>
      <xdr:rowOff>182563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77075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13</xdr:row>
      <xdr:rowOff>66675</xdr:rowOff>
    </xdr:from>
    <xdr:to>
      <xdr:col>10</xdr:col>
      <xdr:colOff>26625</xdr:colOff>
      <xdr:row>14</xdr:row>
      <xdr:rowOff>92175</xdr:rowOff>
    </xdr:to>
    <xdr:grpSp>
      <xdr:nvGrpSpPr>
        <xdr:cNvPr id="40" name="Группа 39"/>
        <xdr:cNvGrpSpPr/>
      </xdr:nvGrpSpPr>
      <xdr:grpSpPr>
        <a:xfrm rot="16200000">
          <a:off x="8625450" y="37189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12</xdr:row>
      <xdr:rowOff>142875</xdr:rowOff>
    </xdr:from>
    <xdr:ext cx="628650" cy="264560"/>
    <xdr:sp macro="" textlink="">
      <xdr:nvSpPr>
        <xdr:cNvPr id="43" name="TextBox 42"/>
        <xdr:cNvSpPr txBox="1"/>
      </xdr:nvSpPr>
      <xdr:spPr>
        <a:xfrm>
          <a:off x="70104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37030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478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972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66675</xdr:rowOff>
    </xdr:from>
    <xdr:to>
      <xdr:col>11</xdr:col>
      <xdr:colOff>379050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95874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133350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109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142875</xdr:rowOff>
    </xdr:from>
    <xdr:ext cx="628650" cy="264560"/>
    <xdr:sp macro="" textlink="">
      <xdr:nvSpPr>
        <xdr:cNvPr id="43" name="TextBox 42"/>
        <xdr:cNvSpPr txBox="1"/>
      </xdr:nvSpPr>
      <xdr:spPr>
        <a:xfrm>
          <a:off x="70104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75130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85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104775</xdr:colOff>
      <xdr:row>11</xdr:row>
      <xdr:rowOff>63394</xdr:rowOff>
    </xdr:from>
    <xdr:to>
      <xdr:col>10</xdr:col>
      <xdr:colOff>351499</xdr:colOff>
      <xdr:row>17</xdr:row>
      <xdr:rowOff>104773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7162800" y="3406669"/>
          <a:ext cx="2075524" cy="118437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12</xdr:row>
      <xdr:rowOff>57150</xdr:rowOff>
    </xdr:from>
    <xdr:to>
      <xdr:col>10</xdr:col>
      <xdr:colOff>45675</xdr:colOff>
      <xdr:row>13</xdr:row>
      <xdr:rowOff>82650</xdr:rowOff>
    </xdr:to>
    <xdr:grpSp>
      <xdr:nvGrpSpPr>
        <xdr:cNvPr id="31" name="Группа 30"/>
        <xdr:cNvGrpSpPr/>
      </xdr:nvGrpSpPr>
      <xdr:grpSpPr>
        <a:xfrm rot="14400000">
          <a:off x="8644500" y="35189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15</xdr:row>
      <xdr:rowOff>152400</xdr:rowOff>
    </xdr:from>
    <xdr:ext cx="628650" cy="264560"/>
    <xdr:sp macro="" textlink="">
      <xdr:nvSpPr>
        <xdr:cNvPr id="35" name="TextBox 34"/>
        <xdr:cNvSpPr txBox="1"/>
      </xdr:nvSpPr>
      <xdr:spPr>
        <a:xfrm rot="-1800000">
          <a:off x="7010400" y="4257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161925</xdr:colOff>
      <xdr:row>9</xdr:row>
      <xdr:rowOff>85725</xdr:rowOff>
    </xdr:from>
    <xdr:to>
      <xdr:col>10</xdr:col>
      <xdr:colOff>348973</xdr:colOff>
      <xdr:row>18</xdr:row>
      <xdr:rowOff>78951</xdr:rowOff>
    </xdr:to>
    <xdr:cxnSp macro="">
      <xdr:nvCxnSpPr>
        <xdr:cNvPr id="41" name="Прямая соединительная линия 40"/>
        <xdr:cNvCxnSpPr/>
      </xdr:nvCxnSpPr>
      <xdr:spPr>
        <a:xfrm rot="10800000">
          <a:off x="7219950" y="3048000"/>
          <a:ext cx="2015848" cy="17077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1343024</xdr:colOff>
      <xdr:row>9</xdr:row>
      <xdr:rowOff>85725</xdr:rowOff>
    </xdr:from>
    <xdr:ext cx="628650" cy="264560"/>
    <xdr:sp macro="" textlink="">
      <xdr:nvSpPr>
        <xdr:cNvPr id="43" name="TextBox 42"/>
        <xdr:cNvSpPr txBox="1"/>
      </xdr:nvSpPr>
      <xdr:spPr>
        <a:xfrm rot="-8400000">
          <a:off x="6905624" y="30480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371475</xdr:colOff>
      <xdr:row>16</xdr:row>
      <xdr:rowOff>9525</xdr:rowOff>
    </xdr:from>
    <xdr:to>
      <xdr:col>10</xdr:col>
      <xdr:colOff>121875</xdr:colOff>
      <xdr:row>17</xdr:row>
      <xdr:rowOff>35025</xdr:rowOff>
    </xdr:to>
    <xdr:grpSp>
      <xdr:nvGrpSpPr>
        <xdr:cNvPr id="44" name="Группа 43"/>
        <xdr:cNvGrpSpPr/>
      </xdr:nvGrpSpPr>
      <xdr:grpSpPr>
        <a:xfrm rot="18600000">
          <a:off x="8720700" y="42333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94180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01100" y="17049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28577</xdr:colOff>
      <xdr:row>13</xdr:row>
      <xdr:rowOff>180975</xdr:rowOff>
    </xdr:from>
    <xdr:to>
      <xdr:col>10</xdr:col>
      <xdr:colOff>352426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86602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1" name="Группа 30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57150</xdr:colOff>
      <xdr:row>12</xdr:row>
      <xdr:rowOff>142875</xdr:rowOff>
    </xdr:from>
    <xdr:ext cx="628650" cy="264560"/>
    <xdr:sp macro="" textlink="">
      <xdr:nvSpPr>
        <xdr:cNvPr id="35" name="TextBox 34"/>
        <xdr:cNvSpPr txBox="1"/>
      </xdr:nvSpPr>
      <xdr:spPr>
        <a:xfrm>
          <a:off x="700087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352427</xdr:colOff>
      <xdr:row>17</xdr:row>
      <xdr:rowOff>171450</xdr:rowOff>
    </xdr:from>
    <xdr:to>
      <xdr:col>14</xdr:col>
      <xdr:colOff>66676</xdr:colOff>
      <xdr:row>17</xdr:row>
      <xdr:rowOff>173038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39252" y="465772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17</xdr:row>
      <xdr:rowOff>57150</xdr:rowOff>
    </xdr:from>
    <xdr:to>
      <xdr:col>11</xdr:col>
      <xdr:colOff>436200</xdr:colOff>
      <xdr:row>18</xdr:row>
      <xdr:rowOff>82650</xdr:rowOff>
    </xdr:to>
    <xdr:grpSp>
      <xdr:nvGrpSpPr>
        <xdr:cNvPr id="31" name="Группа 30"/>
        <xdr:cNvGrpSpPr/>
      </xdr:nvGrpSpPr>
      <xdr:grpSpPr>
        <a:xfrm rot="16200000">
          <a:off x="9644625" y="44714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16</xdr:row>
      <xdr:rowOff>123825</xdr:rowOff>
    </xdr:from>
    <xdr:ext cx="628650" cy="264560"/>
    <xdr:sp macro="" textlink="">
      <xdr:nvSpPr>
        <xdr:cNvPr id="35" name="TextBox 34"/>
        <xdr:cNvSpPr txBox="1"/>
      </xdr:nvSpPr>
      <xdr:spPr>
        <a:xfrm>
          <a:off x="11020425" y="4419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10</xdr:row>
      <xdr:rowOff>180975</xdr:rowOff>
    </xdr:from>
    <xdr:to>
      <xdr:col>10</xdr:col>
      <xdr:colOff>352424</xdr:colOff>
      <xdr:row>10</xdr:row>
      <xdr:rowOff>182563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86600" y="33337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10</xdr:row>
      <xdr:rowOff>76200</xdr:rowOff>
    </xdr:from>
    <xdr:to>
      <xdr:col>10</xdr:col>
      <xdr:colOff>7575</xdr:colOff>
      <xdr:row>11</xdr:row>
      <xdr:rowOff>101700</xdr:rowOff>
    </xdr:to>
    <xdr:grpSp>
      <xdr:nvGrpSpPr>
        <xdr:cNvPr id="40" name="Группа 39"/>
        <xdr:cNvGrpSpPr/>
      </xdr:nvGrpSpPr>
      <xdr:grpSpPr>
        <a:xfrm rot="16200000">
          <a:off x="8606400" y="31569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9</xdr:row>
      <xdr:rowOff>133350</xdr:rowOff>
    </xdr:from>
    <xdr:ext cx="628650" cy="264560"/>
    <xdr:sp macro="" textlink="">
      <xdr:nvSpPr>
        <xdr:cNvPr id="43" name="TextBox 42"/>
        <xdr:cNvSpPr txBox="1"/>
      </xdr:nvSpPr>
      <xdr:spPr>
        <a:xfrm>
          <a:off x="7038975" y="30956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17</xdr:row>
      <xdr:rowOff>0</xdr:rowOff>
    </xdr:from>
    <xdr:to>
      <xdr:col>14</xdr:col>
      <xdr:colOff>57151</xdr:colOff>
      <xdr:row>17</xdr:row>
      <xdr:rowOff>1588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9727" y="44862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16</xdr:row>
      <xdr:rowOff>85725</xdr:rowOff>
    </xdr:from>
    <xdr:to>
      <xdr:col>11</xdr:col>
      <xdr:colOff>445725</xdr:colOff>
      <xdr:row>17</xdr:row>
      <xdr:rowOff>111225</xdr:rowOff>
    </xdr:to>
    <xdr:grpSp>
      <xdr:nvGrpSpPr>
        <xdr:cNvPr id="31" name="Группа 30"/>
        <xdr:cNvGrpSpPr/>
      </xdr:nvGrpSpPr>
      <xdr:grpSpPr>
        <a:xfrm rot="16200000">
          <a:off x="9654150" y="4309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152400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29950" y="4257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10</xdr:row>
      <xdr:rowOff>180975</xdr:rowOff>
    </xdr:from>
    <xdr:to>
      <xdr:col>10</xdr:col>
      <xdr:colOff>352424</xdr:colOff>
      <xdr:row>10</xdr:row>
      <xdr:rowOff>182563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86600" y="33337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10</xdr:row>
      <xdr:rowOff>76200</xdr:rowOff>
    </xdr:from>
    <xdr:to>
      <xdr:col>10</xdr:col>
      <xdr:colOff>7575</xdr:colOff>
      <xdr:row>11</xdr:row>
      <xdr:rowOff>101700</xdr:rowOff>
    </xdr:to>
    <xdr:grpSp>
      <xdr:nvGrpSpPr>
        <xdr:cNvPr id="40" name="Группа 39"/>
        <xdr:cNvGrpSpPr/>
      </xdr:nvGrpSpPr>
      <xdr:grpSpPr>
        <a:xfrm rot="16200000">
          <a:off x="8606400" y="31569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9</xdr:row>
      <xdr:rowOff>133350</xdr:rowOff>
    </xdr:from>
    <xdr:ext cx="628650" cy="264560"/>
    <xdr:sp macro="" textlink="">
      <xdr:nvSpPr>
        <xdr:cNvPr id="43" name="TextBox 42"/>
        <xdr:cNvSpPr txBox="1"/>
      </xdr:nvSpPr>
      <xdr:spPr>
        <a:xfrm>
          <a:off x="7038975" y="30956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7</xdr:col>
      <xdr:colOff>9525</xdr:colOff>
      <xdr:row>13</xdr:row>
      <xdr:rowOff>180975</xdr:rowOff>
    </xdr:from>
    <xdr:to>
      <xdr:col>10</xdr:col>
      <xdr:colOff>333374</xdr:colOff>
      <xdr:row>13</xdr:row>
      <xdr:rowOff>182563</xdr:rowOff>
    </xdr:to>
    <xdr:cxnSp macro="">
      <xdr:nvCxnSpPr>
        <xdr:cNvPr id="44" name="Прямая соединительная линия 43"/>
        <xdr:cNvCxnSpPr/>
      </xdr:nvCxnSpPr>
      <xdr:spPr>
        <a:xfrm rot="10800000">
          <a:off x="7067550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101700</xdr:rowOff>
    </xdr:to>
    <xdr:grpSp>
      <xdr:nvGrpSpPr>
        <xdr:cNvPr id="45" name="Группа 44"/>
        <xdr:cNvGrpSpPr/>
      </xdr:nvGrpSpPr>
      <xdr:grpSpPr>
        <a:xfrm rot="16200000">
          <a:off x="8587350" y="37284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12</xdr:row>
      <xdr:rowOff>142875</xdr:rowOff>
    </xdr:from>
    <xdr:ext cx="628650" cy="264560"/>
    <xdr:sp macro="" textlink="">
      <xdr:nvSpPr>
        <xdr:cNvPr id="48" name="TextBox 47"/>
        <xdr:cNvSpPr txBox="1"/>
      </xdr:nvSpPr>
      <xdr:spPr>
        <a:xfrm>
          <a:off x="699135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346554</xdr:colOff>
      <xdr:row>12</xdr:row>
      <xdr:rowOff>19049</xdr:rowOff>
    </xdr:from>
    <xdr:to>
      <xdr:col>14</xdr:col>
      <xdr:colOff>76201</xdr:colOff>
      <xdr:row>21</xdr:row>
      <xdr:rowOff>120532</xdr:rowOff>
    </xdr:to>
    <xdr:cxnSp macro="">
      <xdr:nvCxnSpPr>
        <xdr:cNvPr id="49" name="Прямая соединительная линия 48"/>
        <xdr:cNvCxnSpPr/>
      </xdr:nvCxnSpPr>
      <xdr:spPr>
        <a:xfrm rot="10800000" flipV="1">
          <a:off x="9233379" y="3552824"/>
          <a:ext cx="2168047" cy="181598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571499</xdr:colOff>
      <xdr:row>19</xdr:row>
      <xdr:rowOff>66675</xdr:rowOff>
    </xdr:from>
    <xdr:to>
      <xdr:col>11</xdr:col>
      <xdr:colOff>321899</xdr:colOff>
      <xdr:row>20</xdr:row>
      <xdr:rowOff>92175</xdr:rowOff>
    </xdr:to>
    <xdr:grpSp>
      <xdr:nvGrpSpPr>
        <xdr:cNvPr id="51" name="Группа 50"/>
        <xdr:cNvGrpSpPr/>
      </xdr:nvGrpSpPr>
      <xdr:grpSpPr>
        <a:xfrm rot="13800000">
          <a:off x="9530324" y="4861950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11</xdr:row>
      <xdr:rowOff>38100</xdr:rowOff>
    </xdr:from>
    <xdr:ext cx="628650" cy="264560"/>
    <xdr:sp macro="" textlink="">
      <xdr:nvSpPr>
        <xdr:cNvPr id="54" name="TextBox 53"/>
        <xdr:cNvSpPr txBox="1"/>
      </xdr:nvSpPr>
      <xdr:spPr>
        <a:xfrm rot="-2400000">
          <a:off x="10982325" y="33813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333377</xdr:colOff>
      <xdr:row>14</xdr:row>
      <xdr:rowOff>19050</xdr:rowOff>
    </xdr:from>
    <xdr:to>
      <xdr:col>14</xdr:col>
      <xdr:colOff>47626</xdr:colOff>
      <xdr:row>14</xdr:row>
      <xdr:rowOff>20638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0202" y="393382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13</xdr:row>
      <xdr:rowOff>95250</xdr:rowOff>
    </xdr:from>
    <xdr:to>
      <xdr:col>11</xdr:col>
      <xdr:colOff>607650</xdr:colOff>
      <xdr:row>14</xdr:row>
      <xdr:rowOff>120750</xdr:rowOff>
    </xdr:to>
    <xdr:grpSp>
      <xdr:nvGrpSpPr>
        <xdr:cNvPr id="31" name="Группа 30"/>
        <xdr:cNvGrpSpPr/>
      </xdr:nvGrpSpPr>
      <xdr:grpSpPr>
        <a:xfrm rot="16200000">
          <a:off x="9816075" y="37475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171450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29950" y="37052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28577</xdr:colOff>
      <xdr:row>10</xdr:row>
      <xdr:rowOff>180975</xdr:rowOff>
    </xdr:from>
    <xdr:to>
      <xdr:col>10</xdr:col>
      <xdr:colOff>600076</xdr:colOff>
      <xdr:row>10</xdr:row>
      <xdr:rowOff>182563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86602" y="3333750"/>
          <a:ext cx="24002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133350</xdr:rowOff>
    </xdr:from>
    <xdr:ext cx="628650" cy="264560"/>
    <xdr:sp macro="" textlink="">
      <xdr:nvSpPr>
        <xdr:cNvPr id="43" name="TextBox 42"/>
        <xdr:cNvSpPr txBox="1"/>
      </xdr:nvSpPr>
      <xdr:spPr>
        <a:xfrm>
          <a:off x="7038975" y="30956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600076</xdr:colOff>
      <xdr:row>10</xdr:row>
      <xdr:rowOff>172246</xdr:rowOff>
    </xdr:from>
    <xdr:to>
      <xdr:col>10</xdr:col>
      <xdr:colOff>600871</xdr:colOff>
      <xdr:row>14</xdr:row>
      <xdr:rowOff>19053</xdr:rowOff>
    </xdr:to>
    <xdr:cxnSp macro="">
      <xdr:nvCxnSpPr>
        <xdr:cNvPr id="46" name="Прямая соединительная линия 45"/>
        <xdr:cNvCxnSpPr/>
      </xdr:nvCxnSpPr>
      <xdr:spPr>
        <a:xfrm rot="5400000">
          <a:off x="9182895" y="3629027"/>
          <a:ext cx="608807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491100</xdr:colOff>
      <xdr:row>11</xdr:row>
      <xdr:rowOff>128025</xdr:rowOff>
    </xdr:from>
    <xdr:to>
      <xdr:col>11</xdr:col>
      <xdr:colOff>97500</xdr:colOff>
      <xdr:row>13</xdr:row>
      <xdr:rowOff>107025</xdr:rowOff>
    </xdr:to>
    <xdr:grpSp>
      <xdr:nvGrpSpPr>
        <xdr:cNvPr id="40" name="Группа 39"/>
        <xdr:cNvGrpSpPr/>
      </xdr:nvGrpSpPr>
      <xdr:grpSpPr>
        <a:xfrm>
          <a:off x="9377925" y="34713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972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66675</xdr:rowOff>
    </xdr:from>
    <xdr:to>
      <xdr:col>11</xdr:col>
      <xdr:colOff>379050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95874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133350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109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352427</xdr:colOff>
      <xdr:row>17</xdr:row>
      <xdr:rowOff>9525</xdr:rowOff>
    </xdr:from>
    <xdr:to>
      <xdr:col>14</xdr:col>
      <xdr:colOff>66676</xdr:colOff>
      <xdr:row>17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39252" y="449580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16</xdr:row>
      <xdr:rowOff>95250</xdr:rowOff>
    </xdr:from>
    <xdr:to>
      <xdr:col>11</xdr:col>
      <xdr:colOff>436200</xdr:colOff>
      <xdr:row>17</xdr:row>
      <xdr:rowOff>120750</xdr:rowOff>
    </xdr:to>
    <xdr:grpSp>
      <xdr:nvGrpSpPr>
        <xdr:cNvPr id="31" name="Группа 30"/>
        <xdr:cNvGrpSpPr/>
      </xdr:nvGrpSpPr>
      <xdr:grpSpPr>
        <a:xfrm rot="16200000">
          <a:off x="9644625" y="43190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5" name="TextBox 34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14</xdr:row>
      <xdr:rowOff>0</xdr:rowOff>
    </xdr:from>
    <xdr:to>
      <xdr:col>10</xdr:col>
      <xdr:colOff>342899</xdr:colOff>
      <xdr:row>14</xdr:row>
      <xdr:rowOff>1588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77075" y="3914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40" name="Группа 39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12</xdr:row>
      <xdr:rowOff>133350</xdr:rowOff>
    </xdr:from>
    <xdr:ext cx="628650" cy="264560"/>
    <xdr:sp macro="" textlink="">
      <xdr:nvSpPr>
        <xdr:cNvPr id="43" name="TextBox 42"/>
        <xdr:cNvSpPr txBox="1"/>
      </xdr:nvSpPr>
      <xdr:spPr>
        <a:xfrm>
          <a:off x="699135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5" name="TextBox 34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14</xdr:row>
      <xdr:rowOff>0</xdr:rowOff>
    </xdr:from>
    <xdr:to>
      <xdr:col>10</xdr:col>
      <xdr:colOff>342899</xdr:colOff>
      <xdr:row>14</xdr:row>
      <xdr:rowOff>1588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77075" y="3914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40" name="Группа 39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12</xdr:row>
      <xdr:rowOff>133350</xdr:rowOff>
    </xdr:from>
    <xdr:ext cx="628650" cy="264560"/>
    <xdr:sp macro="" textlink="">
      <xdr:nvSpPr>
        <xdr:cNvPr id="43" name="TextBox 42"/>
        <xdr:cNvSpPr txBox="1"/>
      </xdr:nvSpPr>
      <xdr:spPr>
        <a:xfrm>
          <a:off x="699135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14</xdr:row>
      <xdr:rowOff>0</xdr:rowOff>
    </xdr:from>
    <xdr:to>
      <xdr:col>14</xdr:col>
      <xdr:colOff>57149</xdr:colOff>
      <xdr:row>14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29725" y="3914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13</xdr:row>
      <xdr:rowOff>76200</xdr:rowOff>
    </xdr:from>
    <xdr:to>
      <xdr:col>11</xdr:col>
      <xdr:colOff>464775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9673200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110204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161925</xdr:colOff>
      <xdr:row>13</xdr:row>
      <xdr:rowOff>9525</xdr:rowOff>
    </xdr:from>
    <xdr:to>
      <xdr:col>10</xdr:col>
      <xdr:colOff>522983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048750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14</xdr:row>
      <xdr:rowOff>0</xdr:rowOff>
    </xdr:from>
    <xdr:to>
      <xdr:col>10</xdr:col>
      <xdr:colOff>342899</xdr:colOff>
      <xdr:row>14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77075" y="3914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76200</xdr:rowOff>
    </xdr:from>
    <xdr:to>
      <xdr:col>9</xdr:col>
      <xdr:colOff>588600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5778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12</xdr:row>
      <xdr:rowOff>133350</xdr:rowOff>
    </xdr:from>
    <xdr:ext cx="628650" cy="264560"/>
    <xdr:sp macro="" textlink="">
      <xdr:nvSpPr>
        <xdr:cNvPr id="39" name="TextBox 38"/>
        <xdr:cNvSpPr txBox="1"/>
      </xdr:nvSpPr>
      <xdr:spPr>
        <a:xfrm>
          <a:off x="699135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15</xdr:row>
      <xdr:rowOff>9525</xdr:rowOff>
    </xdr:from>
    <xdr:to>
      <xdr:col>10</xdr:col>
      <xdr:colOff>342899</xdr:colOff>
      <xdr:row>15</xdr:row>
      <xdr:rowOff>11113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77075" y="411480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14</xdr:row>
      <xdr:rowOff>95250</xdr:rowOff>
    </xdr:from>
    <xdr:to>
      <xdr:col>9</xdr:col>
      <xdr:colOff>579075</xdr:colOff>
      <xdr:row>15</xdr:row>
      <xdr:rowOff>120750</xdr:rowOff>
    </xdr:to>
    <xdr:grpSp>
      <xdr:nvGrpSpPr>
        <xdr:cNvPr id="36" name="Группа 35"/>
        <xdr:cNvGrpSpPr/>
      </xdr:nvGrpSpPr>
      <xdr:grpSpPr>
        <a:xfrm rot="16200000">
          <a:off x="8568300" y="39380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13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00875" y="3867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13</xdr:row>
      <xdr:rowOff>0</xdr:rowOff>
    </xdr:from>
    <xdr:to>
      <xdr:col>14</xdr:col>
      <xdr:colOff>66674</xdr:colOff>
      <xdr:row>13</xdr:row>
      <xdr:rowOff>1588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239250" y="37242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12</xdr:row>
      <xdr:rowOff>85725</xdr:rowOff>
    </xdr:from>
    <xdr:to>
      <xdr:col>11</xdr:col>
      <xdr:colOff>455250</xdr:colOff>
      <xdr:row>13</xdr:row>
      <xdr:rowOff>111225</xdr:rowOff>
    </xdr:to>
    <xdr:grpSp>
      <xdr:nvGrpSpPr>
        <xdr:cNvPr id="41" name="Группа 40"/>
        <xdr:cNvGrpSpPr/>
      </xdr:nvGrpSpPr>
      <xdr:grpSpPr>
        <a:xfrm rot="16200000">
          <a:off x="9663675" y="35475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11</xdr:row>
      <xdr:rowOff>142875</xdr:rowOff>
    </xdr:from>
    <xdr:ext cx="628650" cy="264560"/>
    <xdr:sp macro="" textlink="">
      <xdr:nvSpPr>
        <xdr:cNvPr id="44" name="TextBox 43"/>
        <xdr:cNvSpPr txBox="1"/>
      </xdr:nvSpPr>
      <xdr:spPr>
        <a:xfrm>
          <a:off x="11010900" y="3486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17</xdr:row>
      <xdr:rowOff>180975</xdr:rowOff>
    </xdr:from>
    <xdr:to>
      <xdr:col>10</xdr:col>
      <xdr:colOff>352424</xdr:colOff>
      <xdr:row>17</xdr:row>
      <xdr:rowOff>182563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86600" y="4667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17</xdr:row>
      <xdr:rowOff>66675</xdr:rowOff>
    </xdr:from>
    <xdr:to>
      <xdr:col>9</xdr:col>
      <xdr:colOff>588600</xdr:colOff>
      <xdr:row>18</xdr:row>
      <xdr:rowOff>92175</xdr:rowOff>
    </xdr:to>
    <xdr:grpSp>
      <xdr:nvGrpSpPr>
        <xdr:cNvPr id="36" name="Группа 35"/>
        <xdr:cNvGrpSpPr/>
      </xdr:nvGrpSpPr>
      <xdr:grpSpPr>
        <a:xfrm rot="16200000">
          <a:off x="8577825" y="44809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16</xdr:row>
      <xdr:rowOff>123825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4419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342900</xdr:colOff>
      <xdr:row>14</xdr:row>
      <xdr:rowOff>9525</xdr:rowOff>
    </xdr:from>
    <xdr:to>
      <xdr:col>14</xdr:col>
      <xdr:colOff>57149</xdr:colOff>
      <xdr:row>14</xdr:row>
      <xdr:rowOff>11113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229725" y="392430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13</xdr:row>
      <xdr:rowOff>95250</xdr:rowOff>
    </xdr:from>
    <xdr:to>
      <xdr:col>11</xdr:col>
      <xdr:colOff>474300</xdr:colOff>
      <xdr:row>14</xdr:row>
      <xdr:rowOff>120750</xdr:rowOff>
    </xdr:to>
    <xdr:grpSp>
      <xdr:nvGrpSpPr>
        <xdr:cNvPr id="41" name="Группа 40"/>
        <xdr:cNvGrpSpPr/>
      </xdr:nvGrpSpPr>
      <xdr:grpSpPr>
        <a:xfrm rot="16200000">
          <a:off x="9682725" y="37475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152400</xdr:rowOff>
    </xdr:from>
    <xdr:ext cx="628650" cy="264560"/>
    <xdr:sp macro="" textlink="">
      <xdr:nvSpPr>
        <xdr:cNvPr id="44" name="TextBox 43"/>
        <xdr:cNvSpPr txBox="1"/>
      </xdr:nvSpPr>
      <xdr:spPr>
        <a:xfrm>
          <a:off x="11020425" y="3686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7</xdr:col>
      <xdr:colOff>19050</xdr:colOff>
      <xdr:row>10</xdr:row>
      <xdr:rowOff>19050</xdr:rowOff>
    </xdr:from>
    <xdr:to>
      <xdr:col>10</xdr:col>
      <xdr:colOff>342899</xdr:colOff>
      <xdr:row>10</xdr:row>
      <xdr:rowOff>20638</xdr:rowOff>
    </xdr:to>
    <xdr:cxnSp macro="">
      <xdr:nvCxnSpPr>
        <xdr:cNvPr id="45" name="Прямая соединительная линия 44"/>
        <xdr:cNvCxnSpPr/>
      </xdr:nvCxnSpPr>
      <xdr:spPr>
        <a:xfrm rot="10800000">
          <a:off x="7077075" y="317182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9</xdr:row>
      <xdr:rowOff>104775</xdr:rowOff>
    </xdr:from>
    <xdr:to>
      <xdr:col>9</xdr:col>
      <xdr:colOff>588600</xdr:colOff>
      <xdr:row>10</xdr:row>
      <xdr:rowOff>130275</xdr:rowOff>
    </xdr:to>
    <xdr:grpSp>
      <xdr:nvGrpSpPr>
        <xdr:cNvPr id="46" name="Группа 45"/>
        <xdr:cNvGrpSpPr/>
      </xdr:nvGrpSpPr>
      <xdr:grpSpPr>
        <a:xfrm rot="16200000">
          <a:off x="8577825" y="299505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8</xdr:row>
      <xdr:rowOff>161925</xdr:rowOff>
    </xdr:from>
    <xdr:ext cx="628650" cy="264560"/>
    <xdr:sp macro="" textlink="">
      <xdr:nvSpPr>
        <xdr:cNvPr id="49" name="TextBox 48"/>
        <xdr:cNvSpPr txBox="1"/>
      </xdr:nvSpPr>
      <xdr:spPr>
        <a:xfrm>
          <a:off x="7010400" y="29337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10</xdr:row>
      <xdr:rowOff>180975</xdr:rowOff>
    </xdr:from>
    <xdr:to>
      <xdr:col>10</xdr:col>
      <xdr:colOff>342899</xdr:colOff>
      <xdr:row>10</xdr:row>
      <xdr:rowOff>182563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77075" y="33337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10</xdr:row>
      <xdr:rowOff>66675</xdr:rowOff>
    </xdr:from>
    <xdr:to>
      <xdr:col>9</xdr:col>
      <xdr:colOff>588600</xdr:colOff>
      <xdr:row>11</xdr:row>
      <xdr:rowOff>92175</xdr:rowOff>
    </xdr:to>
    <xdr:grpSp>
      <xdr:nvGrpSpPr>
        <xdr:cNvPr id="36" name="Группа 35"/>
        <xdr:cNvGrpSpPr/>
      </xdr:nvGrpSpPr>
      <xdr:grpSpPr>
        <a:xfrm rot="16200000">
          <a:off x="8577825" y="31474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9</xdr:row>
      <xdr:rowOff>123825</xdr:rowOff>
    </xdr:from>
    <xdr:ext cx="628650" cy="264560"/>
    <xdr:sp macro="" textlink="">
      <xdr:nvSpPr>
        <xdr:cNvPr id="39" name="TextBox 38"/>
        <xdr:cNvSpPr txBox="1"/>
      </xdr:nvSpPr>
      <xdr:spPr>
        <a:xfrm>
          <a:off x="7000875" y="30861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16</xdr:row>
      <xdr:rowOff>0</xdr:rowOff>
    </xdr:from>
    <xdr:to>
      <xdr:col>14</xdr:col>
      <xdr:colOff>66674</xdr:colOff>
      <xdr:row>16</xdr:row>
      <xdr:rowOff>1588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239250" y="4295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</xdr:row>
      <xdr:rowOff>85725</xdr:rowOff>
    </xdr:from>
    <xdr:to>
      <xdr:col>11</xdr:col>
      <xdr:colOff>417150</xdr:colOff>
      <xdr:row>16</xdr:row>
      <xdr:rowOff>111225</xdr:rowOff>
    </xdr:to>
    <xdr:grpSp>
      <xdr:nvGrpSpPr>
        <xdr:cNvPr id="41" name="Группа 40"/>
        <xdr:cNvGrpSpPr/>
      </xdr:nvGrpSpPr>
      <xdr:grpSpPr>
        <a:xfrm rot="16200000">
          <a:off x="9625575" y="41190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14</xdr:row>
      <xdr:rowOff>142875</xdr:rowOff>
    </xdr:from>
    <xdr:ext cx="628650" cy="264560"/>
    <xdr:sp macro="" textlink="">
      <xdr:nvSpPr>
        <xdr:cNvPr id="44" name="TextBox 43"/>
        <xdr:cNvSpPr txBox="1"/>
      </xdr:nvSpPr>
      <xdr:spPr>
        <a:xfrm>
          <a:off x="11049000" y="4057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16</xdr:row>
      <xdr:rowOff>0</xdr:rowOff>
    </xdr:from>
    <xdr:to>
      <xdr:col>10</xdr:col>
      <xdr:colOff>352424</xdr:colOff>
      <xdr:row>16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86600" y="4295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15</xdr:row>
      <xdr:rowOff>76200</xdr:rowOff>
    </xdr:from>
    <xdr:to>
      <xdr:col>9</xdr:col>
      <xdr:colOff>569550</xdr:colOff>
      <xdr:row>16</xdr:row>
      <xdr:rowOff>101700</xdr:rowOff>
    </xdr:to>
    <xdr:grpSp>
      <xdr:nvGrpSpPr>
        <xdr:cNvPr id="36" name="Группа 35"/>
        <xdr:cNvGrpSpPr/>
      </xdr:nvGrpSpPr>
      <xdr:grpSpPr>
        <a:xfrm rot="16200000">
          <a:off x="8558775" y="4109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14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4057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11</xdr:row>
      <xdr:rowOff>19050</xdr:rowOff>
    </xdr:from>
    <xdr:to>
      <xdr:col>14</xdr:col>
      <xdr:colOff>47624</xdr:colOff>
      <xdr:row>11</xdr:row>
      <xdr:rowOff>20638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220200" y="336232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10</xdr:row>
      <xdr:rowOff>104775</xdr:rowOff>
    </xdr:from>
    <xdr:to>
      <xdr:col>11</xdr:col>
      <xdr:colOff>455250</xdr:colOff>
      <xdr:row>11</xdr:row>
      <xdr:rowOff>130275</xdr:rowOff>
    </xdr:to>
    <xdr:grpSp>
      <xdr:nvGrpSpPr>
        <xdr:cNvPr id="41" name="Группа 40"/>
        <xdr:cNvGrpSpPr/>
      </xdr:nvGrpSpPr>
      <xdr:grpSpPr>
        <a:xfrm rot="16200000">
          <a:off x="9663675" y="31855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9</xdr:row>
      <xdr:rowOff>161925</xdr:rowOff>
    </xdr:from>
    <xdr:ext cx="628650" cy="264560"/>
    <xdr:sp macro="" textlink="">
      <xdr:nvSpPr>
        <xdr:cNvPr id="44" name="TextBox 43"/>
        <xdr:cNvSpPr txBox="1"/>
      </xdr:nvSpPr>
      <xdr:spPr>
        <a:xfrm>
          <a:off x="11010900" y="3124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16</xdr:row>
      <xdr:rowOff>0</xdr:rowOff>
    </xdr:from>
    <xdr:to>
      <xdr:col>10</xdr:col>
      <xdr:colOff>352424</xdr:colOff>
      <xdr:row>16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86600" y="4295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15</xdr:row>
      <xdr:rowOff>76200</xdr:rowOff>
    </xdr:from>
    <xdr:to>
      <xdr:col>9</xdr:col>
      <xdr:colOff>569550</xdr:colOff>
      <xdr:row>16</xdr:row>
      <xdr:rowOff>101700</xdr:rowOff>
    </xdr:to>
    <xdr:grpSp>
      <xdr:nvGrpSpPr>
        <xdr:cNvPr id="36" name="Группа 35"/>
        <xdr:cNvGrpSpPr/>
      </xdr:nvGrpSpPr>
      <xdr:grpSpPr>
        <a:xfrm rot="16200000">
          <a:off x="8558775" y="4109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14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4057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352426</xdr:colOff>
      <xdr:row>20</xdr:row>
      <xdr:rowOff>9525</xdr:rowOff>
    </xdr:from>
    <xdr:to>
      <xdr:col>13</xdr:col>
      <xdr:colOff>457200</xdr:colOff>
      <xdr:row>20</xdr:row>
      <xdr:rowOff>11113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239251" y="5067300"/>
          <a:ext cx="19335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114300</xdr:colOff>
      <xdr:row>18</xdr:row>
      <xdr:rowOff>142875</xdr:rowOff>
    </xdr:from>
    <xdr:ext cx="628650" cy="264560"/>
    <xdr:sp macro="" textlink="">
      <xdr:nvSpPr>
        <xdr:cNvPr id="44" name="TextBox 43"/>
        <xdr:cNvSpPr txBox="1"/>
      </xdr:nvSpPr>
      <xdr:spPr>
        <a:xfrm>
          <a:off x="10829925" y="4819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7</xdr:col>
      <xdr:colOff>9525</xdr:colOff>
      <xdr:row>13</xdr:row>
      <xdr:rowOff>9525</xdr:rowOff>
    </xdr:from>
    <xdr:to>
      <xdr:col>10</xdr:col>
      <xdr:colOff>333374</xdr:colOff>
      <xdr:row>13</xdr:row>
      <xdr:rowOff>11113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7067550" y="373380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12</xdr:row>
      <xdr:rowOff>95250</xdr:rowOff>
    </xdr:from>
    <xdr:to>
      <xdr:col>9</xdr:col>
      <xdr:colOff>569550</xdr:colOff>
      <xdr:row>13</xdr:row>
      <xdr:rowOff>120750</xdr:rowOff>
    </xdr:to>
    <xdr:grpSp>
      <xdr:nvGrpSpPr>
        <xdr:cNvPr id="41" name="Группа 40"/>
        <xdr:cNvGrpSpPr/>
      </xdr:nvGrpSpPr>
      <xdr:grpSpPr>
        <a:xfrm rot="16200000">
          <a:off x="8558775" y="35570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95250</xdr:colOff>
      <xdr:row>19</xdr:row>
      <xdr:rowOff>85725</xdr:rowOff>
    </xdr:from>
    <xdr:to>
      <xdr:col>11</xdr:col>
      <xdr:colOff>455250</xdr:colOff>
      <xdr:row>20</xdr:row>
      <xdr:rowOff>111225</xdr:rowOff>
    </xdr:to>
    <xdr:grpSp>
      <xdr:nvGrpSpPr>
        <xdr:cNvPr id="47" name="Группа 46"/>
        <xdr:cNvGrpSpPr/>
      </xdr:nvGrpSpPr>
      <xdr:grpSpPr>
        <a:xfrm rot="16200000">
          <a:off x="9663675" y="488100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323851</xdr:colOff>
      <xdr:row>6</xdr:row>
      <xdr:rowOff>552450</xdr:rowOff>
    </xdr:from>
    <xdr:to>
      <xdr:col>10</xdr:col>
      <xdr:colOff>344394</xdr:colOff>
      <xdr:row>10</xdr:row>
      <xdr:rowOff>83914</xdr:rowOff>
    </xdr:to>
    <xdr:cxnSp macro="">
      <xdr:nvCxnSpPr>
        <xdr:cNvPr id="50" name="Прямая соединительная линия 49"/>
        <xdr:cNvCxnSpPr/>
      </xdr:nvCxnSpPr>
      <xdr:spPr>
        <a:xfrm rot="10800000">
          <a:off x="7381876" y="2562225"/>
          <a:ext cx="1849343" cy="6744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11</xdr:row>
      <xdr:rowOff>152400</xdr:rowOff>
    </xdr:from>
    <xdr:ext cx="628650" cy="264560"/>
    <xdr:sp macro="" textlink="">
      <xdr:nvSpPr>
        <xdr:cNvPr id="52" name="TextBox 51"/>
        <xdr:cNvSpPr txBox="1"/>
      </xdr:nvSpPr>
      <xdr:spPr>
        <a:xfrm>
          <a:off x="7000875" y="3495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295276</xdr:colOff>
      <xdr:row>6</xdr:row>
      <xdr:rowOff>400049</xdr:rowOff>
    </xdr:from>
    <xdr:ext cx="628650" cy="264560"/>
    <xdr:sp macro="" textlink="">
      <xdr:nvSpPr>
        <xdr:cNvPr id="53" name="TextBox 52"/>
        <xdr:cNvSpPr txBox="1"/>
      </xdr:nvSpPr>
      <xdr:spPr>
        <a:xfrm rot="1200000">
          <a:off x="7353301" y="24098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533400</xdr:colOff>
      <xdr:row>17</xdr:row>
      <xdr:rowOff>9525</xdr:rowOff>
    </xdr:from>
    <xdr:to>
      <xdr:col>14</xdr:col>
      <xdr:colOff>28574</xdr:colOff>
      <xdr:row>17</xdr:row>
      <xdr:rowOff>11113</xdr:rowOff>
    </xdr:to>
    <xdr:cxnSp macro="">
      <xdr:nvCxnSpPr>
        <xdr:cNvPr id="54" name="Прямая соединительная линия 53"/>
        <xdr:cNvCxnSpPr/>
      </xdr:nvCxnSpPr>
      <xdr:spPr>
        <a:xfrm rot="10800000">
          <a:off x="9420225" y="4495800"/>
          <a:ext cx="19335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17</xdr:row>
      <xdr:rowOff>798</xdr:rowOff>
    </xdr:from>
    <xdr:to>
      <xdr:col>10</xdr:col>
      <xdr:colOff>534195</xdr:colOff>
      <xdr:row>20</xdr:row>
      <xdr:rowOff>4</xdr:rowOff>
    </xdr:to>
    <xdr:cxnSp macro="">
      <xdr:nvCxnSpPr>
        <xdr:cNvPr id="55" name="Прямая соединительная линия 54"/>
        <xdr:cNvCxnSpPr/>
      </xdr:nvCxnSpPr>
      <xdr:spPr>
        <a:xfrm rot="5400000">
          <a:off x="9135270" y="4772028"/>
          <a:ext cx="570706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424425</xdr:colOff>
      <xdr:row>17</xdr:row>
      <xdr:rowOff>137550</xdr:rowOff>
    </xdr:from>
    <xdr:to>
      <xdr:col>11</xdr:col>
      <xdr:colOff>30825</xdr:colOff>
      <xdr:row>19</xdr:row>
      <xdr:rowOff>116550</xdr:rowOff>
    </xdr:to>
    <xdr:grpSp>
      <xdr:nvGrpSpPr>
        <xdr:cNvPr id="58" name="Группа 57"/>
        <xdr:cNvGrpSpPr/>
      </xdr:nvGrpSpPr>
      <xdr:grpSpPr>
        <a:xfrm rot="10800000">
          <a:off x="9311250" y="4623825"/>
          <a:ext cx="216000" cy="360000"/>
          <a:chOff x="10974857" y="1285875"/>
          <a:chExt cx="216000" cy="428688"/>
        </a:xfrm>
      </xdr:grpSpPr>
      <xdr:sp macro="" textlink="">
        <xdr:nvSpPr>
          <xdr:cNvPr id="59" name="Равнобедренный треугольник 5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0" name="Равнобедренный треугольник 5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15</xdr:row>
      <xdr:rowOff>152400</xdr:rowOff>
    </xdr:from>
    <xdr:ext cx="628650" cy="264560"/>
    <xdr:sp macro="" textlink="">
      <xdr:nvSpPr>
        <xdr:cNvPr id="61" name="TextBox 60"/>
        <xdr:cNvSpPr txBox="1"/>
      </xdr:nvSpPr>
      <xdr:spPr>
        <a:xfrm>
          <a:off x="11001375" y="4257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314326</xdr:colOff>
      <xdr:row>9</xdr:row>
      <xdr:rowOff>0</xdr:rowOff>
    </xdr:from>
    <xdr:to>
      <xdr:col>10</xdr:col>
      <xdr:colOff>64726</xdr:colOff>
      <xdr:row>10</xdr:row>
      <xdr:rowOff>28575</xdr:rowOff>
    </xdr:to>
    <xdr:grpSp>
      <xdr:nvGrpSpPr>
        <xdr:cNvPr id="62" name="Группа 61"/>
        <xdr:cNvGrpSpPr/>
      </xdr:nvGrpSpPr>
      <xdr:grpSpPr>
        <a:xfrm rot="17400000">
          <a:off x="8662013" y="2891813"/>
          <a:ext cx="219075" cy="360000"/>
          <a:chOff x="10974857" y="1285875"/>
          <a:chExt cx="216000" cy="428688"/>
        </a:xfrm>
      </xdr:grpSpPr>
      <xdr:sp macro="" textlink="">
        <xdr:nvSpPr>
          <xdr:cNvPr id="63" name="Равнобедренный треугольник 6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4" name="Равнобедренный треугольник 6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10</xdr:row>
      <xdr:rowOff>180975</xdr:rowOff>
    </xdr:from>
    <xdr:to>
      <xdr:col>10</xdr:col>
      <xdr:colOff>342899</xdr:colOff>
      <xdr:row>10</xdr:row>
      <xdr:rowOff>182563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77075" y="33337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10</xdr:row>
      <xdr:rowOff>66675</xdr:rowOff>
    </xdr:from>
    <xdr:to>
      <xdr:col>9</xdr:col>
      <xdr:colOff>588600</xdr:colOff>
      <xdr:row>11</xdr:row>
      <xdr:rowOff>92175</xdr:rowOff>
    </xdr:to>
    <xdr:grpSp>
      <xdr:nvGrpSpPr>
        <xdr:cNvPr id="36" name="Группа 35"/>
        <xdr:cNvGrpSpPr/>
      </xdr:nvGrpSpPr>
      <xdr:grpSpPr>
        <a:xfrm rot="16200000">
          <a:off x="8577825" y="31474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9</xdr:row>
      <xdr:rowOff>123825</xdr:rowOff>
    </xdr:from>
    <xdr:ext cx="628650" cy="264560"/>
    <xdr:sp macro="" textlink="">
      <xdr:nvSpPr>
        <xdr:cNvPr id="39" name="TextBox 38"/>
        <xdr:cNvSpPr txBox="1"/>
      </xdr:nvSpPr>
      <xdr:spPr>
        <a:xfrm>
          <a:off x="7000875" y="30861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16</xdr:row>
      <xdr:rowOff>0</xdr:rowOff>
    </xdr:from>
    <xdr:to>
      <xdr:col>14</xdr:col>
      <xdr:colOff>66674</xdr:colOff>
      <xdr:row>16</xdr:row>
      <xdr:rowOff>1588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239250" y="4295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</xdr:row>
      <xdr:rowOff>85725</xdr:rowOff>
    </xdr:from>
    <xdr:to>
      <xdr:col>11</xdr:col>
      <xdr:colOff>417150</xdr:colOff>
      <xdr:row>16</xdr:row>
      <xdr:rowOff>111225</xdr:rowOff>
    </xdr:to>
    <xdr:grpSp>
      <xdr:nvGrpSpPr>
        <xdr:cNvPr id="41" name="Группа 40"/>
        <xdr:cNvGrpSpPr/>
      </xdr:nvGrpSpPr>
      <xdr:grpSpPr>
        <a:xfrm rot="16200000">
          <a:off x="9625575" y="41190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14</xdr:row>
      <xdr:rowOff>142875</xdr:rowOff>
    </xdr:from>
    <xdr:ext cx="628650" cy="264560"/>
    <xdr:sp macro="" textlink="">
      <xdr:nvSpPr>
        <xdr:cNvPr id="44" name="TextBox 43"/>
        <xdr:cNvSpPr txBox="1"/>
      </xdr:nvSpPr>
      <xdr:spPr>
        <a:xfrm>
          <a:off x="11049000" y="4057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16</xdr:row>
      <xdr:rowOff>0</xdr:rowOff>
    </xdr:from>
    <xdr:to>
      <xdr:col>10</xdr:col>
      <xdr:colOff>352424</xdr:colOff>
      <xdr:row>16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86600" y="4295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15</xdr:row>
      <xdr:rowOff>76200</xdr:rowOff>
    </xdr:from>
    <xdr:to>
      <xdr:col>9</xdr:col>
      <xdr:colOff>569550</xdr:colOff>
      <xdr:row>16</xdr:row>
      <xdr:rowOff>101700</xdr:rowOff>
    </xdr:to>
    <xdr:grpSp>
      <xdr:nvGrpSpPr>
        <xdr:cNvPr id="36" name="Группа 35"/>
        <xdr:cNvGrpSpPr/>
      </xdr:nvGrpSpPr>
      <xdr:grpSpPr>
        <a:xfrm rot="16200000">
          <a:off x="8558775" y="4109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14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4057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18</xdr:row>
      <xdr:rowOff>142875</xdr:rowOff>
    </xdr:from>
    <xdr:ext cx="628650" cy="264560"/>
    <xdr:sp macro="" textlink="">
      <xdr:nvSpPr>
        <xdr:cNvPr id="41" name="TextBox 40"/>
        <xdr:cNvSpPr txBox="1"/>
      </xdr:nvSpPr>
      <xdr:spPr>
        <a:xfrm>
          <a:off x="10829925" y="4819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323851</xdr:colOff>
      <xdr:row>6</xdr:row>
      <xdr:rowOff>552450</xdr:rowOff>
    </xdr:from>
    <xdr:to>
      <xdr:col>10</xdr:col>
      <xdr:colOff>344394</xdr:colOff>
      <xdr:row>10</xdr:row>
      <xdr:rowOff>83914</xdr:rowOff>
    </xdr:to>
    <xdr:cxnSp macro="">
      <xdr:nvCxnSpPr>
        <xdr:cNvPr id="49" name="Прямая соединительная линия 48"/>
        <xdr:cNvCxnSpPr/>
      </xdr:nvCxnSpPr>
      <xdr:spPr>
        <a:xfrm rot="10800000">
          <a:off x="7381876" y="2562225"/>
          <a:ext cx="1849343" cy="6744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11</xdr:row>
      <xdr:rowOff>152400</xdr:rowOff>
    </xdr:from>
    <xdr:ext cx="628650" cy="264560"/>
    <xdr:sp macro="" textlink="">
      <xdr:nvSpPr>
        <xdr:cNvPr id="50" name="TextBox 49"/>
        <xdr:cNvSpPr txBox="1"/>
      </xdr:nvSpPr>
      <xdr:spPr>
        <a:xfrm>
          <a:off x="7000875" y="3495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295276</xdr:colOff>
      <xdr:row>6</xdr:row>
      <xdr:rowOff>400049</xdr:rowOff>
    </xdr:from>
    <xdr:ext cx="628650" cy="264560"/>
    <xdr:sp macro="" textlink="">
      <xdr:nvSpPr>
        <xdr:cNvPr id="51" name="TextBox 50"/>
        <xdr:cNvSpPr txBox="1"/>
      </xdr:nvSpPr>
      <xdr:spPr>
        <a:xfrm rot="1200000">
          <a:off x="7353301" y="24098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15</xdr:row>
      <xdr:rowOff>152400</xdr:rowOff>
    </xdr:from>
    <xdr:ext cx="628650" cy="264560"/>
    <xdr:sp macro="" textlink="">
      <xdr:nvSpPr>
        <xdr:cNvPr id="57" name="TextBox 56"/>
        <xdr:cNvSpPr txBox="1"/>
      </xdr:nvSpPr>
      <xdr:spPr>
        <a:xfrm>
          <a:off x="11001375" y="4257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314326</xdr:colOff>
      <xdr:row>9</xdr:row>
      <xdr:rowOff>0</xdr:rowOff>
    </xdr:from>
    <xdr:to>
      <xdr:col>10</xdr:col>
      <xdr:colOff>64726</xdr:colOff>
      <xdr:row>10</xdr:row>
      <xdr:rowOff>28575</xdr:rowOff>
    </xdr:to>
    <xdr:grpSp>
      <xdr:nvGrpSpPr>
        <xdr:cNvPr id="58" name="Группа 57"/>
        <xdr:cNvGrpSpPr/>
      </xdr:nvGrpSpPr>
      <xdr:grpSpPr>
        <a:xfrm rot="17400000">
          <a:off x="8662013" y="2891813"/>
          <a:ext cx="219075" cy="360000"/>
          <a:chOff x="10974857" y="1285875"/>
          <a:chExt cx="216000" cy="428688"/>
        </a:xfrm>
      </xdr:grpSpPr>
      <xdr:sp macro="" textlink="">
        <xdr:nvSpPr>
          <xdr:cNvPr id="59" name="Равнобедренный треугольник 5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0" name="Равнобедренный треугольник 5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972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66675</xdr:rowOff>
    </xdr:from>
    <xdr:to>
      <xdr:col>11</xdr:col>
      <xdr:colOff>379050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95874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133350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109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28575</xdr:colOff>
      <xdr:row>16</xdr:row>
      <xdr:rowOff>0</xdr:rowOff>
    </xdr:from>
    <xdr:to>
      <xdr:col>10</xdr:col>
      <xdr:colOff>352424</xdr:colOff>
      <xdr:row>16</xdr:row>
      <xdr:rowOff>1588</xdr:rowOff>
    </xdr:to>
    <xdr:cxnSp macro="">
      <xdr:nvCxnSpPr>
        <xdr:cNvPr id="35" name="Прямая соединительная линия 34"/>
        <xdr:cNvCxnSpPr/>
      </xdr:nvCxnSpPr>
      <xdr:spPr>
        <a:xfrm rot="10200000">
          <a:off x="7086600" y="4295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15</xdr:row>
      <xdr:rowOff>1</xdr:rowOff>
    </xdr:from>
    <xdr:to>
      <xdr:col>9</xdr:col>
      <xdr:colOff>569550</xdr:colOff>
      <xdr:row>16</xdr:row>
      <xdr:rowOff>25501</xdr:rowOff>
    </xdr:to>
    <xdr:grpSp>
      <xdr:nvGrpSpPr>
        <xdr:cNvPr id="36" name="Группа 35"/>
        <xdr:cNvGrpSpPr/>
      </xdr:nvGrpSpPr>
      <xdr:grpSpPr>
        <a:xfrm rot="15600000">
          <a:off x="8558775" y="4033276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15</xdr:row>
      <xdr:rowOff>95250</xdr:rowOff>
    </xdr:from>
    <xdr:ext cx="628650" cy="264560"/>
    <xdr:sp macro="" textlink="">
      <xdr:nvSpPr>
        <xdr:cNvPr id="39" name="TextBox 38"/>
        <xdr:cNvSpPr txBox="1"/>
      </xdr:nvSpPr>
      <xdr:spPr>
        <a:xfrm rot="-600000">
          <a:off x="7010400" y="42005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18</xdr:row>
      <xdr:rowOff>142875</xdr:rowOff>
    </xdr:from>
    <xdr:ext cx="628650" cy="264560"/>
    <xdr:sp macro="" textlink="">
      <xdr:nvSpPr>
        <xdr:cNvPr id="40" name="TextBox 39"/>
        <xdr:cNvSpPr txBox="1"/>
      </xdr:nvSpPr>
      <xdr:spPr>
        <a:xfrm>
          <a:off x="10829925" y="4819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323851</xdr:colOff>
      <xdr:row>6</xdr:row>
      <xdr:rowOff>552450</xdr:rowOff>
    </xdr:from>
    <xdr:to>
      <xdr:col>10</xdr:col>
      <xdr:colOff>344394</xdr:colOff>
      <xdr:row>10</xdr:row>
      <xdr:rowOff>83914</xdr:rowOff>
    </xdr:to>
    <xdr:cxnSp macro="">
      <xdr:nvCxnSpPr>
        <xdr:cNvPr id="41" name="Прямая соединительная линия 40"/>
        <xdr:cNvCxnSpPr/>
      </xdr:nvCxnSpPr>
      <xdr:spPr>
        <a:xfrm rot="10800000">
          <a:off x="7381876" y="2562225"/>
          <a:ext cx="1849343" cy="6744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</xdr:colOff>
      <xdr:row>11</xdr:row>
      <xdr:rowOff>152400</xdr:rowOff>
    </xdr:from>
    <xdr:ext cx="628650" cy="264560"/>
    <xdr:sp macro="" textlink="">
      <xdr:nvSpPr>
        <xdr:cNvPr id="42" name="TextBox 41"/>
        <xdr:cNvSpPr txBox="1"/>
      </xdr:nvSpPr>
      <xdr:spPr>
        <a:xfrm>
          <a:off x="7000875" y="3495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295276</xdr:colOff>
      <xdr:row>6</xdr:row>
      <xdr:rowOff>400049</xdr:rowOff>
    </xdr:from>
    <xdr:ext cx="628650" cy="264560"/>
    <xdr:sp macro="" textlink="">
      <xdr:nvSpPr>
        <xdr:cNvPr id="43" name="TextBox 42"/>
        <xdr:cNvSpPr txBox="1"/>
      </xdr:nvSpPr>
      <xdr:spPr>
        <a:xfrm rot="1200000">
          <a:off x="7353301" y="24098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15</xdr:row>
      <xdr:rowOff>152400</xdr:rowOff>
    </xdr:from>
    <xdr:ext cx="628650" cy="264560"/>
    <xdr:sp macro="" textlink="">
      <xdr:nvSpPr>
        <xdr:cNvPr id="44" name="TextBox 43"/>
        <xdr:cNvSpPr txBox="1"/>
      </xdr:nvSpPr>
      <xdr:spPr>
        <a:xfrm>
          <a:off x="11001375" y="42576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314326</xdr:colOff>
      <xdr:row>9</xdr:row>
      <xdr:rowOff>0</xdr:rowOff>
    </xdr:from>
    <xdr:to>
      <xdr:col>10</xdr:col>
      <xdr:colOff>64726</xdr:colOff>
      <xdr:row>10</xdr:row>
      <xdr:rowOff>28575</xdr:rowOff>
    </xdr:to>
    <xdr:grpSp>
      <xdr:nvGrpSpPr>
        <xdr:cNvPr id="45" name="Группа 44"/>
        <xdr:cNvGrpSpPr/>
      </xdr:nvGrpSpPr>
      <xdr:grpSpPr>
        <a:xfrm rot="17400000">
          <a:off x="8662013" y="2891813"/>
          <a:ext cx="219075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2" name="TextBox 21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3" name="TextBox 22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4" name="TextBox 23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5" name="TextBox 24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6" name="TextBox 25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27" name="TextBox 26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28" name="TextBox 27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29" name="TextBox 28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0" name="TextBox 29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1" name="TextBox 30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342900</xdr:colOff>
      <xdr:row>14</xdr:row>
      <xdr:rowOff>0</xdr:rowOff>
    </xdr:from>
    <xdr:to>
      <xdr:col>14</xdr:col>
      <xdr:colOff>57149</xdr:colOff>
      <xdr:row>14</xdr:row>
      <xdr:rowOff>1588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29725" y="3914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13</xdr:row>
      <xdr:rowOff>76200</xdr:rowOff>
    </xdr:from>
    <xdr:to>
      <xdr:col>11</xdr:col>
      <xdr:colOff>445725</xdr:colOff>
      <xdr:row>14</xdr:row>
      <xdr:rowOff>101700</xdr:rowOff>
    </xdr:to>
    <xdr:grpSp>
      <xdr:nvGrpSpPr>
        <xdr:cNvPr id="33" name="Группа 32"/>
        <xdr:cNvGrpSpPr/>
      </xdr:nvGrpSpPr>
      <xdr:grpSpPr>
        <a:xfrm rot="16200000">
          <a:off x="9654150" y="3728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628650" cy="264560"/>
    <xdr:sp macro="" textlink="">
      <xdr:nvSpPr>
        <xdr:cNvPr id="36" name="TextBox 35"/>
        <xdr:cNvSpPr txBox="1"/>
      </xdr:nvSpPr>
      <xdr:spPr>
        <a:xfrm>
          <a:off x="11020425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161925</xdr:colOff>
      <xdr:row>13</xdr:row>
      <xdr:rowOff>9525</xdr:rowOff>
    </xdr:from>
    <xdr:to>
      <xdr:col>10</xdr:col>
      <xdr:colOff>522983</xdr:colOff>
      <xdr:row>14</xdr:row>
      <xdr:rowOff>184794</xdr:rowOff>
    </xdr:to>
    <xdr:grpSp>
      <xdr:nvGrpSpPr>
        <xdr:cNvPr id="37" name="Группа 36"/>
        <xdr:cNvGrpSpPr/>
      </xdr:nvGrpSpPr>
      <xdr:grpSpPr>
        <a:xfrm rot="1670272">
          <a:off x="9048750" y="3733800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19050</xdr:colOff>
      <xdr:row>9</xdr:row>
      <xdr:rowOff>180975</xdr:rowOff>
    </xdr:from>
    <xdr:to>
      <xdr:col>10</xdr:col>
      <xdr:colOff>342899</xdr:colOff>
      <xdr:row>9</xdr:row>
      <xdr:rowOff>182563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7077075" y="3143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0</xdr:rowOff>
    </xdr:from>
    <xdr:to>
      <xdr:col>10</xdr:col>
      <xdr:colOff>342899</xdr:colOff>
      <xdr:row>18</xdr:row>
      <xdr:rowOff>1588</xdr:rowOff>
    </xdr:to>
    <xdr:cxnSp macro="">
      <xdr:nvCxnSpPr>
        <xdr:cNvPr id="41" name="Прямая соединительная линия 40"/>
        <xdr:cNvCxnSpPr/>
      </xdr:nvCxnSpPr>
      <xdr:spPr>
        <a:xfrm rot="10800000">
          <a:off x="7077075" y="4676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9</xdr:row>
      <xdr:rowOff>66675</xdr:rowOff>
    </xdr:from>
    <xdr:to>
      <xdr:col>10</xdr:col>
      <xdr:colOff>7575</xdr:colOff>
      <xdr:row>10</xdr:row>
      <xdr:rowOff>92175</xdr:rowOff>
    </xdr:to>
    <xdr:grpSp>
      <xdr:nvGrpSpPr>
        <xdr:cNvPr id="42" name="Группа 41"/>
        <xdr:cNvGrpSpPr/>
      </xdr:nvGrpSpPr>
      <xdr:grpSpPr>
        <a:xfrm rot="16200000">
          <a:off x="8606400" y="295695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247650</xdr:colOff>
      <xdr:row>17</xdr:row>
      <xdr:rowOff>76200</xdr:rowOff>
    </xdr:from>
    <xdr:to>
      <xdr:col>9</xdr:col>
      <xdr:colOff>607650</xdr:colOff>
      <xdr:row>18</xdr:row>
      <xdr:rowOff>101700</xdr:rowOff>
    </xdr:to>
    <xdr:grpSp>
      <xdr:nvGrpSpPr>
        <xdr:cNvPr id="45" name="Группа 44"/>
        <xdr:cNvGrpSpPr/>
      </xdr:nvGrpSpPr>
      <xdr:grpSpPr>
        <a:xfrm rot="16200000">
          <a:off x="8596875" y="44904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16</xdr:row>
      <xdr:rowOff>142875</xdr:rowOff>
    </xdr:from>
    <xdr:ext cx="628650" cy="264560"/>
    <xdr:sp macro="" textlink="">
      <xdr:nvSpPr>
        <xdr:cNvPr id="48" name="TextBox 47"/>
        <xdr:cNvSpPr txBox="1"/>
      </xdr:nvSpPr>
      <xdr:spPr>
        <a:xfrm>
          <a:off x="6991350" y="4438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8</xdr:row>
      <xdr:rowOff>123825</xdr:rowOff>
    </xdr:from>
    <xdr:ext cx="628650" cy="264560"/>
    <xdr:sp macro="" textlink="">
      <xdr:nvSpPr>
        <xdr:cNvPr id="49" name="TextBox 48"/>
        <xdr:cNvSpPr txBox="1"/>
      </xdr:nvSpPr>
      <xdr:spPr>
        <a:xfrm>
          <a:off x="7010400" y="28956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1 50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0" name="TextBox 29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15</xdr:row>
      <xdr:rowOff>161925</xdr:rowOff>
    </xdr:from>
    <xdr:ext cx="628650" cy="264560"/>
    <xdr:sp macro="" textlink="">
      <xdr:nvSpPr>
        <xdr:cNvPr id="31" name="TextBox 30"/>
        <xdr:cNvSpPr txBox="1"/>
      </xdr:nvSpPr>
      <xdr:spPr>
        <a:xfrm>
          <a:off x="11029950" y="42672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2" name="TextBox 31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3" name="TextBox 32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19050</xdr:colOff>
      <xdr:row>10</xdr:row>
      <xdr:rowOff>180975</xdr:rowOff>
    </xdr:from>
    <xdr:to>
      <xdr:col>10</xdr:col>
      <xdr:colOff>342899</xdr:colOff>
      <xdr:row>10</xdr:row>
      <xdr:rowOff>182563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77075" y="33337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10</xdr:row>
      <xdr:rowOff>66675</xdr:rowOff>
    </xdr:from>
    <xdr:to>
      <xdr:col>9</xdr:col>
      <xdr:colOff>588600</xdr:colOff>
      <xdr:row>11</xdr:row>
      <xdr:rowOff>92175</xdr:rowOff>
    </xdr:to>
    <xdr:grpSp>
      <xdr:nvGrpSpPr>
        <xdr:cNvPr id="36" name="Группа 35"/>
        <xdr:cNvGrpSpPr/>
      </xdr:nvGrpSpPr>
      <xdr:grpSpPr>
        <a:xfrm rot="16200000">
          <a:off x="8577825" y="31474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9</xdr:row>
      <xdr:rowOff>123825</xdr:rowOff>
    </xdr:from>
    <xdr:ext cx="628650" cy="264560"/>
    <xdr:sp macro="" textlink="">
      <xdr:nvSpPr>
        <xdr:cNvPr id="39" name="TextBox 38"/>
        <xdr:cNvSpPr txBox="1"/>
      </xdr:nvSpPr>
      <xdr:spPr>
        <a:xfrm>
          <a:off x="7000875" y="308610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16</xdr:row>
      <xdr:rowOff>0</xdr:rowOff>
    </xdr:from>
    <xdr:to>
      <xdr:col>14</xdr:col>
      <xdr:colOff>66674</xdr:colOff>
      <xdr:row>16</xdr:row>
      <xdr:rowOff>1588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9239250" y="4295775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</xdr:row>
      <xdr:rowOff>85725</xdr:rowOff>
    </xdr:from>
    <xdr:to>
      <xdr:col>11</xdr:col>
      <xdr:colOff>417150</xdr:colOff>
      <xdr:row>16</xdr:row>
      <xdr:rowOff>111225</xdr:rowOff>
    </xdr:to>
    <xdr:grpSp>
      <xdr:nvGrpSpPr>
        <xdr:cNvPr id="41" name="Группа 40"/>
        <xdr:cNvGrpSpPr/>
      </xdr:nvGrpSpPr>
      <xdr:grpSpPr>
        <a:xfrm rot="16200000">
          <a:off x="9625575" y="41190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14</xdr:row>
      <xdr:rowOff>142875</xdr:rowOff>
    </xdr:from>
    <xdr:ext cx="628650" cy="264560"/>
    <xdr:sp macro="" textlink="">
      <xdr:nvSpPr>
        <xdr:cNvPr id="44" name="TextBox 43"/>
        <xdr:cNvSpPr txBox="1"/>
      </xdr:nvSpPr>
      <xdr:spPr>
        <a:xfrm>
          <a:off x="11049000" y="4057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13</xdr:row>
      <xdr:rowOff>172244</xdr:rowOff>
    </xdr:from>
    <xdr:to>
      <xdr:col>10</xdr:col>
      <xdr:colOff>343696</xdr:colOff>
      <xdr:row>24</xdr:row>
      <xdr:rowOff>342903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7044" y="5029201"/>
          <a:ext cx="226615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95253</xdr:rowOff>
    </xdr:from>
    <xdr:to>
      <xdr:col>10</xdr:col>
      <xdr:colOff>344488</xdr:colOff>
      <xdr:row>13</xdr:row>
      <xdr:rowOff>180978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9906" y="281384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95250</xdr:colOff>
      <xdr:row>9</xdr:row>
      <xdr:rowOff>142875</xdr:rowOff>
    </xdr:from>
    <xdr:ext cx="628650" cy="264560"/>
    <xdr:sp macro="" textlink="">
      <xdr:nvSpPr>
        <xdr:cNvPr id="25" name="TextBox 24"/>
        <xdr:cNvSpPr txBox="1"/>
      </xdr:nvSpPr>
      <xdr:spPr>
        <a:xfrm>
          <a:off x="7038975" y="31051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3</xdr:row>
      <xdr:rowOff>84655</xdr:rowOff>
    </xdr:from>
    <xdr:ext cx="264560" cy="628650"/>
    <xdr:sp macro="" textlink="">
      <xdr:nvSpPr>
        <xdr:cNvPr id="26" name="TextBox 25"/>
        <xdr:cNvSpPr txBox="1"/>
      </xdr:nvSpPr>
      <xdr:spPr>
        <a:xfrm rot="16200000">
          <a:off x="8810625" y="16954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23</xdr:row>
      <xdr:rowOff>0</xdr:rowOff>
    </xdr:from>
    <xdr:ext cx="264560" cy="628650"/>
    <xdr:sp macro="" textlink="">
      <xdr:nvSpPr>
        <xdr:cNvPr id="27" name="TextBox 26"/>
        <xdr:cNvSpPr txBox="1"/>
      </xdr:nvSpPr>
      <xdr:spPr>
        <a:xfrm rot="16200000">
          <a:off x="8800030" y="581132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15</xdr:row>
      <xdr:rowOff>114300</xdr:rowOff>
    </xdr:from>
    <xdr:ext cx="628650" cy="264560"/>
    <xdr:sp macro="" textlink="">
      <xdr:nvSpPr>
        <xdr:cNvPr id="28" name="TextBox 27"/>
        <xdr:cNvSpPr txBox="1"/>
      </xdr:nvSpPr>
      <xdr:spPr>
        <a:xfrm rot="-9000000">
          <a:off x="108299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152400</xdr:rowOff>
    </xdr:from>
    <xdr:ext cx="628650" cy="264560"/>
    <xdr:sp macro="" textlink="">
      <xdr:nvSpPr>
        <xdr:cNvPr id="29" name="TextBox 28"/>
        <xdr:cNvSpPr txBox="1"/>
      </xdr:nvSpPr>
      <xdr:spPr>
        <a:xfrm>
          <a:off x="11029950" y="40671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342902</xdr:colOff>
      <xdr:row>13</xdr:row>
      <xdr:rowOff>180975</xdr:rowOff>
    </xdr:from>
    <xdr:to>
      <xdr:col>14</xdr:col>
      <xdr:colOff>57151</xdr:colOff>
      <xdr:row>13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29727" y="3905250"/>
          <a:ext cx="21526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66675</xdr:rowOff>
    </xdr:from>
    <xdr:to>
      <xdr:col>11</xdr:col>
      <xdr:colOff>379050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958747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0</xdr:colOff>
      <xdr:row>15</xdr:row>
      <xdr:rowOff>114300</xdr:rowOff>
    </xdr:from>
    <xdr:ext cx="628650" cy="264560"/>
    <xdr:sp macro="" textlink="">
      <xdr:nvSpPr>
        <xdr:cNvPr id="34" name="TextBox 33"/>
        <xdr:cNvSpPr txBox="1"/>
      </xdr:nvSpPr>
      <xdr:spPr>
        <a:xfrm rot="-600000">
          <a:off x="7058025" y="421957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133350</xdr:rowOff>
    </xdr:from>
    <xdr:ext cx="628650" cy="264560"/>
    <xdr:sp macro="" textlink="">
      <xdr:nvSpPr>
        <xdr:cNvPr id="35" name="TextBox 34"/>
        <xdr:cNvSpPr txBox="1"/>
      </xdr:nvSpPr>
      <xdr:spPr>
        <a:xfrm>
          <a:off x="11010900" y="36671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457198</xdr:colOff>
      <xdr:row>4</xdr:row>
      <xdr:rowOff>57149</xdr:rowOff>
    </xdr:from>
    <xdr:ext cx="628650" cy="264560"/>
    <xdr:sp macro="" textlink="">
      <xdr:nvSpPr>
        <xdr:cNvPr id="36" name="TextBox 35"/>
        <xdr:cNvSpPr txBox="1"/>
      </xdr:nvSpPr>
      <xdr:spPr>
        <a:xfrm rot="-1800000">
          <a:off x="9344023" y="1685924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409574</xdr:colOff>
      <xdr:row>4</xdr:row>
      <xdr:rowOff>152401</xdr:rowOff>
    </xdr:from>
    <xdr:ext cx="628650" cy="264560"/>
    <xdr:sp macro="" textlink="">
      <xdr:nvSpPr>
        <xdr:cNvPr id="37" name="TextBox 36"/>
        <xdr:cNvSpPr txBox="1"/>
      </xdr:nvSpPr>
      <xdr:spPr>
        <a:xfrm rot="-1800000">
          <a:off x="9905999" y="1781176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95250</xdr:colOff>
      <xdr:row>18</xdr:row>
      <xdr:rowOff>57150</xdr:rowOff>
    </xdr:from>
    <xdr:ext cx="628650" cy="264560"/>
    <xdr:sp macro="" textlink="">
      <xdr:nvSpPr>
        <xdr:cNvPr id="38" name="TextBox 37"/>
        <xdr:cNvSpPr txBox="1"/>
      </xdr:nvSpPr>
      <xdr:spPr>
        <a:xfrm rot="-600000">
          <a:off x="7153275" y="4733925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142875</xdr:rowOff>
    </xdr:from>
    <xdr:ext cx="628650" cy="264560"/>
    <xdr:sp macro="" textlink="">
      <xdr:nvSpPr>
        <xdr:cNvPr id="39" name="TextBox 38"/>
        <xdr:cNvSpPr txBox="1"/>
      </xdr:nvSpPr>
      <xdr:spPr>
        <a:xfrm>
          <a:off x="7010400" y="3676650"/>
          <a:ext cx="628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233925</xdr:colOff>
      <xdr:row>10</xdr:row>
      <xdr:rowOff>51825</xdr:rowOff>
    </xdr:from>
    <xdr:to>
      <xdr:col>10</xdr:col>
      <xdr:colOff>449925</xdr:colOff>
      <xdr:row>12</xdr:row>
      <xdr:rowOff>30825</xdr:rowOff>
    </xdr:to>
    <xdr:grpSp>
      <xdr:nvGrpSpPr>
        <xdr:cNvPr id="40" name="Группа 39"/>
        <xdr:cNvGrpSpPr/>
      </xdr:nvGrpSpPr>
      <xdr:grpSpPr>
        <a:xfrm>
          <a:off x="9120750" y="32046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12" workbookViewId="0">
      <selection activeCell="F8" sqref="F8:H14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865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2" t="s">
        <v>28</v>
      </c>
      <c r="C6" s="73"/>
      <c r="D6" s="73"/>
      <c r="E6" s="73"/>
      <c r="F6" s="73"/>
      <c r="G6" s="73"/>
      <c r="H6" s="74"/>
      <c r="J6" s="75" t="s">
        <v>29</v>
      </c>
      <c r="K6" s="70" t="s">
        <v>0</v>
      </c>
      <c r="L6" s="77" t="s">
        <v>30</v>
      </c>
      <c r="M6" s="70" t="s">
        <v>26</v>
      </c>
      <c r="N6" s="79" t="s">
        <v>31</v>
      </c>
      <c r="O6" s="80"/>
      <c r="P6" s="70" t="s">
        <v>32</v>
      </c>
      <c r="Q6" s="70" t="s">
        <v>33</v>
      </c>
      <c r="R6" s="7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76"/>
      <c r="K7" s="71"/>
      <c r="L7" s="78"/>
      <c r="M7" s="71"/>
      <c r="N7" s="32" t="s">
        <v>35</v>
      </c>
      <c r="O7" s="60" t="s">
        <v>36</v>
      </c>
      <c r="P7" s="71"/>
      <c r="Q7" s="71"/>
      <c r="R7" s="7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866</v>
      </c>
      <c r="G8" t="s">
        <v>867</v>
      </c>
      <c r="H8" t="s">
        <v>868</v>
      </c>
      <c r="J8" s="37">
        <v>1</v>
      </c>
      <c r="K8" s="37" t="str">
        <f t="shared" ref="K8:L47" si="0">F8</f>
        <v>В48-201</v>
      </c>
      <c r="L8" s="37" t="str">
        <f>G8</f>
        <v>162,38</v>
      </c>
      <c r="M8" s="37" t="str">
        <f>$L$2</f>
        <v>88-9(48)</v>
      </c>
      <c r="N8" s="38">
        <f t="shared" ref="N8:O47" si="1">C8</f>
        <v>0</v>
      </c>
      <c r="O8" s="38">
        <f t="shared" si="1"/>
        <v>0</v>
      </c>
      <c r="P8" s="38" t="str">
        <f>L8</f>
        <v>162,38</v>
      </c>
      <c r="Q8" s="39">
        <f>P8-R8</f>
        <v>1.0900000000000034</v>
      </c>
      <c r="R8" s="39" t="str">
        <f>H8</f>
        <v>161,29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869</v>
      </c>
      <c r="G9" t="s">
        <v>870</v>
      </c>
      <c r="H9" t="s">
        <v>871</v>
      </c>
      <c r="J9" s="37">
        <v>2</v>
      </c>
      <c r="K9" s="37" t="str">
        <f t="shared" si="0"/>
        <v>В48-202</v>
      </c>
      <c r="L9" s="37" t="str">
        <f t="shared" si="0"/>
        <v>162,15</v>
      </c>
      <c r="M9" s="37" t="str">
        <f t="shared" ref="M9:M72" si="2">$L$2</f>
        <v>88-9(48)</v>
      </c>
      <c r="N9" s="38">
        <f t="shared" si="1"/>
        <v>0</v>
      </c>
      <c r="O9" s="38">
        <f t="shared" si="1"/>
        <v>0</v>
      </c>
      <c r="P9" s="38" t="str">
        <f t="shared" ref="P9:P72" si="3">L9</f>
        <v>162,15</v>
      </c>
      <c r="Q9" s="39">
        <f t="shared" ref="Q9:Q72" si="4">P9-R9</f>
        <v>1.9800000000000182</v>
      </c>
      <c r="R9" s="39" t="str">
        <f t="shared" ref="R9:R72" si="5">H9</f>
        <v>160,17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872</v>
      </c>
      <c r="G10" t="s">
        <v>873</v>
      </c>
      <c r="H10" t="s">
        <v>874</v>
      </c>
      <c r="J10" s="43">
        <v>3</v>
      </c>
      <c r="K10" s="43" t="str">
        <f t="shared" si="0"/>
        <v>В48-203</v>
      </c>
      <c r="L10" s="37" t="str">
        <f t="shared" si="0"/>
        <v>164,68</v>
      </c>
      <c r="M10" s="37" t="str">
        <f t="shared" si="2"/>
        <v>88-9(48)</v>
      </c>
      <c r="N10" s="44">
        <f t="shared" si="1"/>
        <v>0</v>
      </c>
      <c r="O10" s="44">
        <f t="shared" si="1"/>
        <v>0</v>
      </c>
      <c r="P10" s="38" t="str">
        <f t="shared" si="3"/>
        <v>164,68</v>
      </c>
      <c r="Q10" s="39">
        <f t="shared" si="4"/>
        <v>2.0900000000000034</v>
      </c>
      <c r="R10" s="39" t="str">
        <f t="shared" si="5"/>
        <v>162,59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875</v>
      </c>
      <c r="G11" t="s">
        <v>876</v>
      </c>
      <c r="H11" t="s">
        <v>877</v>
      </c>
      <c r="J11" s="43">
        <v>4</v>
      </c>
      <c r="K11" s="43" t="str">
        <f t="shared" si="0"/>
        <v>В48-204</v>
      </c>
      <c r="L11" s="37" t="str">
        <f t="shared" si="0"/>
        <v>165,38</v>
      </c>
      <c r="M11" s="37" t="str">
        <f t="shared" si="2"/>
        <v>88-9(48)</v>
      </c>
      <c r="N11" s="44">
        <f t="shared" si="1"/>
        <v>0</v>
      </c>
      <c r="O11" s="44">
        <f t="shared" si="1"/>
        <v>0</v>
      </c>
      <c r="P11" s="38" t="str">
        <f t="shared" si="3"/>
        <v>165,38</v>
      </c>
      <c r="Q11" s="39">
        <f t="shared" si="4"/>
        <v>1.7699999999999818</v>
      </c>
      <c r="R11" s="39" t="str">
        <f t="shared" si="5"/>
        <v>163,61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878</v>
      </c>
      <c r="G12" t="s">
        <v>879</v>
      </c>
      <c r="H12" t="s">
        <v>880</v>
      </c>
      <c r="J12" s="43">
        <v>5</v>
      </c>
      <c r="K12" s="43" t="str">
        <f t="shared" si="0"/>
        <v>В48-205</v>
      </c>
      <c r="L12" s="37" t="str">
        <f t="shared" si="0"/>
        <v>163,43</v>
      </c>
      <c r="M12" s="37" t="str">
        <f t="shared" si="2"/>
        <v>88-9(48)</v>
      </c>
      <c r="N12" s="44">
        <f t="shared" si="1"/>
        <v>0</v>
      </c>
      <c r="O12" s="44">
        <f t="shared" si="1"/>
        <v>0</v>
      </c>
      <c r="P12" s="38" t="str">
        <f t="shared" si="3"/>
        <v>163,43</v>
      </c>
      <c r="Q12" s="39">
        <f t="shared" si="4"/>
        <v>2.0800000000000125</v>
      </c>
      <c r="R12" s="39" t="str">
        <f t="shared" si="5"/>
        <v>161,35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881</v>
      </c>
      <c r="G13" t="s">
        <v>874</v>
      </c>
      <c r="H13" t="s">
        <v>882</v>
      </c>
      <c r="J13" s="43">
        <v>6</v>
      </c>
      <c r="K13" s="43" t="str">
        <f t="shared" si="0"/>
        <v>В48-206</v>
      </c>
      <c r="L13" s="37" t="str">
        <f t="shared" si="0"/>
        <v>162,59</v>
      </c>
      <c r="M13" s="37" t="str">
        <f t="shared" si="2"/>
        <v>88-9(48)</v>
      </c>
      <c r="N13" s="44">
        <f t="shared" si="1"/>
        <v>0</v>
      </c>
      <c r="O13" s="44">
        <f t="shared" si="1"/>
        <v>0</v>
      </c>
      <c r="P13" s="38" t="str">
        <f t="shared" si="3"/>
        <v>162,59</v>
      </c>
      <c r="Q13" s="39">
        <f t="shared" si="4"/>
        <v>1.8900000000000148</v>
      </c>
      <c r="R13" s="39" t="str">
        <f t="shared" si="5"/>
        <v>160,70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883</v>
      </c>
      <c r="G14" t="s">
        <v>884</v>
      </c>
      <c r="H14" t="s">
        <v>885</v>
      </c>
      <c r="J14" s="43">
        <v>7</v>
      </c>
      <c r="K14" s="43" t="str">
        <f t="shared" si="0"/>
        <v>В48-207</v>
      </c>
      <c r="L14" s="37" t="str">
        <f t="shared" si="0"/>
        <v>163,42</v>
      </c>
      <c r="M14" s="37" t="str">
        <f t="shared" si="2"/>
        <v>88-9(48)</v>
      </c>
      <c r="N14" s="44">
        <f t="shared" si="1"/>
        <v>0</v>
      </c>
      <c r="O14" s="44">
        <f t="shared" si="1"/>
        <v>0</v>
      </c>
      <c r="P14" s="38" t="str">
        <f t="shared" si="3"/>
        <v>163,42</v>
      </c>
      <c r="Q14" s="39">
        <f t="shared" si="4"/>
        <v>1.6999999999999886</v>
      </c>
      <c r="R14" s="39" t="str">
        <f t="shared" si="5"/>
        <v>161,72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886</v>
      </c>
      <c r="G15" t="s">
        <v>874</v>
      </c>
      <c r="H15" t="s">
        <v>887</v>
      </c>
      <c r="J15" s="37">
        <v>8</v>
      </c>
      <c r="K15" s="37" t="str">
        <f t="shared" si="0"/>
        <v>В48-208</v>
      </c>
      <c r="L15" s="37" t="str">
        <f t="shared" si="0"/>
        <v>162,59</v>
      </c>
      <c r="M15" s="37" t="str">
        <f t="shared" si="2"/>
        <v>88-9(48)</v>
      </c>
      <c r="N15" s="38">
        <f t="shared" si="1"/>
        <v>0</v>
      </c>
      <c r="O15" s="38">
        <f t="shared" si="1"/>
        <v>0</v>
      </c>
      <c r="P15" s="38" t="str">
        <f t="shared" si="3"/>
        <v>162,59</v>
      </c>
      <c r="Q15" s="39">
        <f t="shared" si="4"/>
        <v>2.0800000000000125</v>
      </c>
      <c r="R15" s="39" t="str">
        <f t="shared" si="5"/>
        <v>160,51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888</v>
      </c>
      <c r="G16" t="s">
        <v>889</v>
      </c>
      <c r="H16" t="s">
        <v>890</v>
      </c>
      <c r="J16" s="43">
        <v>9</v>
      </c>
      <c r="K16" s="43" t="str">
        <f t="shared" si="0"/>
        <v>В48-209</v>
      </c>
      <c r="L16" s="37" t="str">
        <f t="shared" si="0"/>
        <v>162,35</v>
      </c>
      <c r="M16" s="37" t="str">
        <f t="shared" si="2"/>
        <v>88-9(48)</v>
      </c>
      <c r="N16" s="44">
        <f t="shared" si="1"/>
        <v>0</v>
      </c>
      <c r="O16" s="44">
        <f t="shared" si="1"/>
        <v>0</v>
      </c>
      <c r="P16" s="38" t="str">
        <f t="shared" si="3"/>
        <v>162,35</v>
      </c>
      <c r="Q16" s="39">
        <f t="shared" si="4"/>
        <v>2.0600000000000023</v>
      </c>
      <c r="R16" s="39" t="str">
        <f t="shared" si="5"/>
        <v>160,29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891</v>
      </c>
      <c r="G17" t="s">
        <v>401</v>
      </c>
      <c r="H17" t="s">
        <v>892</v>
      </c>
      <c r="J17" s="43">
        <v>10</v>
      </c>
      <c r="K17" s="43" t="str">
        <f t="shared" si="0"/>
        <v>В48-210</v>
      </c>
      <c r="L17" s="37" t="str">
        <f t="shared" si="0"/>
        <v>161,75</v>
      </c>
      <c r="M17" s="37" t="str">
        <f t="shared" si="2"/>
        <v>88-9(48)</v>
      </c>
      <c r="N17" s="44">
        <f t="shared" si="1"/>
        <v>0</v>
      </c>
      <c r="O17" s="44">
        <f t="shared" si="1"/>
        <v>0</v>
      </c>
      <c r="P17" s="38" t="str">
        <f t="shared" si="3"/>
        <v>161,75</v>
      </c>
      <c r="Q17" s="39">
        <f t="shared" si="4"/>
        <v>1.9000000000000057</v>
      </c>
      <c r="R17" s="39" t="str">
        <f t="shared" si="5"/>
        <v>159,85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893</v>
      </c>
      <c r="G18" t="s">
        <v>894</v>
      </c>
      <c r="H18" t="s">
        <v>363</v>
      </c>
      <c r="J18" s="43">
        <v>11</v>
      </c>
      <c r="K18" s="43" t="str">
        <f t="shared" si="0"/>
        <v>В48-211</v>
      </c>
      <c r="L18" s="37" t="str">
        <f t="shared" si="0"/>
        <v>162,04</v>
      </c>
      <c r="M18" s="37" t="str">
        <f t="shared" si="2"/>
        <v>88-9(48)</v>
      </c>
      <c r="N18" s="44">
        <f t="shared" si="1"/>
        <v>0</v>
      </c>
      <c r="O18" s="44">
        <f t="shared" si="1"/>
        <v>0</v>
      </c>
      <c r="P18" s="38" t="str">
        <f t="shared" si="3"/>
        <v>162,04</v>
      </c>
      <c r="Q18" s="39">
        <f t="shared" si="4"/>
        <v>0.73999999999998067</v>
      </c>
      <c r="R18" s="39" t="str">
        <f t="shared" si="5"/>
        <v>161,30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895</v>
      </c>
      <c r="G19" t="s">
        <v>896</v>
      </c>
      <c r="H19" t="s">
        <v>868</v>
      </c>
      <c r="J19" s="43">
        <v>12</v>
      </c>
      <c r="K19" s="43" t="str">
        <f t="shared" si="0"/>
        <v>В48-212</v>
      </c>
      <c r="L19" s="37" t="str">
        <f t="shared" si="0"/>
        <v>162,13</v>
      </c>
      <c r="M19" s="37" t="str">
        <f t="shared" si="2"/>
        <v>88-9(48)</v>
      </c>
      <c r="N19" s="44">
        <f t="shared" si="1"/>
        <v>0</v>
      </c>
      <c r="O19" s="44">
        <f t="shared" si="1"/>
        <v>0</v>
      </c>
      <c r="P19" s="38" t="str">
        <f t="shared" si="3"/>
        <v>162,13</v>
      </c>
      <c r="Q19" s="39">
        <f t="shared" si="4"/>
        <v>0.84000000000000341</v>
      </c>
      <c r="R19" s="39" t="str">
        <f t="shared" si="5"/>
        <v>161,29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897</v>
      </c>
      <c r="G20" t="s">
        <v>898</v>
      </c>
      <c r="H20" t="s">
        <v>899</v>
      </c>
      <c r="J20" s="43">
        <v>13</v>
      </c>
      <c r="K20" s="43" t="str">
        <f t="shared" si="0"/>
        <v>В48-213</v>
      </c>
      <c r="L20" s="37" t="str">
        <f t="shared" si="0"/>
        <v>162,23</v>
      </c>
      <c r="M20" s="37" t="str">
        <f t="shared" si="2"/>
        <v>88-9(48)</v>
      </c>
      <c r="N20" s="44">
        <f t="shared" si="1"/>
        <v>0</v>
      </c>
      <c r="O20" s="44">
        <f t="shared" si="1"/>
        <v>0</v>
      </c>
      <c r="P20" s="38" t="str">
        <f t="shared" si="3"/>
        <v>162,23</v>
      </c>
      <c r="Q20" s="39">
        <f t="shared" si="4"/>
        <v>0.97999999999998977</v>
      </c>
      <c r="R20" s="39" t="str">
        <f t="shared" si="5"/>
        <v>161,25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900</v>
      </c>
      <c r="G21" t="s">
        <v>901</v>
      </c>
      <c r="H21" t="s">
        <v>902</v>
      </c>
      <c r="J21" s="43">
        <v>14</v>
      </c>
      <c r="K21" s="43" t="str">
        <f t="shared" si="0"/>
        <v>В48-214</v>
      </c>
      <c r="L21" s="37" t="str">
        <f t="shared" si="0"/>
        <v>162,46</v>
      </c>
      <c r="M21" s="37" t="str">
        <f t="shared" si="2"/>
        <v>88-9(48)</v>
      </c>
      <c r="N21" s="44">
        <f t="shared" si="1"/>
        <v>0</v>
      </c>
      <c r="O21" s="44">
        <f t="shared" si="1"/>
        <v>0</v>
      </c>
      <c r="P21" s="38" t="str">
        <f t="shared" si="3"/>
        <v>162,46</v>
      </c>
      <c r="Q21" s="39">
        <f t="shared" si="4"/>
        <v>1.2900000000000205</v>
      </c>
      <c r="R21" s="39" t="str">
        <f t="shared" si="5"/>
        <v>161,17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903</v>
      </c>
      <c r="G22" t="s">
        <v>904</v>
      </c>
      <c r="H22" t="s">
        <v>905</v>
      </c>
      <c r="J22" s="43">
        <v>15</v>
      </c>
      <c r="K22" s="43" t="str">
        <f t="shared" si="0"/>
        <v>В48-215</v>
      </c>
      <c r="L22" s="37" t="str">
        <f t="shared" si="0"/>
        <v>162,70</v>
      </c>
      <c r="M22" s="37" t="str">
        <f t="shared" si="2"/>
        <v>88-9(48)</v>
      </c>
      <c r="N22" s="44">
        <f t="shared" si="1"/>
        <v>0</v>
      </c>
      <c r="O22" s="44">
        <f t="shared" si="1"/>
        <v>0</v>
      </c>
      <c r="P22" s="38" t="str">
        <f t="shared" si="3"/>
        <v>162,70</v>
      </c>
      <c r="Q22" s="39">
        <f t="shared" si="4"/>
        <v>1.5499999999999829</v>
      </c>
      <c r="R22" s="39" t="str">
        <f t="shared" si="5"/>
        <v>161,15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906</v>
      </c>
      <c r="G23" t="s">
        <v>907</v>
      </c>
      <c r="H23" t="s">
        <v>345</v>
      </c>
      <c r="J23" s="43">
        <v>16</v>
      </c>
      <c r="K23" s="43" t="str">
        <f t="shared" si="0"/>
        <v>В48-216</v>
      </c>
      <c r="L23" s="37" t="str">
        <f t="shared" si="0"/>
        <v>162,74</v>
      </c>
      <c r="M23" s="37" t="str">
        <f t="shared" si="2"/>
        <v>88-9(48)</v>
      </c>
      <c r="N23" s="44">
        <f t="shared" si="1"/>
        <v>0</v>
      </c>
      <c r="O23" s="44">
        <f t="shared" si="1"/>
        <v>0</v>
      </c>
      <c r="P23" s="38" t="str">
        <f t="shared" si="3"/>
        <v>162,74</v>
      </c>
      <c r="Q23" s="39">
        <f t="shared" si="4"/>
        <v>1.7199999999999989</v>
      </c>
      <c r="R23" s="39" t="str">
        <f t="shared" si="5"/>
        <v>161,02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908</v>
      </c>
      <c r="G24" t="s">
        <v>909</v>
      </c>
      <c r="H24" t="s">
        <v>489</v>
      </c>
      <c r="J24" s="43">
        <v>17</v>
      </c>
      <c r="K24" s="43" t="str">
        <f t="shared" si="0"/>
        <v>В48-217</v>
      </c>
      <c r="L24" s="37" t="str">
        <f t="shared" si="0"/>
        <v>161,32</v>
      </c>
      <c r="M24" s="37" t="str">
        <f t="shared" si="2"/>
        <v>88-9(48)</v>
      </c>
      <c r="N24" s="44">
        <f t="shared" si="1"/>
        <v>0</v>
      </c>
      <c r="O24" s="44">
        <f t="shared" si="1"/>
        <v>0</v>
      </c>
      <c r="P24" s="38" t="str">
        <f t="shared" si="3"/>
        <v>161,32</v>
      </c>
      <c r="Q24" s="39">
        <f t="shared" si="4"/>
        <v>1.9699999999999989</v>
      </c>
      <c r="R24" s="39" t="str">
        <f t="shared" si="5"/>
        <v>159,35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910</v>
      </c>
      <c r="G25" t="s">
        <v>909</v>
      </c>
      <c r="H25" t="s">
        <v>911</v>
      </c>
      <c r="J25" s="43">
        <v>18</v>
      </c>
      <c r="K25" s="43" t="str">
        <f t="shared" si="0"/>
        <v>В48-218</v>
      </c>
      <c r="L25" s="37" t="str">
        <f t="shared" si="0"/>
        <v>161,32</v>
      </c>
      <c r="M25" s="37" t="str">
        <f t="shared" si="2"/>
        <v>88-9(48)</v>
      </c>
      <c r="N25" s="44">
        <f t="shared" si="1"/>
        <v>0</v>
      </c>
      <c r="O25" s="44">
        <f t="shared" si="1"/>
        <v>0</v>
      </c>
      <c r="P25" s="38" t="str">
        <f t="shared" si="3"/>
        <v>161,32</v>
      </c>
      <c r="Q25" s="39">
        <f t="shared" si="4"/>
        <v>2.0600000000000023</v>
      </c>
      <c r="R25" s="39" t="str">
        <f t="shared" si="5"/>
        <v>159,26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912</v>
      </c>
      <c r="G26" t="s">
        <v>913</v>
      </c>
      <c r="H26" t="s">
        <v>914</v>
      </c>
      <c r="J26" s="43">
        <v>19</v>
      </c>
      <c r="K26" s="43" t="str">
        <f t="shared" si="0"/>
        <v>В48-219</v>
      </c>
      <c r="L26" s="37" t="str">
        <f t="shared" si="0"/>
        <v>160,92</v>
      </c>
      <c r="M26" s="43" t="str">
        <f t="shared" si="2"/>
        <v>88-9(48)</v>
      </c>
      <c r="N26" s="44">
        <f t="shared" si="1"/>
        <v>0</v>
      </c>
      <c r="O26" s="44">
        <f t="shared" si="1"/>
        <v>0</v>
      </c>
      <c r="P26" s="38" t="str">
        <f t="shared" si="3"/>
        <v>160,92</v>
      </c>
      <c r="Q26" s="39">
        <f t="shared" si="4"/>
        <v>1.2800000000000011</v>
      </c>
      <c r="R26" s="39" t="str">
        <f t="shared" si="5"/>
        <v>159,64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915</v>
      </c>
      <c r="G27" t="s">
        <v>916</v>
      </c>
      <c r="H27" t="s">
        <v>567</v>
      </c>
      <c r="J27" s="43">
        <v>20</v>
      </c>
      <c r="K27" s="37" t="str">
        <f t="shared" si="0"/>
        <v>В48-220</v>
      </c>
      <c r="L27" s="37" t="str">
        <f t="shared" si="0"/>
        <v>160,80</v>
      </c>
      <c r="M27" s="37" t="str">
        <f t="shared" si="2"/>
        <v>88-9(48)</v>
      </c>
      <c r="N27" s="38">
        <f t="shared" si="1"/>
        <v>0</v>
      </c>
      <c r="O27" s="38">
        <f t="shared" si="1"/>
        <v>0</v>
      </c>
      <c r="P27" s="38" t="str">
        <f t="shared" si="3"/>
        <v>160,80</v>
      </c>
      <c r="Q27" s="39">
        <f t="shared" si="4"/>
        <v>1.7000000000000171</v>
      </c>
      <c r="R27" s="39" t="str">
        <f t="shared" si="5"/>
        <v>159,10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917</v>
      </c>
      <c r="G28" t="s">
        <v>918</v>
      </c>
      <c r="H28" t="s">
        <v>919</v>
      </c>
      <c r="I28" s="42"/>
      <c r="J28" s="43">
        <v>21</v>
      </c>
      <c r="K28" s="37" t="str">
        <f t="shared" si="0"/>
        <v>В48-221</v>
      </c>
      <c r="L28" s="37" t="str">
        <f t="shared" si="0"/>
        <v>160,65</v>
      </c>
      <c r="M28" s="37" t="str">
        <f t="shared" si="2"/>
        <v>88-9(48)</v>
      </c>
      <c r="N28" s="38">
        <f t="shared" si="1"/>
        <v>0</v>
      </c>
      <c r="O28" s="38">
        <f t="shared" si="1"/>
        <v>0</v>
      </c>
      <c r="P28" s="38" t="str">
        <f t="shared" si="3"/>
        <v>160,65</v>
      </c>
      <c r="Q28" s="39">
        <f t="shared" si="4"/>
        <v>1.9500000000000171</v>
      </c>
      <c r="R28" s="39" t="str">
        <f t="shared" si="5"/>
        <v>158,70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920</v>
      </c>
      <c r="G29" t="s">
        <v>902</v>
      </c>
      <c r="H29" t="s">
        <v>921</v>
      </c>
      <c r="I29" s="42"/>
      <c r="J29" s="43">
        <v>22</v>
      </c>
      <c r="K29" s="37" t="str">
        <f t="shared" si="0"/>
        <v>В48-222</v>
      </c>
      <c r="L29" s="37" t="str">
        <f t="shared" si="0"/>
        <v>161,17</v>
      </c>
      <c r="M29" s="37" t="str">
        <f t="shared" si="2"/>
        <v>88-9(48)</v>
      </c>
      <c r="N29" s="38">
        <f t="shared" si="1"/>
        <v>0</v>
      </c>
      <c r="O29" s="38">
        <f t="shared" si="1"/>
        <v>0</v>
      </c>
      <c r="P29" s="38" t="str">
        <f t="shared" si="3"/>
        <v>161,17</v>
      </c>
      <c r="Q29" s="39">
        <f t="shared" si="4"/>
        <v>1.9499999999999886</v>
      </c>
      <c r="R29" s="39" t="str">
        <f t="shared" si="5"/>
        <v>159,22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922</v>
      </c>
      <c r="G30" t="s">
        <v>837</v>
      </c>
      <c r="H30" t="s">
        <v>923</v>
      </c>
      <c r="I30" s="42"/>
      <c r="J30" s="43">
        <v>23</v>
      </c>
      <c r="K30" s="37" t="str">
        <f t="shared" si="0"/>
        <v>В48-223</v>
      </c>
      <c r="L30" s="37" t="str">
        <f t="shared" si="0"/>
        <v>160,68</v>
      </c>
      <c r="M30" s="37" t="str">
        <f t="shared" si="2"/>
        <v>88-9(48)</v>
      </c>
      <c r="N30" s="38">
        <f t="shared" si="1"/>
        <v>0</v>
      </c>
      <c r="O30" s="38">
        <f t="shared" si="1"/>
        <v>0</v>
      </c>
      <c r="P30" s="38" t="str">
        <f t="shared" si="3"/>
        <v>160,68</v>
      </c>
      <c r="Q30" s="39">
        <f t="shared" si="4"/>
        <v>2.7300000000000182</v>
      </c>
      <c r="R30" s="39" t="str">
        <f t="shared" si="5"/>
        <v>157,95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924</v>
      </c>
      <c r="G31" t="s">
        <v>899</v>
      </c>
      <c r="H31" t="s">
        <v>489</v>
      </c>
      <c r="I31" s="42"/>
      <c r="J31" s="43">
        <v>24</v>
      </c>
      <c r="K31" s="37" t="str">
        <f t="shared" si="0"/>
        <v>В48-224</v>
      </c>
      <c r="L31" s="37" t="str">
        <f t="shared" si="0"/>
        <v>161,25</v>
      </c>
      <c r="M31" s="37" t="str">
        <f t="shared" si="2"/>
        <v>88-9(48)</v>
      </c>
      <c r="N31" s="38">
        <f t="shared" si="1"/>
        <v>0</v>
      </c>
      <c r="O31" s="38">
        <f t="shared" si="1"/>
        <v>0</v>
      </c>
      <c r="P31" s="38" t="str">
        <f t="shared" si="3"/>
        <v>161,25</v>
      </c>
      <c r="Q31" s="39">
        <f t="shared" si="4"/>
        <v>1.9000000000000057</v>
      </c>
      <c r="R31" s="39" t="str">
        <f t="shared" si="5"/>
        <v>159,35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925</v>
      </c>
      <c r="G32" t="s">
        <v>926</v>
      </c>
      <c r="H32" t="s">
        <v>927</v>
      </c>
      <c r="I32" s="42"/>
      <c r="J32" s="43">
        <v>25</v>
      </c>
      <c r="K32" s="37" t="str">
        <f t="shared" si="0"/>
        <v>В48-225</v>
      </c>
      <c r="L32" s="37" t="str">
        <f t="shared" si="0"/>
        <v>161,38</v>
      </c>
      <c r="M32" s="37" t="str">
        <f t="shared" si="2"/>
        <v>88-9(48)</v>
      </c>
      <c r="N32" s="38">
        <f t="shared" si="1"/>
        <v>0</v>
      </c>
      <c r="O32" s="38">
        <f t="shared" si="1"/>
        <v>0</v>
      </c>
      <c r="P32" s="38" t="str">
        <f t="shared" si="3"/>
        <v>161,38</v>
      </c>
      <c r="Q32" s="39">
        <f t="shared" si="4"/>
        <v>1.9300000000000068</v>
      </c>
      <c r="R32" s="39" t="str">
        <f t="shared" si="5"/>
        <v>159,45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928</v>
      </c>
      <c r="G33" t="s">
        <v>929</v>
      </c>
      <c r="H33" t="s">
        <v>930</v>
      </c>
      <c r="I33" s="42"/>
      <c r="J33" s="43">
        <v>26</v>
      </c>
      <c r="K33" s="37" t="str">
        <f t="shared" si="0"/>
        <v>В48-226</v>
      </c>
      <c r="L33" s="37" t="str">
        <f t="shared" si="0"/>
        <v>161,50</v>
      </c>
      <c r="M33" s="37" t="str">
        <f t="shared" si="2"/>
        <v>88-9(48)</v>
      </c>
      <c r="N33" s="38">
        <f t="shared" si="1"/>
        <v>0</v>
      </c>
      <c r="O33" s="38">
        <f t="shared" si="1"/>
        <v>0</v>
      </c>
      <c r="P33" s="38" t="str">
        <f t="shared" si="3"/>
        <v>161,50</v>
      </c>
      <c r="Q33" s="39">
        <f t="shared" si="4"/>
        <v>1.8899999999999864</v>
      </c>
      <c r="R33" s="39" t="str">
        <f t="shared" si="5"/>
        <v>159,61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931</v>
      </c>
      <c r="G34" t="s">
        <v>401</v>
      </c>
      <c r="H34" t="s">
        <v>932</v>
      </c>
      <c r="I34" s="42"/>
      <c r="J34" s="43">
        <v>27</v>
      </c>
      <c r="K34" s="37" t="str">
        <f t="shared" si="0"/>
        <v>В48-227</v>
      </c>
      <c r="L34" s="37" t="str">
        <f t="shared" si="0"/>
        <v>161,75</v>
      </c>
      <c r="M34" s="37" t="str">
        <f t="shared" si="2"/>
        <v>88-9(48)</v>
      </c>
      <c r="N34" s="38">
        <f t="shared" si="1"/>
        <v>0</v>
      </c>
      <c r="O34" s="38">
        <f t="shared" si="1"/>
        <v>0</v>
      </c>
      <c r="P34" s="38" t="str">
        <f t="shared" si="3"/>
        <v>161,75</v>
      </c>
      <c r="Q34" s="39">
        <f t="shared" si="4"/>
        <v>1.9099999999999966</v>
      </c>
      <c r="R34" s="39" t="str">
        <f t="shared" si="5"/>
        <v>159,84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933</v>
      </c>
      <c r="G35" t="s">
        <v>934</v>
      </c>
      <c r="H35" t="s">
        <v>371</v>
      </c>
      <c r="I35" s="42"/>
      <c r="J35" s="43">
        <v>28</v>
      </c>
      <c r="K35" s="37" t="str">
        <f t="shared" si="0"/>
        <v>В48-228</v>
      </c>
      <c r="L35" s="37" t="str">
        <f t="shared" si="0"/>
        <v>159,69</v>
      </c>
      <c r="M35" s="37" t="str">
        <f t="shared" si="2"/>
        <v>88-9(48)</v>
      </c>
      <c r="N35" s="38">
        <f t="shared" si="1"/>
        <v>0</v>
      </c>
      <c r="O35" s="38">
        <f t="shared" si="1"/>
        <v>0</v>
      </c>
      <c r="P35" s="38" t="str">
        <f t="shared" si="3"/>
        <v>159,69</v>
      </c>
      <c r="Q35" s="39">
        <f t="shared" si="4"/>
        <v>1.6099999999999852</v>
      </c>
      <c r="R35" s="39" t="str">
        <f t="shared" si="5"/>
        <v>158,08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935</v>
      </c>
      <c r="G36" t="s">
        <v>936</v>
      </c>
      <c r="H36" t="s">
        <v>937</v>
      </c>
      <c r="I36" s="42"/>
      <c r="J36" s="43">
        <v>29</v>
      </c>
      <c r="K36" s="37" t="str">
        <f t="shared" si="0"/>
        <v>В48-229</v>
      </c>
      <c r="L36" s="37" t="str">
        <f t="shared" si="0"/>
        <v>160,03</v>
      </c>
      <c r="M36" s="37" t="str">
        <f t="shared" si="2"/>
        <v>88-9(48)</v>
      </c>
      <c r="N36" s="38">
        <f t="shared" si="1"/>
        <v>0</v>
      </c>
      <c r="O36" s="38">
        <f t="shared" si="1"/>
        <v>0</v>
      </c>
      <c r="P36" s="38" t="str">
        <f t="shared" si="3"/>
        <v>160,03</v>
      </c>
      <c r="Q36" s="39">
        <f t="shared" si="4"/>
        <v>2</v>
      </c>
      <c r="R36" s="39" t="str">
        <f t="shared" si="5"/>
        <v>158,03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938</v>
      </c>
      <c r="G37" t="s">
        <v>939</v>
      </c>
      <c r="H37" t="s">
        <v>940</v>
      </c>
      <c r="I37" s="42"/>
      <c r="J37" s="43">
        <v>30</v>
      </c>
      <c r="K37" s="37" t="str">
        <f t="shared" si="0"/>
        <v>В48-230</v>
      </c>
      <c r="L37" s="37" t="str">
        <f t="shared" si="0"/>
        <v>159,58</v>
      </c>
      <c r="M37" s="37" t="str">
        <f t="shared" si="2"/>
        <v>88-9(48)</v>
      </c>
      <c r="N37" s="38">
        <f t="shared" si="1"/>
        <v>0</v>
      </c>
      <c r="O37" s="38">
        <f t="shared" si="1"/>
        <v>0</v>
      </c>
      <c r="P37" s="38" t="str">
        <f t="shared" si="3"/>
        <v>159,58</v>
      </c>
      <c r="Q37" s="39">
        <f t="shared" si="4"/>
        <v>1.6100000000000136</v>
      </c>
      <c r="R37" s="39" t="str">
        <f t="shared" si="5"/>
        <v>157,97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941</v>
      </c>
      <c r="G38" t="s">
        <v>939</v>
      </c>
      <c r="H38" t="s">
        <v>940</v>
      </c>
      <c r="I38" s="42"/>
      <c r="J38" s="43">
        <v>31</v>
      </c>
      <c r="K38" s="37" t="str">
        <f t="shared" si="0"/>
        <v>В48-231</v>
      </c>
      <c r="L38" s="37" t="str">
        <f t="shared" si="0"/>
        <v>159,58</v>
      </c>
      <c r="M38" s="37" t="str">
        <f t="shared" si="2"/>
        <v>88-9(48)</v>
      </c>
      <c r="N38" s="38">
        <f t="shared" si="1"/>
        <v>0</v>
      </c>
      <c r="O38" s="38">
        <f t="shared" si="1"/>
        <v>0</v>
      </c>
      <c r="P38" s="38" t="str">
        <f t="shared" si="3"/>
        <v>159,58</v>
      </c>
      <c r="Q38" s="39">
        <f t="shared" si="4"/>
        <v>1.6100000000000136</v>
      </c>
      <c r="R38" s="39" t="str">
        <f t="shared" si="5"/>
        <v>157,97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942</v>
      </c>
      <c r="G39" t="s">
        <v>943</v>
      </c>
      <c r="H39" t="s">
        <v>944</v>
      </c>
      <c r="I39" s="42"/>
      <c r="J39" s="43">
        <v>32</v>
      </c>
      <c r="K39" s="37" t="str">
        <f t="shared" si="0"/>
        <v>В48-232</v>
      </c>
      <c r="L39" s="37" t="str">
        <f t="shared" si="0"/>
        <v>158,99</v>
      </c>
      <c r="M39" s="37" t="str">
        <f t="shared" si="2"/>
        <v>88-9(48)</v>
      </c>
      <c r="N39" s="38">
        <f t="shared" si="1"/>
        <v>0</v>
      </c>
      <c r="O39" s="38">
        <f t="shared" si="1"/>
        <v>0</v>
      </c>
      <c r="P39" s="38" t="str">
        <f t="shared" si="3"/>
        <v>158,99</v>
      </c>
      <c r="Q39" s="39">
        <f t="shared" si="4"/>
        <v>1.9000000000000057</v>
      </c>
      <c r="R39" s="39" t="str">
        <f t="shared" si="5"/>
        <v>157,09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945</v>
      </c>
      <c r="G40" t="s">
        <v>946</v>
      </c>
      <c r="H40" t="s">
        <v>947</v>
      </c>
      <c r="I40" s="42"/>
      <c r="J40" s="43">
        <v>33</v>
      </c>
      <c r="K40" s="37" t="str">
        <f t="shared" si="0"/>
        <v>В48-233</v>
      </c>
      <c r="L40" s="37" t="str">
        <f t="shared" si="0"/>
        <v>158,74</v>
      </c>
      <c r="M40" s="37" t="str">
        <f t="shared" si="2"/>
        <v>88-9(48)</v>
      </c>
      <c r="N40" s="38">
        <f t="shared" si="1"/>
        <v>0</v>
      </c>
      <c r="O40" s="38">
        <f t="shared" si="1"/>
        <v>0</v>
      </c>
      <c r="P40" s="38" t="str">
        <f t="shared" si="3"/>
        <v>158,74</v>
      </c>
      <c r="Q40" s="39">
        <f t="shared" si="4"/>
        <v>1.7000000000000171</v>
      </c>
      <c r="R40" s="39" t="str">
        <f t="shared" si="5"/>
        <v>157,04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948</v>
      </c>
      <c r="G41" t="s">
        <v>949</v>
      </c>
      <c r="H41" t="s">
        <v>950</v>
      </c>
      <c r="I41" s="42"/>
      <c r="J41" s="43">
        <v>34</v>
      </c>
      <c r="K41" s="37" t="str">
        <f t="shared" si="0"/>
        <v>В48-234</v>
      </c>
      <c r="L41" s="37" t="str">
        <f t="shared" si="0"/>
        <v>158,56</v>
      </c>
      <c r="M41" s="37" t="str">
        <f t="shared" si="2"/>
        <v>88-9(48)</v>
      </c>
      <c r="N41" s="38">
        <f t="shared" si="1"/>
        <v>0</v>
      </c>
      <c r="O41" s="38">
        <f t="shared" si="1"/>
        <v>0</v>
      </c>
      <c r="P41" s="38" t="str">
        <f t="shared" si="3"/>
        <v>158,56</v>
      </c>
      <c r="Q41" s="39">
        <f t="shared" si="4"/>
        <v>2.3199999999999932</v>
      </c>
      <c r="R41" s="39" t="str">
        <f t="shared" si="5"/>
        <v>156,24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951</v>
      </c>
      <c r="G42" t="s">
        <v>952</v>
      </c>
      <c r="H42" t="s">
        <v>937</v>
      </c>
      <c r="I42" s="42"/>
      <c r="J42" s="43">
        <v>35</v>
      </c>
      <c r="K42" s="37" t="str">
        <f t="shared" si="0"/>
        <v>В48-235</v>
      </c>
      <c r="L42" s="37" t="str">
        <f t="shared" si="0"/>
        <v>159,97</v>
      </c>
      <c r="M42" s="37" t="str">
        <f t="shared" si="2"/>
        <v>88-9(48)</v>
      </c>
      <c r="N42" s="38">
        <f t="shared" si="1"/>
        <v>0</v>
      </c>
      <c r="O42" s="38">
        <f t="shared" si="1"/>
        <v>0</v>
      </c>
      <c r="P42" s="38" t="str">
        <f t="shared" si="3"/>
        <v>159,97</v>
      </c>
      <c r="Q42" s="39">
        <f t="shared" si="4"/>
        <v>1.9399999999999977</v>
      </c>
      <c r="R42" s="39" t="str">
        <f t="shared" si="5"/>
        <v>158,03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953</v>
      </c>
      <c r="G43" t="s">
        <v>954</v>
      </c>
      <c r="H43" t="s">
        <v>955</v>
      </c>
      <c r="I43" s="42"/>
      <c r="J43" s="43">
        <v>36</v>
      </c>
      <c r="K43" s="37" t="str">
        <f t="shared" si="0"/>
        <v>В48-236</v>
      </c>
      <c r="L43" s="37" t="str">
        <f t="shared" si="0"/>
        <v>159,71</v>
      </c>
      <c r="M43" s="37" t="str">
        <f t="shared" si="2"/>
        <v>88-9(48)</v>
      </c>
      <c r="N43" s="38">
        <f t="shared" si="1"/>
        <v>0</v>
      </c>
      <c r="O43" s="38">
        <f t="shared" si="1"/>
        <v>0</v>
      </c>
      <c r="P43" s="38" t="str">
        <f t="shared" si="3"/>
        <v>159,71</v>
      </c>
      <c r="Q43" s="39">
        <f t="shared" si="4"/>
        <v>2.1599999999999966</v>
      </c>
      <c r="R43" s="39" t="str">
        <f t="shared" si="5"/>
        <v>157,55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956</v>
      </c>
      <c r="G44" t="s">
        <v>954</v>
      </c>
      <c r="H44" t="s">
        <v>528</v>
      </c>
      <c r="I44" s="42"/>
      <c r="J44" s="43">
        <v>37</v>
      </c>
      <c r="K44" s="37" t="str">
        <f t="shared" si="0"/>
        <v>В48-237</v>
      </c>
      <c r="L44" s="37" t="str">
        <f t="shared" si="0"/>
        <v>159,71</v>
      </c>
      <c r="M44" s="37" t="str">
        <f t="shared" si="2"/>
        <v>88-9(48)</v>
      </c>
      <c r="N44" s="38">
        <f t="shared" si="1"/>
        <v>0</v>
      </c>
      <c r="O44" s="38">
        <f t="shared" si="1"/>
        <v>0</v>
      </c>
      <c r="P44" s="38" t="str">
        <f t="shared" si="3"/>
        <v>159,71</v>
      </c>
      <c r="Q44" s="39">
        <f t="shared" si="4"/>
        <v>1.9500000000000171</v>
      </c>
      <c r="R44" s="39" t="str">
        <f t="shared" si="5"/>
        <v>157,76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957</v>
      </c>
      <c r="G45" t="s">
        <v>902</v>
      </c>
      <c r="H45" t="s">
        <v>958</v>
      </c>
      <c r="I45" s="42"/>
      <c r="J45" s="43">
        <v>38</v>
      </c>
      <c r="K45" s="37" t="str">
        <f t="shared" si="0"/>
        <v>В48-238</v>
      </c>
      <c r="L45" s="37" t="str">
        <f t="shared" si="0"/>
        <v>161,17</v>
      </c>
      <c r="M45" s="37" t="str">
        <f t="shared" si="2"/>
        <v>88-9(48)</v>
      </c>
      <c r="N45" s="38">
        <f t="shared" si="1"/>
        <v>0</v>
      </c>
      <c r="O45" s="38">
        <f t="shared" si="1"/>
        <v>0</v>
      </c>
      <c r="P45" s="38" t="str">
        <f t="shared" si="3"/>
        <v>161,17</v>
      </c>
      <c r="Q45" s="39">
        <f t="shared" si="4"/>
        <v>1.6499999999999773</v>
      </c>
      <c r="R45" s="39" t="str">
        <f t="shared" si="5"/>
        <v>159,52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959</v>
      </c>
      <c r="G46" t="s">
        <v>954</v>
      </c>
      <c r="H46" t="s">
        <v>960</v>
      </c>
      <c r="I46" s="42"/>
      <c r="J46" s="43">
        <v>39</v>
      </c>
      <c r="K46" s="37" t="str">
        <f t="shared" si="0"/>
        <v>В48-239</v>
      </c>
      <c r="L46" s="37" t="str">
        <f t="shared" si="0"/>
        <v>159,71</v>
      </c>
      <c r="M46" s="37" t="str">
        <f t="shared" si="2"/>
        <v>88-9(48)</v>
      </c>
      <c r="N46" s="38">
        <f t="shared" si="1"/>
        <v>0</v>
      </c>
      <c r="O46" s="38">
        <f t="shared" si="1"/>
        <v>0</v>
      </c>
      <c r="P46" s="38" t="str">
        <f t="shared" si="3"/>
        <v>159,71</v>
      </c>
      <c r="Q46" s="39">
        <f t="shared" si="4"/>
        <v>2.1100000000000136</v>
      </c>
      <c r="R46" s="39" t="str">
        <f t="shared" si="5"/>
        <v>157,60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961</v>
      </c>
      <c r="G47" t="s">
        <v>494</v>
      </c>
      <c r="H47" t="s">
        <v>962</v>
      </c>
      <c r="I47" s="42"/>
      <c r="J47" s="43">
        <v>40</v>
      </c>
      <c r="K47" s="37" t="str">
        <f t="shared" si="0"/>
        <v>В48-240</v>
      </c>
      <c r="L47" s="37" t="str">
        <f t="shared" si="0"/>
        <v>160,10</v>
      </c>
      <c r="M47" s="37" t="str">
        <f t="shared" si="2"/>
        <v>88-9(48)</v>
      </c>
      <c r="N47" s="38">
        <f t="shared" si="1"/>
        <v>0</v>
      </c>
      <c r="O47" s="38">
        <f t="shared" si="1"/>
        <v>0</v>
      </c>
      <c r="P47" s="38" t="str">
        <f t="shared" si="3"/>
        <v>160,10</v>
      </c>
      <c r="Q47" s="39">
        <f t="shared" si="4"/>
        <v>2.1200000000000045</v>
      </c>
      <c r="R47" s="39" t="str">
        <f t="shared" si="5"/>
        <v>157,98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963</v>
      </c>
      <c r="G48" t="s">
        <v>351</v>
      </c>
      <c r="H48" t="s">
        <v>964</v>
      </c>
      <c r="I48" s="42"/>
      <c r="J48" s="43">
        <v>41</v>
      </c>
      <c r="K48" s="37" t="str">
        <f t="shared" ref="K48:L63" si="6">F48</f>
        <v>В48-241</v>
      </c>
      <c r="L48" s="37" t="str">
        <f t="shared" si="6"/>
        <v>160,20</v>
      </c>
      <c r="M48" s="37" t="str">
        <f t="shared" si="2"/>
        <v>88-9(48)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160,20</v>
      </c>
      <c r="Q48" s="39">
        <f t="shared" si="4"/>
        <v>2.1499999999999773</v>
      </c>
      <c r="R48" s="39" t="str">
        <f t="shared" si="5"/>
        <v>158,05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965</v>
      </c>
      <c r="G49" t="s">
        <v>966</v>
      </c>
      <c r="H49" t="s">
        <v>964</v>
      </c>
      <c r="I49" s="42"/>
      <c r="J49" s="43">
        <v>42</v>
      </c>
      <c r="K49" s="37" t="str">
        <f t="shared" si="6"/>
        <v>В48-242</v>
      </c>
      <c r="L49" s="37" t="str">
        <f t="shared" si="6"/>
        <v>159,81</v>
      </c>
      <c r="M49" s="37" t="str">
        <f t="shared" si="2"/>
        <v>88-9(48)</v>
      </c>
      <c r="N49" s="38">
        <f t="shared" si="7"/>
        <v>0</v>
      </c>
      <c r="O49" s="38">
        <f t="shared" si="7"/>
        <v>0</v>
      </c>
      <c r="P49" s="38" t="str">
        <f t="shared" si="3"/>
        <v>159,81</v>
      </c>
      <c r="Q49" s="39">
        <f t="shared" si="4"/>
        <v>1.7599999999999909</v>
      </c>
      <c r="R49" s="39" t="str">
        <f t="shared" si="5"/>
        <v>158,05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967</v>
      </c>
      <c r="G50" t="s">
        <v>968</v>
      </c>
      <c r="H50" t="s">
        <v>969</v>
      </c>
      <c r="I50" s="42"/>
      <c r="J50" s="43">
        <v>43</v>
      </c>
      <c r="K50" s="37" t="str">
        <f t="shared" si="6"/>
        <v>В48-243</v>
      </c>
      <c r="L50" s="37" t="str">
        <f t="shared" si="6"/>
        <v>159,98</v>
      </c>
      <c r="M50" s="37" t="str">
        <f t="shared" si="2"/>
        <v>88-9(48)</v>
      </c>
      <c r="N50" s="38">
        <f t="shared" si="7"/>
        <v>0</v>
      </c>
      <c r="O50" s="38">
        <f t="shared" si="7"/>
        <v>0</v>
      </c>
      <c r="P50" s="38" t="str">
        <f t="shared" si="3"/>
        <v>159,98</v>
      </c>
      <c r="Q50" s="39">
        <f t="shared" si="4"/>
        <v>2.5199999999999818</v>
      </c>
      <c r="R50" s="39" t="str">
        <f t="shared" si="5"/>
        <v>157,46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970</v>
      </c>
      <c r="G51" t="s">
        <v>971</v>
      </c>
      <c r="H51" t="s">
        <v>972</v>
      </c>
      <c r="I51" s="42"/>
      <c r="J51" s="43">
        <v>44</v>
      </c>
      <c r="K51" s="37" t="str">
        <f t="shared" si="6"/>
        <v>В48-244</v>
      </c>
      <c r="L51" s="37" t="str">
        <f t="shared" si="6"/>
        <v>159,99</v>
      </c>
      <c r="M51" s="37" t="str">
        <f t="shared" si="2"/>
        <v>88-9(48)</v>
      </c>
      <c r="N51" s="38">
        <f t="shared" si="7"/>
        <v>0</v>
      </c>
      <c r="O51" s="38">
        <f t="shared" si="7"/>
        <v>0</v>
      </c>
      <c r="P51" s="38" t="str">
        <f t="shared" si="3"/>
        <v>159,99</v>
      </c>
      <c r="Q51" s="39">
        <f t="shared" si="4"/>
        <v>2.2199999999999989</v>
      </c>
      <c r="R51" s="39" t="str">
        <f t="shared" si="5"/>
        <v>157,77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973</v>
      </c>
      <c r="G52" t="s">
        <v>927</v>
      </c>
      <c r="H52" t="s">
        <v>720</v>
      </c>
      <c r="I52" s="42"/>
      <c r="J52" s="43">
        <v>45</v>
      </c>
      <c r="K52" s="37" t="str">
        <f t="shared" si="6"/>
        <v>В48-245</v>
      </c>
      <c r="L52" s="37" t="str">
        <f t="shared" si="6"/>
        <v>159,45</v>
      </c>
      <c r="M52" s="37" t="str">
        <f t="shared" si="2"/>
        <v>88-9(48)</v>
      </c>
      <c r="N52" s="38">
        <f t="shared" si="7"/>
        <v>0</v>
      </c>
      <c r="O52" s="38">
        <f t="shared" si="7"/>
        <v>0</v>
      </c>
      <c r="P52" s="38" t="str">
        <f t="shared" si="3"/>
        <v>159,45</v>
      </c>
      <c r="Q52" s="39">
        <f t="shared" si="4"/>
        <v>1.5799999999999841</v>
      </c>
      <c r="R52" s="39" t="str">
        <f t="shared" si="5"/>
        <v>157,87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974</v>
      </c>
      <c r="G53" t="s">
        <v>499</v>
      </c>
      <c r="H53" t="s">
        <v>975</v>
      </c>
      <c r="I53" s="42"/>
      <c r="J53" s="43">
        <v>46</v>
      </c>
      <c r="K53" s="37" t="str">
        <f t="shared" si="6"/>
        <v>В48-246</v>
      </c>
      <c r="L53" s="37" t="str">
        <f t="shared" si="6"/>
        <v>159,60</v>
      </c>
      <c r="M53" s="37" t="str">
        <f t="shared" si="2"/>
        <v>88-9(48)</v>
      </c>
      <c r="N53" s="38">
        <f t="shared" si="7"/>
        <v>0</v>
      </c>
      <c r="O53" s="38">
        <f t="shared" si="7"/>
        <v>0</v>
      </c>
      <c r="P53" s="38" t="str">
        <f t="shared" si="3"/>
        <v>159,60</v>
      </c>
      <c r="Q53" s="39">
        <f t="shared" si="4"/>
        <v>2.3100000000000023</v>
      </c>
      <c r="R53" s="39" t="str">
        <f t="shared" si="5"/>
        <v>157,29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976</v>
      </c>
      <c r="G54" t="s">
        <v>977</v>
      </c>
      <c r="H54" t="s">
        <v>978</v>
      </c>
      <c r="I54" s="42"/>
      <c r="J54" s="43">
        <v>47</v>
      </c>
      <c r="K54" s="37" t="str">
        <f t="shared" si="6"/>
        <v>В48-247</v>
      </c>
      <c r="L54" s="37" t="str">
        <f t="shared" si="6"/>
        <v>159,06</v>
      </c>
      <c r="M54" s="37" t="str">
        <f t="shared" si="2"/>
        <v>88-9(48)</v>
      </c>
      <c r="N54" s="38">
        <f t="shared" si="7"/>
        <v>0</v>
      </c>
      <c r="O54" s="38">
        <f t="shared" si="7"/>
        <v>0</v>
      </c>
      <c r="P54" s="38" t="str">
        <f t="shared" si="3"/>
        <v>159,06</v>
      </c>
      <c r="Q54" s="39">
        <f t="shared" si="4"/>
        <v>1.2700000000000102</v>
      </c>
      <c r="R54" s="39" t="str">
        <f t="shared" si="5"/>
        <v>157,79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979</v>
      </c>
      <c r="G55" t="s">
        <v>980</v>
      </c>
      <c r="H55" t="s">
        <v>981</v>
      </c>
      <c r="I55" s="42"/>
      <c r="J55" s="43">
        <v>48</v>
      </c>
      <c r="K55" s="37" t="str">
        <f t="shared" si="6"/>
        <v>В48-248</v>
      </c>
      <c r="L55" s="37" t="str">
        <f t="shared" si="6"/>
        <v>158,73</v>
      </c>
      <c r="M55" s="37" t="str">
        <f t="shared" si="2"/>
        <v>88-9(48)</v>
      </c>
      <c r="N55" s="38">
        <f t="shared" si="7"/>
        <v>0</v>
      </c>
      <c r="O55" s="38">
        <f t="shared" si="7"/>
        <v>0</v>
      </c>
      <c r="P55" s="38" t="str">
        <f t="shared" si="3"/>
        <v>158,73</v>
      </c>
      <c r="Q55" s="39">
        <f t="shared" si="4"/>
        <v>1.9799999999999898</v>
      </c>
      <c r="R55" s="39" t="str">
        <f t="shared" si="5"/>
        <v>156,75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982</v>
      </c>
      <c r="G56" t="s">
        <v>983</v>
      </c>
      <c r="H56" t="s">
        <v>984</v>
      </c>
      <c r="I56" s="42"/>
      <c r="J56" s="43">
        <v>49</v>
      </c>
      <c r="K56" s="37" t="str">
        <f t="shared" si="6"/>
        <v>В48-249</v>
      </c>
      <c r="L56" s="37" t="str">
        <f t="shared" si="6"/>
        <v>158,09</v>
      </c>
      <c r="M56" s="37" t="str">
        <f t="shared" si="2"/>
        <v>88-9(48)</v>
      </c>
      <c r="N56" s="38">
        <f t="shared" si="7"/>
        <v>0</v>
      </c>
      <c r="O56" s="38">
        <f t="shared" si="7"/>
        <v>0</v>
      </c>
      <c r="P56" s="38" t="str">
        <f t="shared" si="3"/>
        <v>158,09</v>
      </c>
      <c r="Q56" s="39">
        <f t="shared" si="4"/>
        <v>2.1899999999999977</v>
      </c>
      <c r="R56" s="39" t="str">
        <f t="shared" si="5"/>
        <v>155,90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985</v>
      </c>
      <c r="G57" t="s">
        <v>986</v>
      </c>
      <c r="H57" t="s">
        <v>987</v>
      </c>
      <c r="I57" s="42"/>
      <c r="J57" s="43">
        <v>50</v>
      </c>
      <c r="K57" s="37" t="str">
        <f t="shared" si="6"/>
        <v>В48-250</v>
      </c>
      <c r="L57" s="37" t="str">
        <f t="shared" si="6"/>
        <v>158,17</v>
      </c>
      <c r="M57" s="37" t="str">
        <f t="shared" si="2"/>
        <v>88-9(48)</v>
      </c>
      <c r="N57" s="38">
        <f t="shared" si="7"/>
        <v>0</v>
      </c>
      <c r="O57" s="38">
        <f t="shared" si="7"/>
        <v>0</v>
      </c>
      <c r="P57" s="38" t="str">
        <f t="shared" si="3"/>
        <v>158,17</v>
      </c>
      <c r="Q57" s="39">
        <f t="shared" si="4"/>
        <v>2.1299999999999955</v>
      </c>
      <c r="R57" s="39" t="str">
        <f t="shared" si="5"/>
        <v>156,04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988</v>
      </c>
      <c r="G58" t="s">
        <v>989</v>
      </c>
      <c r="H58" t="s">
        <v>990</v>
      </c>
      <c r="I58" s="42"/>
      <c r="J58" s="43">
        <v>51</v>
      </c>
      <c r="K58" s="37" t="str">
        <f t="shared" si="6"/>
        <v>В48-251</v>
      </c>
      <c r="L58" s="37" t="str">
        <f t="shared" si="6"/>
        <v>157,66</v>
      </c>
      <c r="M58" s="37" t="str">
        <f t="shared" si="2"/>
        <v>88-9(48)</v>
      </c>
      <c r="N58" s="38">
        <f t="shared" si="7"/>
        <v>0</v>
      </c>
      <c r="O58" s="38">
        <f t="shared" si="7"/>
        <v>0</v>
      </c>
      <c r="P58" s="38" t="str">
        <f t="shared" si="3"/>
        <v>157,66</v>
      </c>
      <c r="Q58" s="39">
        <f t="shared" si="4"/>
        <v>1.9099999999999966</v>
      </c>
      <c r="R58" s="39" t="str">
        <f t="shared" si="5"/>
        <v>155,75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991</v>
      </c>
      <c r="G59" t="s">
        <v>960</v>
      </c>
      <c r="H59" t="s">
        <v>992</v>
      </c>
      <c r="I59" s="42"/>
      <c r="J59" s="43">
        <v>52</v>
      </c>
      <c r="K59" s="37" t="str">
        <f t="shared" si="6"/>
        <v>В48-252</v>
      </c>
      <c r="L59" s="37" t="str">
        <f t="shared" si="6"/>
        <v>157,60</v>
      </c>
      <c r="M59" s="37" t="str">
        <f t="shared" si="2"/>
        <v>88-9(48)</v>
      </c>
      <c r="N59" s="38">
        <f t="shared" si="7"/>
        <v>0</v>
      </c>
      <c r="O59" s="38">
        <f t="shared" si="7"/>
        <v>0</v>
      </c>
      <c r="P59" s="38" t="str">
        <f t="shared" si="3"/>
        <v>157,60</v>
      </c>
      <c r="Q59" s="39">
        <f t="shared" si="4"/>
        <v>2</v>
      </c>
      <c r="R59" s="39" t="str">
        <f t="shared" si="5"/>
        <v>155,60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993</v>
      </c>
      <c r="G60" t="s">
        <v>994</v>
      </c>
      <c r="H60" t="s">
        <v>995</v>
      </c>
      <c r="I60" s="42"/>
      <c r="J60" s="43">
        <v>53</v>
      </c>
      <c r="K60" s="37" t="str">
        <f t="shared" si="6"/>
        <v>В48-253</v>
      </c>
      <c r="L60" s="37" t="str">
        <f t="shared" si="6"/>
        <v>157,62</v>
      </c>
      <c r="M60" s="37" t="str">
        <f t="shared" si="2"/>
        <v>88-9(48)</v>
      </c>
      <c r="N60" s="38">
        <f t="shared" si="7"/>
        <v>0</v>
      </c>
      <c r="O60" s="38">
        <f t="shared" si="7"/>
        <v>0</v>
      </c>
      <c r="P60" s="38" t="str">
        <f t="shared" si="3"/>
        <v>157,62</v>
      </c>
      <c r="Q60" s="39">
        <f t="shared" si="4"/>
        <v>1.9699999999999989</v>
      </c>
      <c r="R60" s="39" t="str">
        <f t="shared" si="5"/>
        <v>155,65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996</v>
      </c>
      <c r="G61" t="s">
        <v>997</v>
      </c>
      <c r="H61" t="s">
        <v>998</v>
      </c>
      <c r="I61" s="42"/>
      <c r="J61" s="43">
        <v>54</v>
      </c>
      <c r="K61" s="37" t="str">
        <f t="shared" si="6"/>
        <v>В48-254</v>
      </c>
      <c r="L61" s="37" t="str">
        <f t="shared" si="6"/>
        <v>157,88</v>
      </c>
      <c r="M61" s="37" t="str">
        <f t="shared" si="2"/>
        <v>88-9(48)</v>
      </c>
      <c r="N61" s="38">
        <f t="shared" si="7"/>
        <v>0</v>
      </c>
      <c r="O61" s="38">
        <f t="shared" si="7"/>
        <v>0</v>
      </c>
      <c r="P61" s="38" t="str">
        <f t="shared" si="3"/>
        <v>157,88</v>
      </c>
      <c r="Q61" s="39">
        <f t="shared" si="4"/>
        <v>2.0699999999999932</v>
      </c>
      <c r="R61" s="39" t="str">
        <f t="shared" si="5"/>
        <v>155,81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999</v>
      </c>
      <c r="G62" t="s">
        <v>1000</v>
      </c>
      <c r="H62" t="s">
        <v>1001</v>
      </c>
      <c r="I62" s="42"/>
      <c r="J62" s="43">
        <v>55</v>
      </c>
      <c r="K62" s="37" t="str">
        <f t="shared" si="6"/>
        <v>В48-255</v>
      </c>
      <c r="L62" s="37" t="str">
        <f t="shared" si="6"/>
        <v>158,63</v>
      </c>
      <c r="M62" s="37" t="str">
        <f t="shared" si="2"/>
        <v>88-9(48)</v>
      </c>
      <c r="N62" s="38">
        <f t="shared" si="7"/>
        <v>0</v>
      </c>
      <c r="O62" s="38">
        <f t="shared" si="7"/>
        <v>0</v>
      </c>
      <c r="P62" s="38" t="str">
        <f t="shared" si="3"/>
        <v>158,63</v>
      </c>
      <c r="Q62" s="39">
        <f t="shared" si="4"/>
        <v>2</v>
      </c>
      <c r="R62" s="39" t="str">
        <f t="shared" si="5"/>
        <v>156,63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1002</v>
      </c>
      <c r="G63" t="s">
        <v>384</v>
      </c>
      <c r="H63" t="s">
        <v>1003</v>
      </c>
      <c r="I63" s="42"/>
      <c r="J63" s="43">
        <v>56</v>
      </c>
      <c r="K63" s="37" t="str">
        <f t="shared" si="6"/>
        <v>В48-256</v>
      </c>
      <c r="L63" s="37" t="str">
        <f t="shared" si="6"/>
        <v>160,35</v>
      </c>
      <c r="M63" s="37" t="str">
        <f t="shared" si="2"/>
        <v>88-9(48)</v>
      </c>
      <c r="N63" s="38">
        <f t="shared" si="7"/>
        <v>0</v>
      </c>
      <c r="O63" s="38">
        <f t="shared" si="7"/>
        <v>0</v>
      </c>
      <c r="P63" s="38" t="str">
        <f t="shared" si="3"/>
        <v>160,35</v>
      </c>
      <c r="Q63" s="39">
        <f t="shared" si="4"/>
        <v>1.7999999999999829</v>
      </c>
      <c r="R63" s="39" t="str">
        <f t="shared" si="5"/>
        <v>158,55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1004</v>
      </c>
      <c r="G64" t="s">
        <v>1005</v>
      </c>
      <c r="H64" t="s">
        <v>567</v>
      </c>
      <c r="I64" s="42"/>
      <c r="J64" s="43">
        <v>57</v>
      </c>
      <c r="K64" s="37" t="str">
        <f t="shared" ref="K64:L127" si="8">F64</f>
        <v>В48-257</v>
      </c>
      <c r="L64" s="37" t="str">
        <f t="shared" si="8"/>
        <v>160,52</v>
      </c>
      <c r="M64" s="37" t="str">
        <f t="shared" si="2"/>
        <v>88-9(48)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160,52</v>
      </c>
      <c r="Q64" s="39">
        <f t="shared" si="4"/>
        <v>1.4200000000000159</v>
      </c>
      <c r="R64" s="39" t="str">
        <f t="shared" si="5"/>
        <v>159,10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1006</v>
      </c>
      <c r="G65" t="s">
        <v>918</v>
      </c>
      <c r="H65" t="s">
        <v>1007</v>
      </c>
      <c r="I65" s="42"/>
      <c r="J65" s="43">
        <v>58</v>
      </c>
      <c r="K65" s="37" t="str">
        <f t="shared" si="8"/>
        <v>В48-258</v>
      </c>
      <c r="L65" s="37" t="str">
        <f t="shared" si="8"/>
        <v>160,65</v>
      </c>
      <c r="M65" s="37" t="str">
        <f t="shared" si="2"/>
        <v>88-9(48)</v>
      </c>
      <c r="N65" s="38">
        <f t="shared" si="9"/>
        <v>0</v>
      </c>
      <c r="O65" s="38">
        <f t="shared" si="9"/>
        <v>0</v>
      </c>
      <c r="P65" s="38" t="str">
        <f t="shared" si="3"/>
        <v>160,65</v>
      </c>
      <c r="Q65" s="39">
        <f t="shared" si="4"/>
        <v>1.4800000000000182</v>
      </c>
      <c r="R65" s="39" t="str">
        <f t="shared" si="5"/>
        <v>159,17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1008</v>
      </c>
      <c r="G66" t="s">
        <v>351</v>
      </c>
      <c r="H66" t="s">
        <v>1009</v>
      </c>
      <c r="I66" s="42"/>
      <c r="J66" s="43">
        <v>59</v>
      </c>
      <c r="K66" s="37" t="str">
        <f t="shared" si="8"/>
        <v>В48-259</v>
      </c>
      <c r="L66" s="37" t="str">
        <f t="shared" si="8"/>
        <v>160,20</v>
      </c>
      <c r="M66" s="37" t="str">
        <f t="shared" si="2"/>
        <v>88-9(48)</v>
      </c>
      <c r="N66" s="38">
        <f t="shared" si="9"/>
        <v>0</v>
      </c>
      <c r="O66" s="38">
        <f t="shared" si="9"/>
        <v>0</v>
      </c>
      <c r="P66" s="38" t="str">
        <f t="shared" si="3"/>
        <v>160,20</v>
      </c>
      <c r="Q66" s="39">
        <f t="shared" si="4"/>
        <v>2.0199999999999818</v>
      </c>
      <c r="R66" s="39" t="str">
        <f t="shared" si="5"/>
        <v>158,18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1010</v>
      </c>
      <c r="G67" t="s">
        <v>1011</v>
      </c>
      <c r="H67" t="s">
        <v>1012</v>
      </c>
      <c r="I67" s="42"/>
      <c r="J67" s="43">
        <v>60</v>
      </c>
      <c r="K67" s="37" t="str">
        <f t="shared" si="8"/>
        <v>В48-260</v>
      </c>
      <c r="L67" s="37" t="str">
        <f t="shared" si="8"/>
        <v>160,33</v>
      </c>
      <c r="M67" s="37" t="str">
        <f t="shared" si="2"/>
        <v>88-9(48)</v>
      </c>
      <c r="N67" s="38">
        <f t="shared" si="9"/>
        <v>0</v>
      </c>
      <c r="O67" s="38">
        <f t="shared" si="9"/>
        <v>0</v>
      </c>
      <c r="P67" s="38" t="str">
        <f t="shared" si="3"/>
        <v>160,33</v>
      </c>
      <c r="Q67" s="39">
        <f t="shared" si="4"/>
        <v>1.6800000000000068</v>
      </c>
      <c r="R67" s="39" t="str">
        <f t="shared" si="5"/>
        <v>158,65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1013</v>
      </c>
      <c r="G68" t="s">
        <v>1014</v>
      </c>
      <c r="H68" t="s">
        <v>1015</v>
      </c>
      <c r="I68" s="42"/>
      <c r="J68" s="43">
        <v>61</v>
      </c>
      <c r="K68" s="37" t="str">
        <f t="shared" si="8"/>
        <v>В48-261</v>
      </c>
      <c r="L68" s="37" t="str">
        <f t="shared" si="8"/>
        <v>160,32</v>
      </c>
      <c r="M68" s="37" t="str">
        <f t="shared" si="2"/>
        <v>88-9(48)</v>
      </c>
      <c r="N68" s="38">
        <f t="shared" si="9"/>
        <v>0</v>
      </c>
      <c r="O68" s="38">
        <f t="shared" si="9"/>
        <v>0</v>
      </c>
      <c r="P68" s="38" t="str">
        <f t="shared" si="3"/>
        <v>160,32</v>
      </c>
      <c r="Q68" s="39">
        <f t="shared" si="4"/>
        <v>2.0099999999999909</v>
      </c>
      <c r="R68" s="39" t="str">
        <f t="shared" si="5"/>
        <v>158,31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1016</v>
      </c>
      <c r="G69" t="s">
        <v>1017</v>
      </c>
      <c r="H69" t="s">
        <v>1015</v>
      </c>
      <c r="I69" s="42"/>
      <c r="J69" s="43">
        <v>62</v>
      </c>
      <c r="K69" s="37" t="str">
        <f t="shared" si="8"/>
        <v>В48-262</v>
      </c>
      <c r="L69" s="37" t="str">
        <f t="shared" si="8"/>
        <v>160,36</v>
      </c>
      <c r="M69" s="37" t="str">
        <f t="shared" si="2"/>
        <v>88-9(48)</v>
      </c>
      <c r="N69" s="38">
        <f t="shared" si="9"/>
        <v>0</v>
      </c>
      <c r="O69" s="38">
        <f t="shared" si="9"/>
        <v>0</v>
      </c>
      <c r="P69" s="38" t="str">
        <f t="shared" si="3"/>
        <v>160,36</v>
      </c>
      <c r="Q69" s="39">
        <f t="shared" si="4"/>
        <v>2.0500000000000114</v>
      </c>
      <c r="R69" s="39" t="str">
        <f t="shared" si="5"/>
        <v>158,31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1018</v>
      </c>
      <c r="G70" t="s">
        <v>1019</v>
      </c>
      <c r="H70" t="s">
        <v>1020</v>
      </c>
      <c r="I70" s="42"/>
      <c r="J70" s="43">
        <v>63</v>
      </c>
      <c r="K70" s="37" t="str">
        <f t="shared" si="8"/>
        <v>В48-263</v>
      </c>
      <c r="L70" s="37" t="str">
        <f t="shared" si="8"/>
        <v>160,43</v>
      </c>
      <c r="M70" s="37" t="str">
        <f t="shared" si="2"/>
        <v>88-9(48)</v>
      </c>
      <c r="N70" s="38">
        <f t="shared" si="9"/>
        <v>0</v>
      </c>
      <c r="O70" s="38">
        <f t="shared" si="9"/>
        <v>0</v>
      </c>
      <c r="P70" s="38" t="str">
        <f t="shared" si="3"/>
        <v>160,43</v>
      </c>
      <c r="Q70" s="39">
        <f t="shared" si="4"/>
        <v>2.1299999999999955</v>
      </c>
      <c r="R70" s="39" t="str">
        <f t="shared" si="5"/>
        <v>158,30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1021</v>
      </c>
      <c r="G71" t="s">
        <v>1022</v>
      </c>
      <c r="H71" t="s">
        <v>1023</v>
      </c>
      <c r="I71" s="42"/>
      <c r="J71" s="43">
        <v>64</v>
      </c>
      <c r="K71" s="37" t="str">
        <f t="shared" si="8"/>
        <v>В48-264</v>
      </c>
      <c r="L71" s="37" t="str">
        <f t="shared" si="8"/>
        <v>160,41</v>
      </c>
      <c r="M71" s="37" t="str">
        <f t="shared" si="2"/>
        <v>88-9(48)</v>
      </c>
      <c r="N71" s="38">
        <f t="shared" si="9"/>
        <v>0</v>
      </c>
      <c r="O71" s="38">
        <f t="shared" si="9"/>
        <v>0</v>
      </c>
      <c r="P71" s="38" t="str">
        <f t="shared" si="3"/>
        <v>160,41</v>
      </c>
      <c r="Q71" s="39">
        <f t="shared" si="4"/>
        <v>2.1299999999999955</v>
      </c>
      <c r="R71" s="39" t="str">
        <f t="shared" si="5"/>
        <v>158,28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1024</v>
      </c>
      <c r="G72" t="s">
        <v>1025</v>
      </c>
      <c r="H72" t="s">
        <v>1007</v>
      </c>
      <c r="I72" s="42"/>
      <c r="J72" s="43">
        <v>65</v>
      </c>
      <c r="K72" s="37" t="str">
        <f t="shared" si="8"/>
        <v>В48-265</v>
      </c>
      <c r="L72" s="37" t="str">
        <f t="shared" si="8"/>
        <v>160,95</v>
      </c>
      <c r="M72" s="37" t="str">
        <f t="shared" si="2"/>
        <v>88-9(48)</v>
      </c>
      <c r="N72" s="38">
        <f t="shared" si="9"/>
        <v>0</v>
      </c>
      <c r="O72" s="38">
        <f t="shared" si="9"/>
        <v>0</v>
      </c>
      <c r="P72" s="38" t="str">
        <f t="shared" si="3"/>
        <v>160,95</v>
      </c>
      <c r="Q72" s="39">
        <f t="shared" si="4"/>
        <v>1.7800000000000011</v>
      </c>
      <c r="R72" s="39" t="str">
        <f t="shared" si="5"/>
        <v>159,17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1026</v>
      </c>
      <c r="G73" t="s">
        <v>1027</v>
      </c>
      <c r="H73" t="s">
        <v>1028</v>
      </c>
      <c r="I73" s="42"/>
      <c r="J73" s="43">
        <v>66</v>
      </c>
      <c r="K73" s="37" t="str">
        <f t="shared" si="8"/>
        <v>В48-266</v>
      </c>
      <c r="L73" s="37" t="str">
        <f t="shared" si="8"/>
        <v>170,12</v>
      </c>
      <c r="M73" s="37" t="str">
        <f t="shared" ref="M73:M136" si="10">$L$2</f>
        <v>88-9(48)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170,12</v>
      </c>
      <c r="Q73" s="39">
        <f t="shared" ref="Q73:Q136" si="12">P73-R73</f>
        <v>1.5</v>
      </c>
      <c r="R73" s="39" t="str">
        <f t="shared" ref="R73:R136" si="13">H73</f>
        <v>168,62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1029</v>
      </c>
      <c r="G74" t="s">
        <v>1030</v>
      </c>
      <c r="H74" t="s">
        <v>254</v>
      </c>
      <c r="I74" s="42"/>
      <c r="J74" s="43">
        <v>67</v>
      </c>
      <c r="K74" s="37" t="str">
        <f t="shared" si="8"/>
        <v>В48-267</v>
      </c>
      <c r="L74" s="37" t="str">
        <f t="shared" si="8"/>
        <v>170,13</v>
      </c>
      <c r="M74" s="37" t="str">
        <f t="shared" si="10"/>
        <v>88-9(48)</v>
      </c>
      <c r="N74" s="38">
        <f t="shared" si="9"/>
        <v>0</v>
      </c>
      <c r="O74" s="38">
        <f t="shared" si="9"/>
        <v>0</v>
      </c>
      <c r="P74" s="38" t="str">
        <f t="shared" si="11"/>
        <v>170,13</v>
      </c>
      <c r="Q74" s="39">
        <f t="shared" si="12"/>
        <v>1.4300000000000068</v>
      </c>
      <c r="R74" s="39" t="str">
        <f t="shared" si="13"/>
        <v>168,70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1031</v>
      </c>
      <c r="G75" t="s">
        <v>1032</v>
      </c>
      <c r="H75" t="s">
        <v>799</v>
      </c>
      <c r="I75" s="42"/>
      <c r="J75" s="43">
        <v>68</v>
      </c>
      <c r="K75" s="37" t="str">
        <f t="shared" si="8"/>
        <v>В48-268</v>
      </c>
      <c r="L75" s="37" t="str">
        <f t="shared" si="8"/>
        <v>170,74</v>
      </c>
      <c r="M75" s="37" t="str">
        <f t="shared" si="10"/>
        <v>88-9(48)</v>
      </c>
      <c r="N75" s="38">
        <f t="shared" si="9"/>
        <v>0</v>
      </c>
      <c r="O75" s="38">
        <f t="shared" si="9"/>
        <v>0</v>
      </c>
      <c r="P75" s="38" t="str">
        <f t="shared" si="11"/>
        <v>170,74</v>
      </c>
      <c r="Q75" s="39">
        <f t="shared" si="12"/>
        <v>2.0600000000000023</v>
      </c>
      <c r="R75" s="39" t="str">
        <f t="shared" si="13"/>
        <v>168,68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1033</v>
      </c>
      <c r="G76" t="s">
        <v>1034</v>
      </c>
      <c r="H76" t="s">
        <v>1035</v>
      </c>
      <c r="I76" s="42"/>
      <c r="J76" s="43">
        <v>69</v>
      </c>
      <c r="K76" s="37" t="str">
        <f t="shared" si="8"/>
        <v>В48-269</v>
      </c>
      <c r="L76" s="37" t="str">
        <f t="shared" si="8"/>
        <v>167,20</v>
      </c>
      <c r="M76" s="37" t="str">
        <f t="shared" si="10"/>
        <v>88-9(48)</v>
      </c>
      <c r="N76" s="38">
        <f t="shared" si="9"/>
        <v>0</v>
      </c>
      <c r="O76" s="38">
        <f t="shared" si="9"/>
        <v>0</v>
      </c>
      <c r="P76" s="38" t="str">
        <f t="shared" si="11"/>
        <v>167,20</v>
      </c>
      <c r="Q76" s="39">
        <f t="shared" si="12"/>
        <v>2.3699999999999761</v>
      </c>
      <c r="R76" s="39" t="str">
        <f t="shared" si="13"/>
        <v>164,83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1036</v>
      </c>
      <c r="G77" t="s">
        <v>1037</v>
      </c>
      <c r="H77" t="s">
        <v>1038</v>
      </c>
      <c r="I77" s="42"/>
      <c r="J77" s="43">
        <v>70</v>
      </c>
      <c r="K77" s="37" t="str">
        <f t="shared" si="8"/>
        <v>В48-270</v>
      </c>
      <c r="L77" s="37" t="str">
        <f t="shared" si="8"/>
        <v>168,17</v>
      </c>
      <c r="M77" s="37" t="str">
        <f t="shared" si="10"/>
        <v>88-9(48)</v>
      </c>
      <c r="N77" s="38">
        <f t="shared" si="9"/>
        <v>0</v>
      </c>
      <c r="O77" s="38">
        <f t="shared" si="9"/>
        <v>0</v>
      </c>
      <c r="P77" s="38" t="str">
        <f t="shared" si="11"/>
        <v>168,17</v>
      </c>
      <c r="Q77" s="39">
        <f t="shared" si="12"/>
        <v>1.75</v>
      </c>
      <c r="R77" s="39" t="str">
        <f t="shared" si="13"/>
        <v>166,42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1039</v>
      </c>
      <c r="G78" t="s">
        <v>1040</v>
      </c>
      <c r="H78" t="s">
        <v>1041</v>
      </c>
      <c r="I78" s="42"/>
      <c r="J78" s="43">
        <v>71</v>
      </c>
      <c r="K78" s="37" t="str">
        <f t="shared" si="8"/>
        <v>В48-271</v>
      </c>
      <c r="L78" s="37" t="str">
        <f t="shared" si="8"/>
        <v>163,24</v>
      </c>
      <c r="M78" s="37" t="str">
        <f t="shared" si="10"/>
        <v>88-9(48)</v>
      </c>
      <c r="N78" s="38">
        <f t="shared" si="9"/>
        <v>0</v>
      </c>
      <c r="O78" s="38">
        <f t="shared" si="9"/>
        <v>0</v>
      </c>
      <c r="P78" s="38" t="str">
        <f t="shared" si="11"/>
        <v>163,24</v>
      </c>
      <c r="Q78" s="39">
        <f t="shared" si="12"/>
        <v>1.4200000000000159</v>
      </c>
      <c r="R78" s="39" t="str">
        <f t="shared" si="13"/>
        <v>161,82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1042</v>
      </c>
      <c r="G79" t="s">
        <v>1043</v>
      </c>
      <c r="H79" t="s">
        <v>530</v>
      </c>
      <c r="I79" s="42"/>
      <c r="J79" s="43">
        <v>72</v>
      </c>
      <c r="K79" s="37" t="str">
        <f t="shared" si="8"/>
        <v>В48-274</v>
      </c>
      <c r="L79" s="37" t="str">
        <f t="shared" si="8"/>
        <v>167,90</v>
      </c>
      <c r="M79" s="37" t="str">
        <f t="shared" si="10"/>
        <v>88-9(48)</v>
      </c>
      <c r="N79" s="38">
        <f t="shared" si="9"/>
        <v>0</v>
      </c>
      <c r="O79" s="38">
        <f t="shared" si="9"/>
        <v>0</v>
      </c>
      <c r="P79" s="38" t="str">
        <f t="shared" si="11"/>
        <v>167,90</v>
      </c>
      <c r="Q79" s="39">
        <f t="shared" si="12"/>
        <v>2.0500000000000114</v>
      </c>
      <c r="R79" s="39" t="str">
        <f t="shared" si="13"/>
        <v>165,85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1044</v>
      </c>
      <c r="G80" t="s">
        <v>534</v>
      </c>
      <c r="H80" t="s">
        <v>542</v>
      </c>
      <c r="I80" s="42"/>
      <c r="J80" s="43">
        <v>73</v>
      </c>
      <c r="K80" s="37" t="str">
        <f t="shared" si="8"/>
        <v>В48-275</v>
      </c>
      <c r="L80" s="37" t="str">
        <f t="shared" si="8"/>
        <v>163,50</v>
      </c>
      <c r="M80" s="37" t="str">
        <f t="shared" si="10"/>
        <v>88-9(48)</v>
      </c>
      <c r="N80" s="38">
        <f t="shared" si="9"/>
        <v>0</v>
      </c>
      <c r="O80" s="38">
        <f t="shared" si="9"/>
        <v>0</v>
      </c>
      <c r="P80" s="38" t="str">
        <f t="shared" si="11"/>
        <v>163,50</v>
      </c>
      <c r="Q80" s="39">
        <f t="shared" si="12"/>
        <v>2.0500000000000114</v>
      </c>
      <c r="R80" s="39" t="str">
        <f t="shared" si="13"/>
        <v>161,45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1045</v>
      </c>
      <c r="G81" t="s">
        <v>1046</v>
      </c>
      <c r="H81" t="s">
        <v>1047</v>
      </c>
      <c r="I81" s="42"/>
      <c r="J81" s="43">
        <v>74</v>
      </c>
      <c r="K81" s="37" t="str">
        <f t="shared" si="8"/>
        <v>В48-276</v>
      </c>
      <c r="L81" s="37" t="str">
        <f t="shared" si="8"/>
        <v>163,75</v>
      </c>
      <c r="M81" s="37" t="str">
        <f t="shared" si="10"/>
        <v>88-9(48)</v>
      </c>
      <c r="N81" s="38">
        <f t="shared" si="9"/>
        <v>0</v>
      </c>
      <c r="O81" s="38">
        <f t="shared" si="9"/>
        <v>0</v>
      </c>
      <c r="P81" s="38" t="str">
        <f t="shared" si="11"/>
        <v>163,75</v>
      </c>
      <c r="Q81" s="39">
        <f t="shared" si="12"/>
        <v>1.960000000000008</v>
      </c>
      <c r="R81" s="39" t="str">
        <f t="shared" si="13"/>
        <v>161,79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1048</v>
      </c>
      <c r="G82" t="s">
        <v>417</v>
      </c>
      <c r="H82" t="s">
        <v>1049</v>
      </c>
      <c r="I82" s="42"/>
      <c r="J82" s="43">
        <v>75</v>
      </c>
      <c r="K82" s="37" t="str">
        <f t="shared" si="8"/>
        <v>В48-277</v>
      </c>
      <c r="L82" s="37" t="str">
        <f t="shared" si="8"/>
        <v>164,35</v>
      </c>
      <c r="M82" s="37" t="str">
        <f t="shared" si="10"/>
        <v>88-9(48)</v>
      </c>
      <c r="N82" s="38">
        <f t="shared" si="9"/>
        <v>0</v>
      </c>
      <c r="O82" s="38">
        <f t="shared" si="9"/>
        <v>0</v>
      </c>
      <c r="P82" s="38" t="str">
        <f t="shared" si="11"/>
        <v>164,35</v>
      </c>
      <c r="Q82" s="39">
        <f t="shared" si="12"/>
        <v>2.0499999999999829</v>
      </c>
      <c r="R82" s="39" t="str">
        <f t="shared" si="13"/>
        <v>162,30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1050</v>
      </c>
      <c r="G83" t="s">
        <v>1051</v>
      </c>
      <c r="H83" t="s">
        <v>889</v>
      </c>
      <c r="I83" s="42"/>
      <c r="J83" s="43">
        <v>76</v>
      </c>
      <c r="K83" s="37" t="str">
        <f t="shared" si="8"/>
        <v>В48-278</v>
      </c>
      <c r="L83" s="37" t="str">
        <f t="shared" si="8"/>
        <v>164,39</v>
      </c>
      <c r="M83" s="37" t="str">
        <f t="shared" si="10"/>
        <v>88-9(48)</v>
      </c>
      <c r="N83" s="38">
        <f t="shared" si="9"/>
        <v>0</v>
      </c>
      <c r="O83" s="38">
        <f t="shared" si="9"/>
        <v>0</v>
      </c>
      <c r="P83" s="38" t="str">
        <f t="shared" si="11"/>
        <v>164,39</v>
      </c>
      <c r="Q83" s="39">
        <f t="shared" si="12"/>
        <v>2.039999999999992</v>
      </c>
      <c r="R83" s="39" t="str">
        <f t="shared" si="13"/>
        <v>162,35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1052</v>
      </c>
      <c r="G84" t="s">
        <v>1053</v>
      </c>
      <c r="H84" t="s">
        <v>1054</v>
      </c>
      <c r="I84" s="42"/>
      <c r="J84" s="43">
        <v>77</v>
      </c>
      <c r="K84" s="37" t="str">
        <f t="shared" si="8"/>
        <v>В48-279</v>
      </c>
      <c r="L84" s="37" t="str">
        <f t="shared" si="8"/>
        <v>163,29</v>
      </c>
      <c r="M84" s="37" t="str">
        <f t="shared" si="10"/>
        <v>88-9(48)</v>
      </c>
      <c r="N84" s="38">
        <f t="shared" si="9"/>
        <v>0</v>
      </c>
      <c r="O84" s="38">
        <f t="shared" si="9"/>
        <v>0</v>
      </c>
      <c r="P84" s="38" t="str">
        <f t="shared" si="11"/>
        <v>163,29</v>
      </c>
      <c r="Q84" s="39">
        <f t="shared" si="12"/>
        <v>2.0900000000000034</v>
      </c>
      <c r="R84" s="39" t="str">
        <f t="shared" si="13"/>
        <v>161,20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1055</v>
      </c>
      <c r="G85" t="s">
        <v>1056</v>
      </c>
      <c r="H85" t="s">
        <v>501</v>
      </c>
      <c r="I85" s="42"/>
      <c r="J85" s="43">
        <v>78</v>
      </c>
      <c r="K85" s="37" t="str">
        <f t="shared" si="8"/>
        <v>В48-280</v>
      </c>
      <c r="L85" s="37" t="str">
        <f t="shared" si="8"/>
        <v>163,27</v>
      </c>
      <c r="M85" s="37" t="str">
        <f t="shared" si="10"/>
        <v>88-9(48)</v>
      </c>
      <c r="N85" s="38">
        <f t="shared" si="9"/>
        <v>0</v>
      </c>
      <c r="O85" s="38">
        <f t="shared" si="9"/>
        <v>0</v>
      </c>
      <c r="P85" s="38" t="str">
        <f t="shared" si="11"/>
        <v>163,27</v>
      </c>
      <c r="Q85" s="39">
        <f t="shared" si="12"/>
        <v>1.5100000000000193</v>
      </c>
      <c r="R85" s="39" t="str">
        <f t="shared" si="13"/>
        <v>161,76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1057</v>
      </c>
      <c r="G86" t="s">
        <v>1058</v>
      </c>
      <c r="H86" t="s">
        <v>1059</v>
      </c>
      <c r="I86" s="42"/>
      <c r="J86" s="43">
        <v>79</v>
      </c>
      <c r="K86" s="37" t="str">
        <f t="shared" si="8"/>
        <v>В48-281</v>
      </c>
      <c r="L86" s="37" t="str">
        <f t="shared" si="8"/>
        <v>163,30</v>
      </c>
      <c r="M86" s="37" t="str">
        <f t="shared" si="10"/>
        <v>88-9(48)</v>
      </c>
      <c r="N86" s="38">
        <f t="shared" si="9"/>
        <v>0</v>
      </c>
      <c r="O86" s="38">
        <f t="shared" si="9"/>
        <v>0</v>
      </c>
      <c r="P86" s="38" t="str">
        <f t="shared" si="11"/>
        <v>163,30</v>
      </c>
      <c r="Q86" s="39">
        <f t="shared" si="12"/>
        <v>1.6000000000000227</v>
      </c>
      <c r="R86" s="39" t="str">
        <f t="shared" si="13"/>
        <v>161,70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1060</v>
      </c>
      <c r="G87" t="s">
        <v>480</v>
      </c>
      <c r="H87" t="s">
        <v>398</v>
      </c>
      <c r="I87" s="42"/>
      <c r="J87" s="43">
        <v>80</v>
      </c>
      <c r="K87" s="37" t="str">
        <f t="shared" si="8"/>
        <v>В48-282</v>
      </c>
      <c r="L87" s="37" t="str">
        <f t="shared" si="8"/>
        <v>163,67</v>
      </c>
      <c r="M87" s="37" t="str">
        <f t="shared" si="10"/>
        <v>88-9(48)</v>
      </c>
      <c r="N87" s="38">
        <f t="shared" si="9"/>
        <v>0</v>
      </c>
      <c r="O87" s="38">
        <f t="shared" si="9"/>
        <v>0</v>
      </c>
      <c r="P87" s="38" t="str">
        <f t="shared" si="11"/>
        <v>163,67</v>
      </c>
      <c r="Q87" s="39">
        <f t="shared" si="12"/>
        <v>2.0699999999999932</v>
      </c>
      <c r="R87" s="39" t="str">
        <f t="shared" si="13"/>
        <v>161,60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1061</v>
      </c>
      <c r="G88" t="s">
        <v>1058</v>
      </c>
      <c r="H88" t="s">
        <v>929</v>
      </c>
      <c r="I88" s="42"/>
      <c r="J88" s="43">
        <v>81</v>
      </c>
      <c r="K88" s="37" t="str">
        <f t="shared" si="8"/>
        <v>В48-283</v>
      </c>
      <c r="L88" s="37" t="str">
        <f t="shared" si="8"/>
        <v>163,30</v>
      </c>
      <c r="M88" s="37" t="str">
        <f t="shared" si="10"/>
        <v>88-9(48)</v>
      </c>
      <c r="N88" s="38">
        <f t="shared" si="9"/>
        <v>0</v>
      </c>
      <c r="O88" s="38">
        <f t="shared" si="9"/>
        <v>0</v>
      </c>
      <c r="P88" s="38" t="str">
        <f t="shared" si="11"/>
        <v>163,30</v>
      </c>
      <c r="Q88" s="39">
        <f t="shared" si="12"/>
        <v>1.8000000000000114</v>
      </c>
      <c r="R88" s="39" t="str">
        <f t="shared" si="13"/>
        <v>161,50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1062</v>
      </c>
      <c r="G89" t="s">
        <v>1063</v>
      </c>
      <c r="H89" t="s">
        <v>929</v>
      </c>
      <c r="I89" s="42"/>
      <c r="J89" s="43">
        <v>82</v>
      </c>
      <c r="K89" s="37" t="str">
        <f t="shared" si="8"/>
        <v>В48-284</v>
      </c>
      <c r="L89" s="37" t="str">
        <f t="shared" si="8"/>
        <v>163,80</v>
      </c>
      <c r="M89" s="37" t="str">
        <f t="shared" si="10"/>
        <v>88-9(48)</v>
      </c>
      <c r="N89" s="38">
        <f t="shared" si="9"/>
        <v>0</v>
      </c>
      <c r="O89" s="38">
        <f t="shared" si="9"/>
        <v>0</v>
      </c>
      <c r="P89" s="38" t="str">
        <f t="shared" si="11"/>
        <v>163,80</v>
      </c>
      <c r="Q89" s="39">
        <f t="shared" si="12"/>
        <v>2.3000000000000114</v>
      </c>
      <c r="R89" s="39" t="str">
        <f t="shared" si="13"/>
        <v>161,50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1064</v>
      </c>
      <c r="G90" t="s">
        <v>1065</v>
      </c>
      <c r="H90" t="s">
        <v>1066</v>
      </c>
      <c r="I90" s="42"/>
      <c r="J90" s="43">
        <v>83</v>
      </c>
      <c r="K90" s="37" t="str">
        <f t="shared" si="8"/>
        <v>В48-285</v>
      </c>
      <c r="L90" s="37" t="str">
        <f t="shared" si="8"/>
        <v>163,68</v>
      </c>
      <c r="M90" s="37" t="str">
        <f t="shared" si="10"/>
        <v>88-9(48)</v>
      </c>
      <c r="N90" s="38">
        <f t="shared" si="9"/>
        <v>0</v>
      </c>
      <c r="O90" s="38">
        <f t="shared" si="9"/>
        <v>0</v>
      </c>
      <c r="P90" s="38" t="str">
        <f t="shared" si="11"/>
        <v>163,68</v>
      </c>
      <c r="Q90" s="39">
        <f t="shared" si="12"/>
        <v>3.0500000000000114</v>
      </c>
      <c r="R90" s="39" t="str">
        <f t="shared" si="13"/>
        <v>160,63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1067</v>
      </c>
      <c r="G91" t="s">
        <v>541</v>
      </c>
      <c r="H91" t="s">
        <v>952</v>
      </c>
      <c r="I91" s="42"/>
      <c r="J91" s="43">
        <v>84</v>
      </c>
      <c r="K91" s="37" t="str">
        <f t="shared" si="8"/>
        <v>В48-286</v>
      </c>
      <c r="L91" s="37" t="str">
        <f t="shared" si="8"/>
        <v>163,64</v>
      </c>
      <c r="M91" s="37" t="str">
        <f t="shared" si="10"/>
        <v>88-9(48)</v>
      </c>
      <c r="N91" s="38">
        <f t="shared" si="9"/>
        <v>0</v>
      </c>
      <c r="O91" s="38">
        <f t="shared" si="9"/>
        <v>0</v>
      </c>
      <c r="P91" s="38" t="str">
        <f t="shared" si="11"/>
        <v>163,64</v>
      </c>
      <c r="Q91" s="39">
        <f t="shared" si="12"/>
        <v>3.6699999999999875</v>
      </c>
      <c r="R91" s="39" t="str">
        <f t="shared" si="13"/>
        <v>159,97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1068</v>
      </c>
      <c r="G92" t="s">
        <v>1069</v>
      </c>
      <c r="H92" t="s">
        <v>480</v>
      </c>
      <c r="I92" s="42"/>
      <c r="J92" s="43">
        <v>85</v>
      </c>
      <c r="K92" s="37" t="str">
        <f t="shared" si="8"/>
        <v>В48-287</v>
      </c>
      <c r="L92" s="37" t="str">
        <f t="shared" si="8"/>
        <v>165,62</v>
      </c>
      <c r="M92" s="37" t="str">
        <f t="shared" si="10"/>
        <v>88-9(48)</v>
      </c>
      <c r="N92" s="38">
        <f t="shared" si="9"/>
        <v>0</v>
      </c>
      <c r="O92" s="38">
        <f t="shared" si="9"/>
        <v>0</v>
      </c>
      <c r="P92" s="38" t="str">
        <f t="shared" si="11"/>
        <v>165,62</v>
      </c>
      <c r="Q92" s="39">
        <f t="shared" si="12"/>
        <v>1.9500000000000171</v>
      </c>
      <c r="R92" s="39" t="str">
        <f t="shared" si="13"/>
        <v>163,67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1070</v>
      </c>
      <c r="G93" t="s">
        <v>1071</v>
      </c>
      <c r="H93" t="s">
        <v>1072</v>
      </c>
      <c r="I93" s="42"/>
      <c r="J93" s="43">
        <v>86</v>
      </c>
      <c r="K93" s="37" t="str">
        <f t="shared" si="8"/>
        <v>В48-288</v>
      </c>
      <c r="L93" s="37" t="str">
        <f t="shared" si="8"/>
        <v>165,35</v>
      </c>
      <c r="M93" s="37" t="str">
        <f t="shared" si="10"/>
        <v>88-9(48)</v>
      </c>
      <c r="N93" s="38">
        <f t="shared" si="9"/>
        <v>0</v>
      </c>
      <c r="O93" s="38">
        <f t="shared" si="9"/>
        <v>0</v>
      </c>
      <c r="P93" s="38" t="str">
        <f t="shared" si="11"/>
        <v>165,35</v>
      </c>
      <c r="Q93" s="39">
        <f t="shared" si="12"/>
        <v>1.9099999999999966</v>
      </c>
      <c r="R93" s="39" t="str">
        <f t="shared" si="13"/>
        <v>163,44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1073</v>
      </c>
      <c r="G94" t="s">
        <v>1074</v>
      </c>
      <c r="H94" t="s">
        <v>874</v>
      </c>
      <c r="I94" s="42"/>
      <c r="J94" s="43">
        <v>87</v>
      </c>
      <c r="K94" s="37" t="str">
        <f t="shared" si="8"/>
        <v>В48-289</v>
      </c>
      <c r="L94" s="37" t="str">
        <f t="shared" si="8"/>
        <v>165,29</v>
      </c>
      <c r="M94" s="37" t="str">
        <f t="shared" si="10"/>
        <v>88-9(48)</v>
      </c>
      <c r="N94" s="38">
        <f t="shared" si="9"/>
        <v>0</v>
      </c>
      <c r="O94" s="38">
        <f t="shared" si="9"/>
        <v>0</v>
      </c>
      <c r="P94" s="38" t="str">
        <f t="shared" si="11"/>
        <v>165,29</v>
      </c>
      <c r="Q94" s="39">
        <f t="shared" si="12"/>
        <v>2.6999999999999886</v>
      </c>
      <c r="R94" s="39" t="str">
        <f t="shared" si="13"/>
        <v>162,59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1075</v>
      </c>
      <c r="G95" t="s">
        <v>1076</v>
      </c>
      <c r="H95" t="s">
        <v>1056</v>
      </c>
      <c r="I95" s="42"/>
      <c r="J95" s="43">
        <v>88</v>
      </c>
      <c r="K95" s="37" t="str">
        <f t="shared" si="8"/>
        <v>В48-290</v>
      </c>
      <c r="L95" s="37" t="str">
        <f t="shared" si="8"/>
        <v>165,17</v>
      </c>
      <c r="M95" s="37" t="str">
        <f t="shared" si="10"/>
        <v>88-9(48)</v>
      </c>
      <c r="N95" s="38">
        <f t="shared" si="9"/>
        <v>0</v>
      </c>
      <c r="O95" s="38">
        <f t="shared" si="9"/>
        <v>0</v>
      </c>
      <c r="P95" s="38" t="str">
        <f t="shared" si="11"/>
        <v>165,17</v>
      </c>
      <c r="Q95" s="39">
        <f t="shared" si="12"/>
        <v>1.8999999999999773</v>
      </c>
      <c r="R95" s="39" t="str">
        <f t="shared" si="13"/>
        <v>163,27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1077</v>
      </c>
      <c r="G96" t="s">
        <v>1078</v>
      </c>
      <c r="H96" t="s">
        <v>318</v>
      </c>
      <c r="I96" s="42"/>
      <c r="J96" s="43">
        <v>89</v>
      </c>
      <c r="K96" s="37" t="str">
        <f t="shared" si="8"/>
        <v>В48-291</v>
      </c>
      <c r="L96" s="37" t="str">
        <f t="shared" si="8"/>
        <v>165,10</v>
      </c>
      <c r="M96" s="37" t="str">
        <f t="shared" si="10"/>
        <v>88-9(48)</v>
      </c>
      <c r="N96" s="38">
        <f t="shared" si="9"/>
        <v>0</v>
      </c>
      <c r="O96" s="38">
        <f t="shared" si="9"/>
        <v>0</v>
      </c>
      <c r="P96" s="38" t="str">
        <f t="shared" si="11"/>
        <v>165,10</v>
      </c>
      <c r="Q96" s="39">
        <f t="shared" si="12"/>
        <v>1.9499999999999886</v>
      </c>
      <c r="R96" s="39" t="str">
        <f t="shared" si="13"/>
        <v>163,15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1079</v>
      </c>
      <c r="G97" t="s">
        <v>311</v>
      </c>
      <c r="H97" t="s">
        <v>1080</v>
      </c>
      <c r="I97" s="42"/>
      <c r="J97" s="43">
        <v>90</v>
      </c>
      <c r="K97" s="37" t="str">
        <f t="shared" si="8"/>
        <v>В48-292</v>
      </c>
      <c r="L97" s="37" t="str">
        <f t="shared" si="8"/>
        <v>165,74</v>
      </c>
      <c r="M97" s="37" t="str">
        <f t="shared" si="10"/>
        <v>88-9(48)</v>
      </c>
      <c r="N97" s="38">
        <f t="shared" si="9"/>
        <v>0</v>
      </c>
      <c r="O97" s="38">
        <f t="shared" si="9"/>
        <v>0</v>
      </c>
      <c r="P97" s="38" t="str">
        <f t="shared" si="11"/>
        <v>165,74</v>
      </c>
      <c r="Q97" s="39">
        <f t="shared" si="12"/>
        <v>1.5100000000000193</v>
      </c>
      <c r="R97" s="39" t="str">
        <f t="shared" si="13"/>
        <v>164,23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1081</v>
      </c>
      <c r="G98" t="s">
        <v>473</v>
      </c>
      <c r="H98" t="s">
        <v>1082</v>
      </c>
      <c r="I98" s="42"/>
      <c r="J98" s="43">
        <v>91</v>
      </c>
      <c r="K98" s="37" t="str">
        <f t="shared" si="8"/>
        <v>В48-293</v>
      </c>
      <c r="L98" s="37" t="str">
        <f t="shared" si="8"/>
        <v>165,54</v>
      </c>
      <c r="M98" s="37" t="str">
        <f t="shared" si="10"/>
        <v>88-9(48)</v>
      </c>
      <c r="N98" s="38">
        <f t="shared" si="9"/>
        <v>0</v>
      </c>
      <c r="O98" s="38">
        <f t="shared" si="9"/>
        <v>0</v>
      </c>
      <c r="P98" s="38" t="str">
        <f t="shared" si="11"/>
        <v>165,54</v>
      </c>
      <c r="Q98" s="39">
        <f t="shared" si="12"/>
        <v>1.5</v>
      </c>
      <c r="R98" s="39" t="str">
        <f t="shared" si="13"/>
        <v>164,04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1083</v>
      </c>
      <c r="G99" t="s">
        <v>1084</v>
      </c>
      <c r="H99" t="s">
        <v>1063</v>
      </c>
      <c r="I99" s="42"/>
      <c r="J99" s="43">
        <v>92</v>
      </c>
      <c r="K99" s="37" t="str">
        <f t="shared" si="8"/>
        <v>В48-294</v>
      </c>
      <c r="L99" s="37" t="str">
        <f t="shared" si="8"/>
        <v>165,20</v>
      </c>
      <c r="M99" s="37" t="str">
        <f t="shared" si="10"/>
        <v>88-9(48)</v>
      </c>
      <c r="N99" s="38">
        <f t="shared" si="9"/>
        <v>0</v>
      </c>
      <c r="O99" s="38">
        <f t="shared" si="9"/>
        <v>0</v>
      </c>
      <c r="P99" s="38" t="str">
        <f t="shared" si="11"/>
        <v>165,20</v>
      </c>
      <c r="Q99" s="39">
        <f t="shared" si="12"/>
        <v>1.3999999999999773</v>
      </c>
      <c r="R99" s="39" t="str">
        <f t="shared" si="13"/>
        <v>163,80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1085</v>
      </c>
      <c r="G100" t="s">
        <v>1086</v>
      </c>
      <c r="H100" t="s">
        <v>1087</v>
      </c>
      <c r="I100" s="42"/>
      <c r="J100" s="43">
        <v>93</v>
      </c>
      <c r="K100" s="37" t="str">
        <f t="shared" si="8"/>
        <v>В48-295</v>
      </c>
      <c r="L100" s="37" t="str">
        <f t="shared" si="8"/>
        <v>165,47</v>
      </c>
      <c r="M100" s="37" t="str">
        <f t="shared" si="10"/>
        <v>88-9(48)</v>
      </c>
      <c r="N100" s="38">
        <f t="shared" si="9"/>
        <v>0</v>
      </c>
      <c r="O100" s="38">
        <f t="shared" si="9"/>
        <v>0</v>
      </c>
      <c r="P100" s="38" t="str">
        <f t="shared" si="11"/>
        <v>165,47</v>
      </c>
      <c r="Q100" s="39">
        <f t="shared" si="12"/>
        <v>1.4699999999999989</v>
      </c>
      <c r="R100" s="39" t="str">
        <f t="shared" si="13"/>
        <v>164,00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1088</v>
      </c>
      <c r="G101" t="s">
        <v>1078</v>
      </c>
      <c r="H101" t="s">
        <v>1089</v>
      </c>
      <c r="I101" s="42"/>
      <c r="J101" s="43">
        <v>94</v>
      </c>
      <c r="K101" s="37" t="str">
        <f t="shared" si="8"/>
        <v>В48-296</v>
      </c>
      <c r="L101" s="37" t="str">
        <f t="shared" si="8"/>
        <v>165,10</v>
      </c>
      <c r="M101" s="37" t="str">
        <f t="shared" si="10"/>
        <v>88-9(48)</v>
      </c>
      <c r="N101" s="38">
        <f t="shared" si="9"/>
        <v>0</v>
      </c>
      <c r="O101" s="38">
        <f t="shared" si="9"/>
        <v>0</v>
      </c>
      <c r="P101" s="38" t="str">
        <f t="shared" si="11"/>
        <v>165,10</v>
      </c>
      <c r="Q101" s="39">
        <f t="shared" si="12"/>
        <v>1.5</v>
      </c>
      <c r="R101" s="39" t="str">
        <f t="shared" si="13"/>
        <v>163,60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1090</v>
      </c>
      <c r="G102" t="s">
        <v>1091</v>
      </c>
      <c r="H102" t="s">
        <v>1092</v>
      </c>
      <c r="I102" s="42"/>
      <c r="J102" s="43">
        <v>95</v>
      </c>
      <c r="K102" s="37" t="str">
        <f t="shared" si="8"/>
        <v>В48-297</v>
      </c>
      <c r="L102" s="37" t="str">
        <f t="shared" si="8"/>
        <v>164,79</v>
      </c>
      <c r="M102" s="37" t="str">
        <f t="shared" si="10"/>
        <v>88-9(48)</v>
      </c>
      <c r="N102" s="38">
        <f t="shared" si="9"/>
        <v>0</v>
      </c>
      <c r="O102" s="38">
        <f t="shared" si="9"/>
        <v>0</v>
      </c>
      <c r="P102" s="38" t="str">
        <f t="shared" si="11"/>
        <v>164,79</v>
      </c>
      <c r="Q102" s="39">
        <f t="shared" si="12"/>
        <v>1.7099999999999795</v>
      </c>
      <c r="R102" s="39" t="str">
        <f t="shared" si="13"/>
        <v>163,08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1093</v>
      </c>
      <c r="G103" t="s">
        <v>1051</v>
      </c>
      <c r="H103" t="s">
        <v>383</v>
      </c>
      <c r="I103" s="42"/>
      <c r="J103" s="43">
        <v>96</v>
      </c>
      <c r="K103" s="37" t="str">
        <f t="shared" si="8"/>
        <v>В48-298</v>
      </c>
      <c r="L103" s="37" t="str">
        <f t="shared" si="8"/>
        <v>164,39</v>
      </c>
      <c r="M103" s="37" t="str">
        <f t="shared" si="10"/>
        <v>88-9(48)</v>
      </c>
      <c r="N103" s="38">
        <f t="shared" si="9"/>
        <v>0</v>
      </c>
      <c r="O103" s="38">
        <f t="shared" si="9"/>
        <v>0</v>
      </c>
      <c r="P103" s="38" t="str">
        <f t="shared" si="11"/>
        <v>164,39</v>
      </c>
      <c r="Q103" s="39">
        <f t="shared" si="12"/>
        <v>1.9899999999999807</v>
      </c>
      <c r="R103" s="39" t="str">
        <f t="shared" si="13"/>
        <v>162,40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1094</v>
      </c>
      <c r="G104" t="s">
        <v>401</v>
      </c>
      <c r="H104" t="s">
        <v>549</v>
      </c>
      <c r="I104" s="42"/>
      <c r="J104" s="43">
        <v>97</v>
      </c>
      <c r="K104" s="37" t="str">
        <f t="shared" si="8"/>
        <v>В48-299</v>
      </c>
      <c r="L104" s="37" t="str">
        <f t="shared" si="8"/>
        <v>161,75</v>
      </c>
      <c r="M104" s="37" t="str">
        <f t="shared" si="10"/>
        <v>88-9(48)</v>
      </c>
      <c r="N104" s="38">
        <f t="shared" si="9"/>
        <v>0</v>
      </c>
      <c r="O104" s="38">
        <f t="shared" si="9"/>
        <v>0</v>
      </c>
      <c r="P104" s="38" t="str">
        <f t="shared" si="11"/>
        <v>161,75</v>
      </c>
      <c r="Q104" s="39">
        <f t="shared" si="12"/>
        <v>2.3499999999999943</v>
      </c>
      <c r="R104" s="39" t="str">
        <f t="shared" si="13"/>
        <v>159,40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1095</v>
      </c>
      <c r="G105" t="s">
        <v>363</v>
      </c>
      <c r="H105" t="s">
        <v>1096</v>
      </c>
      <c r="I105" s="42"/>
      <c r="J105" s="43">
        <v>98</v>
      </c>
      <c r="K105" s="37" t="str">
        <f t="shared" si="8"/>
        <v>В48-300</v>
      </c>
      <c r="L105" s="37" t="str">
        <f t="shared" si="8"/>
        <v>161,30</v>
      </c>
      <c r="M105" s="37" t="str">
        <f t="shared" si="10"/>
        <v>88-9(48)</v>
      </c>
      <c r="N105" s="38">
        <f t="shared" si="9"/>
        <v>0</v>
      </c>
      <c r="O105" s="38">
        <f t="shared" si="9"/>
        <v>0</v>
      </c>
      <c r="P105" s="38" t="str">
        <f t="shared" si="11"/>
        <v>161,30</v>
      </c>
      <c r="Q105" s="39">
        <f t="shared" si="12"/>
        <v>1.7900000000000205</v>
      </c>
      <c r="R105" s="39" t="str">
        <f t="shared" si="13"/>
        <v>159,51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1097</v>
      </c>
      <c r="G106" t="s">
        <v>494</v>
      </c>
      <c r="H106" t="s">
        <v>1098</v>
      </c>
      <c r="I106" s="42"/>
      <c r="J106" s="43">
        <v>99</v>
      </c>
      <c r="K106" s="37" t="str">
        <f t="shared" si="8"/>
        <v>В48-301</v>
      </c>
      <c r="L106" s="37" t="str">
        <f t="shared" si="8"/>
        <v>160,10</v>
      </c>
      <c r="M106" s="37" t="str">
        <f t="shared" si="10"/>
        <v>88-9(48)</v>
      </c>
      <c r="N106" s="38">
        <f t="shared" si="9"/>
        <v>0</v>
      </c>
      <c r="O106" s="38">
        <f t="shared" si="9"/>
        <v>0</v>
      </c>
      <c r="P106" s="38" t="str">
        <f t="shared" si="11"/>
        <v>160,10</v>
      </c>
      <c r="Q106" s="39">
        <f t="shared" si="12"/>
        <v>1.7599999999999909</v>
      </c>
      <c r="R106" s="39" t="str">
        <f t="shared" si="13"/>
        <v>158,34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1099</v>
      </c>
      <c r="G107" t="s">
        <v>557</v>
      </c>
      <c r="H107" t="s">
        <v>1100</v>
      </c>
      <c r="I107" s="42"/>
      <c r="J107" s="43">
        <v>100</v>
      </c>
      <c r="K107" s="37" t="str">
        <f t="shared" si="8"/>
        <v>В48-302</v>
      </c>
      <c r="L107" s="37" t="str">
        <f t="shared" si="8"/>
        <v>160,50</v>
      </c>
      <c r="M107" s="37" t="str">
        <f t="shared" si="10"/>
        <v>88-9(48)</v>
      </c>
      <c r="N107" s="38">
        <f t="shared" si="9"/>
        <v>0</v>
      </c>
      <c r="O107" s="38">
        <f t="shared" si="9"/>
        <v>0</v>
      </c>
      <c r="P107" s="38" t="str">
        <f t="shared" si="11"/>
        <v>160,50</v>
      </c>
      <c r="Q107" s="39">
        <f t="shared" si="12"/>
        <v>1.5999999999999943</v>
      </c>
      <c r="R107" s="39" t="str">
        <f t="shared" si="13"/>
        <v>158,90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1101</v>
      </c>
      <c r="G108" t="s">
        <v>1102</v>
      </c>
      <c r="H108" t="s">
        <v>495</v>
      </c>
      <c r="I108" s="42"/>
      <c r="J108" s="43">
        <v>101</v>
      </c>
      <c r="K108" s="37" t="str">
        <f t="shared" si="8"/>
        <v>В48-303</v>
      </c>
      <c r="L108" s="37" t="str">
        <f t="shared" si="8"/>
        <v>160,34</v>
      </c>
      <c r="M108" s="37" t="str">
        <f t="shared" si="10"/>
        <v>88-9(48)</v>
      </c>
      <c r="N108" s="38">
        <f t="shared" si="9"/>
        <v>0</v>
      </c>
      <c r="O108" s="38">
        <f t="shared" si="9"/>
        <v>0</v>
      </c>
      <c r="P108" s="38" t="str">
        <f t="shared" si="11"/>
        <v>160,34</v>
      </c>
      <c r="Q108" s="39">
        <f t="shared" si="12"/>
        <v>1.9399999999999977</v>
      </c>
      <c r="R108" s="39" t="str">
        <f t="shared" si="13"/>
        <v>158,40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1103</v>
      </c>
      <c r="G109" t="s">
        <v>1104</v>
      </c>
      <c r="H109" t="s">
        <v>1105</v>
      </c>
      <c r="I109" s="42"/>
      <c r="J109" s="43">
        <v>102</v>
      </c>
      <c r="K109" s="37" t="str">
        <f t="shared" si="8"/>
        <v>В48-304</v>
      </c>
      <c r="L109" s="37" t="str">
        <f t="shared" si="8"/>
        <v>157,40</v>
      </c>
      <c r="M109" s="37" t="str">
        <f t="shared" si="10"/>
        <v>88-9(48)</v>
      </c>
      <c r="N109" s="38">
        <f t="shared" si="9"/>
        <v>0</v>
      </c>
      <c r="O109" s="38">
        <f t="shared" si="9"/>
        <v>0</v>
      </c>
      <c r="P109" s="38" t="str">
        <f t="shared" si="11"/>
        <v>157,40</v>
      </c>
      <c r="Q109" s="39">
        <f t="shared" si="12"/>
        <v>1.7000000000000171</v>
      </c>
      <c r="R109" s="39" t="str">
        <f t="shared" si="13"/>
        <v>155,70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1106</v>
      </c>
      <c r="G110" t="s">
        <v>1107</v>
      </c>
      <c r="H110" t="s">
        <v>1108</v>
      </c>
      <c r="I110" s="42"/>
      <c r="J110" s="43">
        <v>103</v>
      </c>
      <c r="K110" s="37" t="str">
        <f t="shared" si="8"/>
        <v>В48-305</v>
      </c>
      <c r="L110" s="37" t="str">
        <f t="shared" si="8"/>
        <v>156,34</v>
      </c>
      <c r="M110" s="37" t="str">
        <f t="shared" si="10"/>
        <v>88-9(48)</v>
      </c>
      <c r="N110" s="38">
        <f t="shared" si="9"/>
        <v>0</v>
      </c>
      <c r="O110" s="38">
        <f t="shared" si="9"/>
        <v>0</v>
      </c>
      <c r="P110" s="38" t="str">
        <f t="shared" si="11"/>
        <v>156,34</v>
      </c>
      <c r="Q110" s="39">
        <f t="shared" si="12"/>
        <v>1.5999999999999943</v>
      </c>
      <c r="R110" s="39" t="str">
        <f t="shared" si="13"/>
        <v>154,74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1109</v>
      </c>
      <c r="G111" t="s">
        <v>1110</v>
      </c>
      <c r="H111" t="s">
        <v>1111</v>
      </c>
      <c r="I111" s="42"/>
      <c r="J111" s="43">
        <v>104</v>
      </c>
      <c r="K111" s="37" t="str">
        <f t="shared" si="8"/>
        <v>В48-306</v>
      </c>
      <c r="L111" s="37" t="str">
        <f t="shared" si="8"/>
        <v>156,07</v>
      </c>
      <c r="M111" s="37" t="str">
        <f t="shared" si="10"/>
        <v>88-9(48)</v>
      </c>
      <c r="N111" s="38">
        <f t="shared" si="9"/>
        <v>0</v>
      </c>
      <c r="O111" s="38">
        <f t="shared" si="9"/>
        <v>0</v>
      </c>
      <c r="P111" s="38" t="str">
        <f t="shared" si="11"/>
        <v>156,07</v>
      </c>
      <c r="Q111" s="39">
        <f t="shared" si="12"/>
        <v>1</v>
      </c>
      <c r="R111" s="39" t="str">
        <f t="shared" si="13"/>
        <v>155,07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1112</v>
      </c>
      <c r="G112" t="s">
        <v>1113</v>
      </c>
      <c r="H112" t="s">
        <v>1114</v>
      </c>
      <c r="I112" s="42"/>
      <c r="J112" s="43">
        <v>105</v>
      </c>
      <c r="K112" s="37" t="str">
        <f t="shared" si="8"/>
        <v>В48-307</v>
      </c>
      <c r="L112" s="37" t="str">
        <f t="shared" si="8"/>
        <v>155,93</v>
      </c>
      <c r="M112" s="37" t="str">
        <f t="shared" si="10"/>
        <v>88-9(48)</v>
      </c>
      <c r="N112" s="38">
        <f t="shared" si="9"/>
        <v>0</v>
      </c>
      <c r="O112" s="38">
        <f t="shared" si="9"/>
        <v>0</v>
      </c>
      <c r="P112" s="38" t="str">
        <f t="shared" si="11"/>
        <v>155,93</v>
      </c>
      <c r="Q112" s="39">
        <f t="shared" si="12"/>
        <v>1.5100000000000193</v>
      </c>
      <c r="R112" s="39" t="str">
        <f t="shared" si="13"/>
        <v>154,42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1115</v>
      </c>
      <c r="G113" t="s">
        <v>990</v>
      </c>
      <c r="H113" t="s">
        <v>1116</v>
      </c>
      <c r="I113" s="42"/>
      <c r="J113" s="43">
        <v>106</v>
      </c>
      <c r="K113" s="37" t="str">
        <f t="shared" si="8"/>
        <v>В48-308</v>
      </c>
      <c r="L113" s="37" t="str">
        <f t="shared" si="8"/>
        <v>155,75</v>
      </c>
      <c r="M113" s="37" t="str">
        <f t="shared" si="10"/>
        <v>88-9(48)</v>
      </c>
      <c r="N113" s="38">
        <f t="shared" si="9"/>
        <v>0</v>
      </c>
      <c r="O113" s="38">
        <f t="shared" si="9"/>
        <v>0</v>
      </c>
      <c r="P113" s="38" t="str">
        <f t="shared" si="11"/>
        <v>155,75</v>
      </c>
      <c r="Q113" s="39">
        <f t="shared" si="12"/>
        <v>1.6299999999999955</v>
      </c>
      <c r="R113" s="39" t="str">
        <f t="shared" si="13"/>
        <v>154,12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1117</v>
      </c>
      <c r="G114" t="s">
        <v>1105</v>
      </c>
      <c r="H114" t="s">
        <v>1118</v>
      </c>
      <c r="I114" s="42"/>
      <c r="J114" s="43">
        <v>107</v>
      </c>
      <c r="K114" s="37" t="str">
        <f t="shared" si="8"/>
        <v>В48-309</v>
      </c>
      <c r="L114" s="37" t="str">
        <f t="shared" si="8"/>
        <v>155,70</v>
      </c>
      <c r="M114" s="37" t="str">
        <f t="shared" si="10"/>
        <v>88-9(48)</v>
      </c>
      <c r="N114" s="38">
        <f t="shared" si="9"/>
        <v>0</v>
      </c>
      <c r="O114" s="38">
        <f t="shared" si="9"/>
        <v>0</v>
      </c>
      <c r="P114" s="38" t="str">
        <f t="shared" si="11"/>
        <v>155,70</v>
      </c>
      <c r="Q114" s="39">
        <f t="shared" si="12"/>
        <v>1.5499999999999829</v>
      </c>
      <c r="R114" s="39" t="str">
        <f t="shared" si="13"/>
        <v>154,15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1119</v>
      </c>
      <c r="G115" t="s">
        <v>1120</v>
      </c>
      <c r="H115" t="s">
        <v>1121</v>
      </c>
      <c r="I115" s="42"/>
      <c r="J115" s="43">
        <v>108</v>
      </c>
      <c r="K115" s="37" t="str">
        <f t="shared" si="8"/>
        <v>В48-310</v>
      </c>
      <c r="L115" s="37" t="str">
        <f t="shared" si="8"/>
        <v>155,62</v>
      </c>
      <c r="M115" s="37" t="str">
        <f t="shared" si="10"/>
        <v>88-9(48)</v>
      </c>
      <c r="N115" s="38">
        <f t="shared" si="9"/>
        <v>0</v>
      </c>
      <c r="O115" s="38">
        <f t="shared" si="9"/>
        <v>0</v>
      </c>
      <c r="P115" s="38" t="str">
        <f t="shared" si="11"/>
        <v>155,62</v>
      </c>
      <c r="Q115" s="39">
        <f t="shared" si="12"/>
        <v>1.3900000000000148</v>
      </c>
      <c r="R115" s="39" t="str">
        <f t="shared" si="13"/>
        <v>154,23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1122</v>
      </c>
      <c r="G116" t="s">
        <v>1123</v>
      </c>
      <c r="H116" t="s">
        <v>1124</v>
      </c>
      <c r="I116" s="42"/>
      <c r="J116" s="43">
        <v>109</v>
      </c>
      <c r="K116" s="37" t="str">
        <f t="shared" si="8"/>
        <v>В48-311</v>
      </c>
      <c r="L116" s="37" t="str">
        <f t="shared" si="8"/>
        <v>155,56</v>
      </c>
      <c r="M116" s="37" t="str">
        <f t="shared" si="10"/>
        <v>88-9(48)</v>
      </c>
      <c r="N116" s="38">
        <f t="shared" si="9"/>
        <v>0</v>
      </c>
      <c r="O116" s="38">
        <f t="shared" si="9"/>
        <v>0</v>
      </c>
      <c r="P116" s="38" t="str">
        <f t="shared" si="11"/>
        <v>155,56</v>
      </c>
      <c r="Q116" s="39">
        <f t="shared" si="12"/>
        <v>1.3199999999999932</v>
      </c>
      <c r="R116" s="39" t="str">
        <f t="shared" si="13"/>
        <v>154,24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1125</v>
      </c>
      <c r="G117" t="s">
        <v>1126</v>
      </c>
      <c r="H117" t="s">
        <v>1127</v>
      </c>
      <c r="I117" s="42"/>
      <c r="J117" s="43">
        <v>110</v>
      </c>
      <c r="K117" s="37" t="str">
        <f t="shared" si="8"/>
        <v>В48-312</v>
      </c>
      <c r="L117" s="37" t="str">
        <f t="shared" si="8"/>
        <v>155,14</v>
      </c>
      <c r="M117" s="37" t="str">
        <f t="shared" si="10"/>
        <v>88-9(48)</v>
      </c>
      <c r="N117" s="38">
        <f t="shared" si="9"/>
        <v>0</v>
      </c>
      <c r="O117" s="38">
        <f t="shared" si="9"/>
        <v>0</v>
      </c>
      <c r="P117" s="38" t="str">
        <f t="shared" si="11"/>
        <v>155,14</v>
      </c>
      <c r="Q117" s="39">
        <f t="shared" si="12"/>
        <v>0.88999999999998636</v>
      </c>
      <c r="R117" s="39" t="str">
        <f t="shared" si="13"/>
        <v>154,25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1128</v>
      </c>
      <c r="G118" t="s">
        <v>1129</v>
      </c>
      <c r="H118" t="s">
        <v>1130</v>
      </c>
      <c r="I118" s="42"/>
      <c r="J118" s="43">
        <v>111</v>
      </c>
      <c r="K118" s="37" t="str">
        <f t="shared" si="8"/>
        <v>В48-313</v>
      </c>
      <c r="L118" s="37" t="str">
        <f t="shared" si="8"/>
        <v>154,66</v>
      </c>
      <c r="M118" s="37" t="str">
        <f t="shared" si="10"/>
        <v>88-9(48)</v>
      </c>
      <c r="N118" s="38">
        <f t="shared" si="9"/>
        <v>0</v>
      </c>
      <c r="O118" s="38">
        <f t="shared" si="9"/>
        <v>0</v>
      </c>
      <c r="P118" s="38" t="str">
        <f t="shared" si="11"/>
        <v>154,66</v>
      </c>
      <c r="Q118" s="39">
        <f t="shared" si="12"/>
        <v>1.210000000000008</v>
      </c>
      <c r="R118" s="39" t="str">
        <f t="shared" si="13"/>
        <v>153,45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1131</v>
      </c>
      <c r="G119" t="s">
        <v>1132</v>
      </c>
      <c r="H119" t="s">
        <v>1133</v>
      </c>
      <c r="I119" s="42"/>
      <c r="J119" s="43">
        <v>112</v>
      </c>
      <c r="K119" s="37" t="str">
        <f t="shared" si="8"/>
        <v>В48-314</v>
      </c>
      <c r="L119" s="37" t="str">
        <f t="shared" si="8"/>
        <v>154,98</v>
      </c>
      <c r="M119" s="37" t="str">
        <f t="shared" si="10"/>
        <v>88-9(48)</v>
      </c>
      <c r="N119" s="38">
        <f t="shared" si="9"/>
        <v>0</v>
      </c>
      <c r="O119" s="38">
        <f t="shared" si="9"/>
        <v>0</v>
      </c>
      <c r="P119" s="38" t="str">
        <f t="shared" si="11"/>
        <v>154,98</v>
      </c>
      <c r="Q119" s="39">
        <f t="shared" si="12"/>
        <v>1.5799999999999841</v>
      </c>
      <c r="R119" s="39" t="str">
        <f t="shared" si="13"/>
        <v>153,40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1134</v>
      </c>
      <c r="G120" t="s">
        <v>724</v>
      </c>
      <c r="H120" t="s">
        <v>1135</v>
      </c>
      <c r="I120" s="42"/>
      <c r="J120" s="43">
        <v>113</v>
      </c>
      <c r="K120" s="37" t="str">
        <f t="shared" si="8"/>
        <v>В48-315</v>
      </c>
      <c r="L120" s="37" t="str">
        <f t="shared" si="8"/>
        <v>154,05</v>
      </c>
      <c r="M120" s="37" t="str">
        <f t="shared" si="10"/>
        <v>88-9(48)</v>
      </c>
      <c r="N120" s="38">
        <f t="shared" si="9"/>
        <v>0</v>
      </c>
      <c r="O120" s="38">
        <f t="shared" si="9"/>
        <v>0</v>
      </c>
      <c r="P120" s="38" t="str">
        <f t="shared" si="11"/>
        <v>154,05</v>
      </c>
      <c r="Q120" s="39">
        <f t="shared" si="12"/>
        <v>1.0500000000000114</v>
      </c>
      <c r="R120" s="39" t="str">
        <f t="shared" si="13"/>
        <v>153,00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1136</v>
      </c>
      <c r="G121" t="s">
        <v>1137</v>
      </c>
      <c r="H121" t="s">
        <v>1138</v>
      </c>
      <c r="I121" s="42"/>
      <c r="J121" s="43">
        <v>114</v>
      </c>
      <c r="K121" s="37" t="str">
        <f t="shared" si="8"/>
        <v>В48-316</v>
      </c>
      <c r="L121" s="37" t="str">
        <f t="shared" si="8"/>
        <v>156,78</v>
      </c>
      <c r="M121" s="37" t="str">
        <f t="shared" si="10"/>
        <v>88-9(48)</v>
      </c>
      <c r="N121" s="38">
        <f t="shared" si="9"/>
        <v>0</v>
      </c>
      <c r="O121" s="38">
        <f t="shared" si="9"/>
        <v>0</v>
      </c>
      <c r="P121" s="38" t="str">
        <f t="shared" si="11"/>
        <v>156,78</v>
      </c>
      <c r="Q121" s="39">
        <f t="shared" si="12"/>
        <v>3.5300000000000011</v>
      </c>
      <c r="R121" s="39" t="str">
        <f t="shared" si="13"/>
        <v>153,25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1139</v>
      </c>
      <c r="G122" t="s">
        <v>570</v>
      </c>
      <c r="H122" t="s">
        <v>1140</v>
      </c>
      <c r="I122" s="42"/>
      <c r="J122" s="43">
        <v>115</v>
      </c>
      <c r="K122" s="37" t="str">
        <f t="shared" si="8"/>
        <v>В48-317</v>
      </c>
      <c r="L122" s="37" t="str">
        <f t="shared" si="8"/>
        <v>156,74</v>
      </c>
      <c r="M122" s="37" t="str">
        <f t="shared" si="10"/>
        <v>88-9(48)</v>
      </c>
      <c r="N122" s="38">
        <f t="shared" si="9"/>
        <v>0</v>
      </c>
      <c r="O122" s="38">
        <f t="shared" si="9"/>
        <v>0</v>
      </c>
      <c r="P122" s="38" t="str">
        <f t="shared" si="11"/>
        <v>156,74</v>
      </c>
      <c r="Q122" s="39">
        <f t="shared" si="12"/>
        <v>3.4399999999999977</v>
      </c>
      <c r="R122" s="39" t="str">
        <f t="shared" si="13"/>
        <v>153,30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1141</v>
      </c>
      <c r="G123" t="s">
        <v>944</v>
      </c>
      <c r="H123" t="s">
        <v>1142</v>
      </c>
      <c r="I123" s="42"/>
      <c r="J123" s="43">
        <v>116</v>
      </c>
      <c r="K123" s="37" t="str">
        <f t="shared" si="8"/>
        <v>В48-318</v>
      </c>
      <c r="L123" s="37" t="str">
        <f t="shared" si="8"/>
        <v>157,09</v>
      </c>
      <c r="M123" s="37" t="str">
        <f t="shared" si="10"/>
        <v>88-9(48)</v>
      </c>
      <c r="N123" s="38">
        <f t="shared" si="9"/>
        <v>0</v>
      </c>
      <c r="O123" s="38">
        <f t="shared" si="9"/>
        <v>0</v>
      </c>
      <c r="P123" s="38" t="str">
        <f t="shared" si="11"/>
        <v>157,09</v>
      </c>
      <c r="Q123" s="39">
        <f t="shared" si="12"/>
        <v>2.8900000000000148</v>
      </c>
      <c r="R123" s="39" t="str">
        <f t="shared" si="13"/>
        <v>154,20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1143</v>
      </c>
      <c r="G124" t="s">
        <v>1144</v>
      </c>
      <c r="H124" t="s">
        <v>1145</v>
      </c>
      <c r="I124" s="42"/>
      <c r="J124" s="43">
        <v>117</v>
      </c>
      <c r="K124" s="37" t="str">
        <f t="shared" si="8"/>
        <v>В48-319</v>
      </c>
      <c r="L124" s="37" t="str">
        <f t="shared" si="8"/>
        <v>160,14</v>
      </c>
      <c r="M124" s="37" t="str">
        <f t="shared" si="10"/>
        <v>88-9(48)</v>
      </c>
      <c r="N124" s="38">
        <f t="shared" si="9"/>
        <v>0</v>
      </c>
      <c r="O124" s="38">
        <f t="shared" si="9"/>
        <v>0</v>
      </c>
      <c r="P124" s="38" t="str">
        <f t="shared" si="11"/>
        <v>160,14</v>
      </c>
      <c r="Q124" s="39">
        <f t="shared" si="12"/>
        <v>1.9899999999999807</v>
      </c>
      <c r="R124" s="39" t="str">
        <f t="shared" si="13"/>
        <v>158,15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1146</v>
      </c>
      <c r="G125" t="s">
        <v>1147</v>
      </c>
      <c r="H125" s="65">
        <v>272</v>
      </c>
      <c r="I125" s="42"/>
      <c r="J125" s="43">
        <v>118</v>
      </c>
      <c r="K125" s="37" t="str">
        <f t="shared" si="8"/>
        <v>В48-320</v>
      </c>
      <c r="L125" s="37" t="str">
        <f t="shared" si="8"/>
        <v>160,06</v>
      </c>
      <c r="M125" s="37" t="str">
        <f t="shared" si="10"/>
        <v>88-9(48)</v>
      </c>
      <c r="N125" s="38">
        <f t="shared" si="9"/>
        <v>0</v>
      </c>
      <c r="O125" s="38">
        <f t="shared" si="9"/>
        <v>0</v>
      </c>
      <c r="P125" s="38" t="str">
        <f t="shared" si="11"/>
        <v>160,06</v>
      </c>
      <c r="Q125" s="39">
        <f t="shared" si="12"/>
        <v>-111.94</v>
      </c>
      <c r="R125" s="39">
        <f t="shared" si="13"/>
        <v>272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1148</v>
      </c>
      <c r="G126" t="s">
        <v>1149</v>
      </c>
      <c r="H126" t="s">
        <v>1150</v>
      </c>
      <c r="I126" s="42"/>
      <c r="J126" s="43">
        <v>119</v>
      </c>
      <c r="K126" s="37" t="str">
        <f t="shared" si="8"/>
        <v>В48-321</v>
      </c>
      <c r="L126" s="37" t="str">
        <f t="shared" si="8"/>
        <v>158,88</v>
      </c>
      <c r="M126" s="37" t="str">
        <f t="shared" si="10"/>
        <v>88-9(48)</v>
      </c>
      <c r="N126" s="38">
        <f t="shared" si="9"/>
        <v>0</v>
      </c>
      <c r="O126" s="38">
        <f t="shared" si="9"/>
        <v>0</v>
      </c>
      <c r="P126" s="38" t="str">
        <f t="shared" si="11"/>
        <v>158,88</v>
      </c>
      <c r="Q126" s="39">
        <f t="shared" si="12"/>
        <v>3.5499999999999829</v>
      </c>
      <c r="R126" s="39" t="str">
        <f t="shared" si="13"/>
        <v>155,33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1151</v>
      </c>
      <c r="G127" t="s">
        <v>977</v>
      </c>
      <c r="H127" t="s">
        <v>1152</v>
      </c>
      <c r="I127" s="42"/>
      <c r="J127" s="43">
        <v>120</v>
      </c>
      <c r="K127" s="37" t="str">
        <f t="shared" si="8"/>
        <v>В48-322</v>
      </c>
      <c r="L127" s="37" t="str">
        <f t="shared" si="8"/>
        <v>159,06</v>
      </c>
      <c r="M127" s="37" t="str">
        <f t="shared" si="10"/>
        <v>88-9(48)</v>
      </c>
      <c r="N127" s="38">
        <f t="shared" si="9"/>
        <v>0</v>
      </c>
      <c r="O127" s="38">
        <f t="shared" si="9"/>
        <v>0</v>
      </c>
      <c r="P127" s="38" t="str">
        <f t="shared" si="11"/>
        <v>159,06</v>
      </c>
      <c r="Q127" s="39">
        <f t="shared" si="12"/>
        <v>1.8100000000000023</v>
      </c>
      <c r="R127" s="39" t="str">
        <f t="shared" si="13"/>
        <v>157,25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1153</v>
      </c>
      <c r="G128" t="s">
        <v>1154</v>
      </c>
      <c r="H128" t="s">
        <v>1155</v>
      </c>
      <c r="I128" s="42"/>
      <c r="J128" s="43">
        <v>121</v>
      </c>
      <c r="K128" s="37" t="str">
        <f t="shared" ref="K128:L191" si="14">F128</f>
        <v>В48-323</v>
      </c>
      <c r="L128" s="37" t="str">
        <f t="shared" si="14"/>
        <v>157,53</v>
      </c>
      <c r="M128" s="37" t="str">
        <f t="shared" si="10"/>
        <v>88-9(48)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157,53</v>
      </c>
      <c r="Q128" s="39">
        <f t="shared" si="12"/>
        <v>2.289999999999992</v>
      </c>
      <c r="R128" s="39" t="str">
        <f t="shared" si="13"/>
        <v>155,24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1156</v>
      </c>
      <c r="G129" t="s">
        <v>1157</v>
      </c>
      <c r="H129" t="s">
        <v>1158</v>
      </c>
      <c r="I129" s="42"/>
      <c r="J129" s="43">
        <v>122</v>
      </c>
      <c r="K129" s="37" t="str">
        <f t="shared" si="14"/>
        <v>В48-324</v>
      </c>
      <c r="L129" s="37" t="str">
        <f t="shared" si="14"/>
        <v>157,47</v>
      </c>
      <c r="M129" s="37" t="str">
        <f t="shared" si="10"/>
        <v>88-9(48)</v>
      </c>
      <c r="N129" s="38">
        <f t="shared" si="15"/>
        <v>0</v>
      </c>
      <c r="O129" s="38">
        <f t="shared" si="15"/>
        <v>0</v>
      </c>
      <c r="P129" s="38" t="str">
        <f t="shared" si="11"/>
        <v>157,47</v>
      </c>
      <c r="Q129" s="39">
        <f t="shared" si="12"/>
        <v>2.0699999999999932</v>
      </c>
      <c r="R129" s="39" t="str">
        <f t="shared" si="13"/>
        <v>155,40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1159</v>
      </c>
      <c r="G130" t="s">
        <v>1160</v>
      </c>
      <c r="H130" t="s">
        <v>1161</v>
      </c>
      <c r="I130" s="42"/>
      <c r="J130" s="43">
        <v>123</v>
      </c>
      <c r="K130" s="37" t="str">
        <f t="shared" si="14"/>
        <v>В48-325</v>
      </c>
      <c r="L130" s="37" t="str">
        <f t="shared" si="14"/>
        <v>158,12</v>
      </c>
      <c r="M130" s="37" t="str">
        <f t="shared" si="10"/>
        <v>88-9(48)</v>
      </c>
      <c r="N130" s="38">
        <f t="shared" si="15"/>
        <v>0</v>
      </c>
      <c r="O130" s="38">
        <f t="shared" si="15"/>
        <v>0</v>
      </c>
      <c r="P130" s="38" t="str">
        <f t="shared" si="11"/>
        <v>158,12</v>
      </c>
      <c r="Q130" s="39">
        <f t="shared" si="12"/>
        <v>1.7000000000000171</v>
      </c>
      <c r="R130" s="39" t="str">
        <f t="shared" si="13"/>
        <v>156,42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1162</v>
      </c>
      <c r="G131" t="s">
        <v>1163</v>
      </c>
      <c r="H131" t="s">
        <v>1164</v>
      </c>
      <c r="I131" s="42"/>
      <c r="J131" s="43">
        <v>124</v>
      </c>
      <c r="K131" s="37" t="str">
        <f t="shared" si="14"/>
        <v>В48-326</v>
      </c>
      <c r="L131" s="37" t="str">
        <f t="shared" si="14"/>
        <v>157,63</v>
      </c>
      <c r="M131" s="37" t="str">
        <f t="shared" si="10"/>
        <v>88-9(48)</v>
      </c>
      <c r="N131" s="38">
        <f t="shared" si="15"/>
        <v>0</v>
      </c>
      <c r="O131" s="38">
        <f t="shared" si="15"/>
        <v>0</v>
      </c>
      <c r="P131" s="38" t="str">
        <f t="shared" si="11"/>
        <v>157,63</v>
      </c>
      <c r="Q131" s="39">
        <f t="shared" si="12"/>
        <v>2.1099999999999852</v>
      </c>
      <c r="R131" s="39" t="str">
        <f t="shared" si="13"/>
        <v>155,52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1165</v>
      </c>
      <c r="G132" t="s">
        <v>1166</v>
      </c>
      <c r="H132" t="s">
        <v>723</v>
      </c>
      <c r="I132" s="42"/>
      <c r="J132" s="43">
        <v>125</v>
      </c>
      <c r="K132" s="37" t="str">
        <f t="shared" si="14"/>
        <v>В48-327</v>
      </c>
      <c r="L132" s="37" t="str">
        <f t="shared" si="14"/>
        <v>157,52</v>
      </c>
      <c r="M132" s="37" t="str">
        <f t="shared" si="10"/>
        <v>88-9(48)</v>
      </c>
      <c r="N132" s="38">
        <f t="shared" si="15"/>
        <v>0</v>
      </c>
      <c r="O132" s="38">
        <f t="shared" si="15"/>
        <v>0</v>
      </c>
      <c r="P132" s="38" t="str">
        <f t="shared" si="11"/>
        <v>157,52</v>
      </c>
      <c r="Q132" s="39">
        <f t="shared" si="12"/>
        <v>1.5100000000000193</v>
      </c>
      <c r="R132" s="39" t="str">
        <f t="shared" si="13"/>
        <v>156,01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1167</v>
      </c>
      <c r="G133" t="s">
        <v>981</v>
      </c>
      <c r="H133" s="65">
        <v>273</v>
      </c>
      <c r="I133" s="42"/>
      <c r="J133" s="43">
        <v>126</v>
      </c>
      <c r="K133" s="37" t="str">
        <f t="shared" si="14"/>
        <v>В48-328</v>
      </c>
      <c r="L133" s="37" t="str">
        <f t="shared" si="14"/>
        <v>156,75</v>
      </c>
      <c r="M133" s="37" t="str">
        <f t="shared" si="10"/>
        <v>88-9(48)</v>
      </c>
      <c r="N133" s="38">
        <f t="shared" si="15"/>
        <v>0</v>
      </c>
      <c r="O133" s="38">
        <f t="shared" si="15"/>
        <v>0</v>
      </c>
      <c r="P133" s="38" t="str">
        <f t="shared" si="11"/>
        <v>156,75</v>
      </c>
      <c r="Q133" s="39">
        <f t="shared" si="12"/>
        <v>-116.25</v>
      </c>
      <c r="R133" s="39">
        <f t="shared" si="13"/>
        <v>273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1168</v>
      </c>
      <c r="G134" t="s">
        <v>1169</v>
      </c>
      <c r="H134" t="s">
        <v>984</v>
      </c>
      <c r="I134" s="42"/>
      <c r="J134" s="43">
        <v>127</v>
      </c>
      <c r="K134" s="37" t="str">
        <f t="shared" si="14"/>
        <v>В48-329</v>
      </c>
      <c r="L134" s="37" t="str">
        <f t="shared" si="14"/>
        <v>157,91</v>
      </c>
      <c r="M134" s="37" t="str">
        <f t="shared" si="10"/>
        <v>88-9(48)</v>
      </c>
      <c r="N134" s="38">
        <f t="shared" si="15"/>
        <v>0</v>
      </c>
      <c r="O134" s="38">
        <f t="shared" si="15"/>
        <v>0</v>
      </c>
      <c r="P134" s="38" t="str">
        <f t="shared" si="11"/>
        <v>157,91</v>
      </c>
      <c r="Q134" s="39">
        <f t="shared" si="12"/>
        <v>2.0099999999999909</v>
      </c>
      <c r="R134" s="39" t="str">
        <f t="shared" si="13"/>
        <v>155,90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1170</v>
      </c>
      <c r="G135" t="s">
        <v>1171</v>
      </c>
      <c r="H135" t="s">
        <v>995</v>
      </c>
      <c r="I135" s="42"/>
      <c r="J135" s="43">
        <v>128</v>
      </c>
      <c r="K135" s="37" t="str">
        <f t="shared" si="14"/>
        <v>В48-330</v>
      </c>
      <c r="L135" s="37" t="str">
        <f t="shared" si="14"/>
        <v>157,85</v>
      </c>
      <c r="M135" s="37" t="str">
        <f t="shared" si="10"/>
        <v>88-9(48)</v>
      </c>
      <c r="N135" s="38">
        <f t="shared" si="15"/>
        <v>0</v>
      </c>
      <c r="O135" s="38">
        <f t="shared" si="15"/>
        <v>0</v>
      </c>
      <c r="P135" s="38" t="str">
        <f t="shared" si="11"/>
        <v>157,85</v>
      </c>
      <c r="Q135" s="39">
        <f t="shared" si="12"/>
        <v>2.1999999999999886</v>
      </c>
      <c r="R135" s="39" t="str">
        <f t="shared" si="13"/>
        <v>155,65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1172</v>
      </c>
      <c r="G136" t="s">
        <v>726</v>
      </c>
      <c r="H136" t="s">
        <v>1173</v>
      </c>
      <c r="I136" s="42"/>
      <c r="J136" s="43">
        <v>129</v>
      </c>
      <c r="K136" s="37" t="str">
        <f t="shared" si="14"/>
        <v>В48-331</v>
      </c>
      <c r="L136" s="37" t="str">
        <f t="shared" si="14"/>
        <v>161,24</v>
      </c>
      <c r="M136" s="37" t="str">
        <f t="shared" si="10"/>
        <v>88-9(48)</v>
      </c>
      <c r="N136" s="38">
        <f t="shared" si="15"/>
        <v>0</v>
      </c>
      <c r="O136" s="38">
        <f t="shared" si="15"/>
        <v>0</v>
      </c>
      <c r="P136" s="38" t="str">
        <f t="shared" si="11"/>
        <v>161,24</v>
      </c>
      <c r="Q136" s="39">
        <f t="shared" si="12"/>
        <v>2.1000000000000227</v>
      </c>
      <c r="R136" s="39" t="str">
        <f t="shared" si="13"/>
        <v>159,14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1174</v>
      </c>
      <c r="G137" t="s">
        <v>1175</v>
      </c>
      <c r="H137" t="s">
        <v>1154</v>
      </c>
      <c r="I137" s="42"/>
      <c r="J137" s="43">
        <v>130</v>
      </c>
      <c r="K137" s="37" t="str">
        <f t="shared" si="14"/>
        <v>В48-332</v>
      </c>
      <c r="L137" s="37" t="str">
        <f t="shared" si="14"/>
        <v>159,57</v>
      </c>
      <c r="M137" s="37" t="str">
        <f t="shared" ref="M137:M200" si="16">$L$2</f>
        <v>88-9(48)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159,57</v>
      </c>
      <c r="Q137" s="39">
        <f t="shared" ref="Q137:Q200" si="18">P137-R137</f>
        <v>2.039999999999992</v>
      </c>
      <c r="R137" s="39" t="str">
        <f t="shared" ref="R137:R200" si="19">H137</f>
        <v>157,53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1176</v>
      </c>
      <c r="G138" t="s">
        <v>373</v>
      </c>
      <c r="H138" t="s">
        <v>1177</v>
      </c>
      <c r="I138" s="42"/>
      <c r="J138" s="43">
        <v>131</v>
      </c>
      <c r="K138" s="37" t="str">
        <f t="shared" si="14"/>
        <v>В48-333</v>
      </c>
      <c r="L138" s="37" t="str">
        <f t="shared" si="14"/>
        <v>159,24</v>
      </c>
      <c r="M138" s="37" t="str">
        <f t="shared" si="16"/>
        <v>88-9(48)</v>
      </c>
      <c r="N138" s="38">
        <f t="shared" si="15"/>
        <v>0</v>
      </c>
      <c r="O138" s="38">
        <f t="shared" si="15"/>
        <v>0</v>
      </c>
      <c r="P138" s="38" t="str">
        <f t="shared" si="17"/>
        <v>159,24</v>
      </c>
      <c r="Q138" s="39">
        <f t="shared" si="18"/>
        <v>2.0700000000000216</v>
      </c>
      <c r="R138" s="39" t="str">
        <f t="shared" si="19"/>
        <v>157,17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1178</v>
      </c>
      <c r="G139" t="s">
        <v>1179</v>
      </c>
      <c r="H139" t="s">
        <v>1180</v>
      </c>
      <c r="I139" s="42"/>
      <c r="J139" s="43">
        <v>132</v>
      </c>
      <c r="K139" s="37" t="str">
        <f t="shared" si="14"/>
        <v>В48-334</v>
      </c>
      <c r="L139" s="37" t="str">
        <f t="shared" si="14"/>
        <v>159,30</v>
      </c>
      <c r="M139" s="37" t="str">
        <f t="shared" si="16"/>
        <v>88-9(48)</v>
      </c>
      <c r="N139" s="38">
        <f t="shared" si="15"/>
        <v>0</v>
      </c>
      <c r="O139" s="38">
        <f t="shared" si="15"/>
        <v>0</v>
      </c>
      <c r="P139" s="38" t="str">
        <f t="shared" si="17"/>
        <v>159,30</v>
      </c>
      <c r="Q139" s="39">
        <f t="shared" si="18"/>
        <v>1.8000000000000114</v>
      </c>
      <c r="R139" s="39" t="str">
        <f t="shared" si="19"/>
        <v>157,50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1181</v>
      </c>
      <c r="G140" t="s">
        <v>1182</v>
      </c>
      <c r="H140" t="s">
        <v>1183</v>
      </c>
      <c r="I140" s="42"/>
      <c r="J140" s="43">
        <v>133</v>
      </c>
      <c r="K140" s="37" t="str">
        <f t="shared" si="14"/>
        <v>В48-335</v>
      </c>
      <c r="L140" s="37" t="str">
        <f t="shared" si="14"/>
        <v>159,21</v>
      </c>
      <c r="M140" s="37" t="str">
        <f t="shared" si="16"/>
        <v>88-9(48)</v>
      </c>
      <c r="N140" s="38">
        <f t="shared" si="15"/>
        <v>0</v>
      </c>
      <c r="O140" s="38">
        <f t="shared" si="15"/>
        <v>0</v>
      </c>
      <c r="P140" s="38" t="str">
        <f t="shared" si="17"/>
        <v>159,21</v>
      </c>
      <c r="Q140" s="39">
        <f t="shared" si="18"/>
        <v>1.7800000000000011</v>
      </c>
      <c r="R140" s="39" t="str">
        <f t="shared" si="19"/>
        <v>157,43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1184</v>
      </c>
      <c r="G141" t="s">
        <v>1173</v>
      </c>
      <c r="H141" t="s">
        <v>407</v>
      </c>
      <c r="I141" s="42"/>
      <c r="J141" s="43">
        <v>134</v>
      </c>
      <c r="K141" s="37" t="str">
        <f t="shared" si="14"/>
        <v>В48-336</v>
      </c>
      <c r="L141" s="37" t="str">
        <f t="shared" si="14"/>
        <v>159,14</v>
      </c>
      <c r="M141" s="37" t="str">
        <f t="shared" si="16"/>
        <v>88-9(48)</v>
      </c>
      <c r="N141" s="38">
        <f t="shared" si="15"/>
        <v>0</v>
      </c>
      <c r="O141" s="38">
        <f t="shared" si="15"/>
        <v>0</v>
      </c>
      <c r="P141" s="38" t="str">
        <f t="shared" si="17"/>
        <v>159,14</v>
      </c>
      <c r="Q141" s="39">
        <f t="shared" si="18"/>
        <v>2.0799999999999841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1185</v>
      </c>
      <c r="G142" t="s">
        <v>1186</v>
      </c>
      <c r="H142" t="s">
        <v>1187</v>
      </c>
      <c r="J142" s="43">
        <v>135</v>
      </c>
      <c r="K142" s="37" t="str">
        <f t="shared" si="14"/>
        <v>В48-337</v>
      </c>
      <c r="L142" s="37" t="str">
        <f t="shared" si="14"/>
        <v>156,26</v>
      </c>
      <c r="M142" s="37" t="str">
        <f t="shared" si="16"/>
        <v>88-9(48)</v>
      </c>
      <c r="N142" s="38">
        <f t="shared" si="15"/>
        <v>0</v>
      </c>
      <c r="O142" s="38">
        <f t="shared" si="15"/>
        <v>0</v>
      </c>
      <c r="P142" s="38" t="str">
        <f t="shared" si="17"/>
        <v>156,26</v>
      </c>
      <c r="Q142" s="39">
        <f t="shared" si="18"/>
        <v>1.9599999999999795</v>
      </c>
      <c r="R142" s="39" t="str">
        <f t="shared" si="19"/>
        <v>154,30</v>
      </c>
      <c r="S142" s="45"/>
    </row>
    <row r="143" spans="2:26">
      <c r="B143" s="35">
        <v>136</v>
      </c>
      <c r="C143" s="36"/>
      <c r="D143" s="36"/>
      <c r="E143" s="36"/>
      <c r="F143" t="s">
        <v>1188</v>
      </c>
      <c r="G143" t="s">
        <v>1189</v>
      </c>
      <c r="H143" t="s">
        <v>1127</v>
      </c>
      <c r="J143" s="43">
        <v>136</v>
      </c>
      <c r="K143" s="37" t="str">
        <f t="shared" si="14"/>
        <v>В48-338</v>
      </c>
      <c r="L143" s="37" t="str">
        <f t="shared" si="14"/>
        <v>156,23</v>
      </c>
      <c r="M143" s="37" t="str">
        <f t="shared" si="16"/>
        <v>88-9(48)</v>
      </c>
      <c r="N143" s="38">
        <f t="shared" si="15"/>
        <v>0</v>
      </c>
      <c r="O143" s="38">
        <f t="shared" si="15"/>
        <v>0</v>
      </c>
      <c r="P143" s="38" t="str">
        <f t="shared" si="17"/>
        <v>156,23</v>
      </c>
      <c r="Q143" s="39">
        <f t="shared" si="18"/>
        <v>1.9799999999999898</v>
      </c>
      <c r="R143" s="39" t="str">
        <f t="shared" si="19"/>
        <v>154,25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88-9(48)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88-9(48)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88-9(48)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88-9(48)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88-9(48)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88-9(48)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88-9(48)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88-9(48)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88-9(48)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88-9(48)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88-9(48)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88-9(48)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88-9(48)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88-9(48)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88-9(48)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88-9(48)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88-9(48)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88-9(48)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88-9(48)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88-9(48)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88-9(48)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88-9(48)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88-9(48)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88-9(48)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88-9(48)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88-9(48)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88-9(48)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88-9(48)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88-9(48)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88-9(48)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88-9(48)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88-9(48)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88-9(48)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88-9(48)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88-9(48)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88-9(48)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88-9(48)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88-9(48)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88-9(48)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88-9(48)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88-9(48)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88-9(48)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88-9(48)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88-9(48)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88-9(48)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88-9(48)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88-9(48)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88-9(48)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88-9(48)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88-9(48)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88-9(48)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88-9(48)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88-9(48)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88-9(48)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88-9(48)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88-9(48)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88-9(48)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88-9(48)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88-9(48)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88-9(48)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88-9(48)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88-9(48)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88-9(48)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88-9(48)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46" workbookViewId="0">
      <selection activeCell="I42" sqref="I41:I4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2" t="s">
        <v>28</v>
      </c>
      <c r="C6" s="73"/>
      <c r="D6" s="73"/>
      <c r="E6" s="73"/>
      <c r="F6" s="73"/>
      <c r="G6" s="73"/>
      <c r="H6" s="74"/>
      <c r="J6" s="75" t="s">
        <v>29</v>
      </c>
      <c r="K6" s="70" t="s">
        <v>0</v>
      </c>
      <c r="L6" s="77" t="s">
        <v>30</v>
      </c>
      <c r="M6" s="70" t="s">
        <v>26</v>
      </c>
      <c r="N6" s="79" t="s">
        <v>31</v>
      </c>
      <c r="O6" s="80"/>
      <c r="P6" s="70" t="s">
        <v>32</v>
      </c>
      <c r="Q6" s="70" t="s">
        <v>33</v>
      </c>
      <c r="R6" s="7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76"/>
      <c r="K7" s="71"/>
      <c r="L7" s="78"/>
      <c r="M7" s="71"/>
      <c r="N7" s="32" t="s">
        <v>35</v>
      </c>
      <c r="O7" s="57" t="s">
        <v>36</v>
      </c>
      <c r="P7" s="71"/>
      <c r="Q7" s="71"/>
      <c r="R7" s="7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697</v>
      </c>
      <c r="G8" t="s">
        <v>572</v>
      </c>
      <c r="H8" t="s">
        <v>698</v>
      </c>
      <c r="J8" s="37">
        <v>1</v>
      </c>
      <c r="K8" s="37" t="str">
        <f t="shared" ref="K8:L47" si="0">F8</f>
        <v>В37-201</v>
      </c>
      <c r="L8" s="37" t="str">
        <f>G8</f>
        <v>157,21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157,21</v>
      </c>
      <c r="Q8" s="39">
        <f>P8-R8</f>
        <v>2.0100000000000193</v>
      </c>
      <c r="R8" s="39" t="str">
        <f>H8</f>
        <v>155,20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699</v>
      </c>
      <c r="G9" t="s">
        <v>572</v>
      </c>
      <c r="H9" t="s">
        <v>698</v>
      </c>
      <c r="J9" s="37">
        <v>2</v>
      </c>
      <c r="K9" s="37" t="str">
        <f t="shared" si="0"/>
        <v>В37-202</v>
      </c>
      <c r="L9" s="37" t="str">
        <f t="shared" si="0"/>
        <v>157,21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157,21</v>
      </c>
      <c r="Q9" s="39">
        <f t="shared" ref="Q9:Q72" si="4">P9-R9</f>
        <v>2.0100000000000193</v>
      </c>
      <c r="R9" s="39" t="str">
        <f t="shared" ref="R9:R72" si="5">H9</f>
        <v>155,20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700</v>
      </c>
      <c r="G10" t="s">
        <v>701</v>
      </c>
      <c r="H10" t="s">
        <v>702</v>
      </c>
      <c r="J10" s="43">
        <v>3</v>
      </c>
      <c r="K10" s="43" t="str">
        <f t="shared" si="0"/>
        <v>В37-203</v>
      </c>
      <c r="L10" s="37" t="str">
        <f t="shared" si="0"/>
        <v>153,50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153,50</v>
      </c>
      <c r="Q10" s="39">
        <f t="shared" si="4"/>
        <v>1.4000000000000057</v>
      </c>
      <c r="R10" s="39" t="str">
        <f t="shared" si="5"/>
        <v>152,10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703</v>
      </c>
      <c r="G11" t="s">
        <v>704</v>
      </c>
      <c r="H11" t="s">
        <v>705</v>
      </c>
      <c r="J11" s="43">
        <v>4</v>
      </c>
      <c r="K11" s="43" t="str">
        <f t="shared" si="0"/>
        <v>В37-204</v>
      </c>
      <c r="L11" s="37" t="str">
        <f t="shared" si="0"/>
        <v>153,23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153,23</v>
      </c>
      <c r="Q11" s="39">
        <f t="shared" si="4"/>
        <v>1.1799999999999784</v>
      </c>
      <c r="R11" s="39" t="str">
        <f t="shared" si="5"/>
        <v>152,05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706</v>
      </c>
      <c r="G12" t="s">
        <v>707</v>
      </c>
      <c r="H12" t="s">
        <v>351</v>
      </c>
      <c r="J12" s="43">
        <v>5</v>
      </c>
      <c r="K12" s="43" t="str">
        <f t="shared" si="0"/>
        <v>В37-205</v>
      </c>
      <c r="L12" s="37" t="str">
        <f t="shared" si="0"/>
        <v>162,25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162,25</v>
      </c>
      <c r="Q12" s="39">
        <f t="shared" si="4"/>
        <v>2.0500000000000114</v>
      </c>
      <c r="R12" s="39" t="str">
        <f t="shared" si="5"/>
        <v>160,20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708</v>
      </c>
      <c r="G13" t="s">
        <v>409</v>
      </c>
      <c r="H13" t="s">
        <v>709</v>
      </c>
      <c r="J13" s="43">
        <v>6</v>
      </c>
      <c r="K13" s="43" t="str">
        <f t="shared" si="0"/>
        <v>В37-206</v>
      </c>
      <c r="L13" s="37" t="str">
        <f t="shared" si="0"/>
        <v>161,59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161,59</v>
      </c>
      <c r="Q13" s="39">
        <f t="shared" si="4"/>
        <v>1.7700000000000102</v>
      </c>
      <c r="R13" s="39" t="str">
        <f t="shared" si="5"/>
        <v>159,82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710</v>
      </c>
      <c r="G14" t="s">
        <v>711</v>
      </c>
      <c r="H14" t="s">
        <v>712</v>
      </c>
      <c r="J14" s="43">
        <v>7</v>
      </c>
      <c r="K14" s="43" t="str">
        <f t="shared" si="0"/>
        <v>В37-207</v>
      </c>
      <c r="L14" s="37" t="str">
        <f t="shared" si="0"/>
        <v>156,20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156,20</v>
      </c>
      <c r="Q14" s="39">
        <f t="shared" si="4"/>
        <v>1.8499999999999943</v>
      </c>
      <c r="R14" s="39" t="str">
        <f t="shared" si="5"/>
        <v>154,35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713</v>
      </c>
      <c r="G15" t="s">
        <v>714</v>
      </c>
      <c r="H15" t="s">
        <v>715</v>
      </c>
      <c r="J15" s="37">
        <v>8</v>
      </c>
      <c r="K15" s="37" t="str">
        <f t="shared" si="0"/>
        <v>В37-208</v>
      </c>
      <c r="L15" s="37" t="str">
        <f t="shared" si="0"/>
        <v>156,71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156,71</v>
      </c>
      <c r="Q15" s="39">
        <f t="shared" si="4"/>
        <v>2.0100000000000193</v>
      </c>
      <c r="R15" s="39" t="str">
        <f t="shared" si="5"/>
        <v>154,70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716</v>
      </c>
      <c r="G16" t="s">
        <v>717</v>
      </c>
      <c r="H16" t="s">
        <v>718</v>
      </c>
      <c r="J16" s="43">
        <v>9</v>
      </c>
      <c r="K16" s="43" t="str">
        <f t="shared" si="0"/>
        <v>В37-209</v>
      </c>
      <c r="L16" s="37" t="str">
        <f t="shared" si="0"/>
        <v>158,02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158,02</v>
      </c>
      <c r="Q16" s="39">
        <f t="shared" si="4"/>
        <v>1.9699999999999989</v>
      </c>
      <c r="R16" s="39" t="str">
        <f t="shared" si="5"/>
        <v>156,05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719</v>
      </c>
      <c r="G17" t="s">
        <v>720</v>
      </c>
      <c r="H17" t="s">
        <v>721</v>
      </c>
      <c r="J17" s="43">
        <v>10</v>
      </c>
      <c r="K17" s="43" t="str">
        <f t="shared" si="0"/>
        <v>В37-210</v>
      </c>
      <c r="L17" s="37" t="str">
        <f t="shared" si="0"/>
        <v>157,87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157,87</v>
      </c>
      <c r="Q17" s="39">
        <f t="shared" si="4"/>
        <v>2.0200000000000102</v>
      </c>
      <c r="R17" s="39" t="str">
        <f t="shared" si="5"/>
        <v>155,85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722</v>
      </c>
      <c r="G18" t="s">
        <v>723</v>
      </c>
      <c r="H18" t="s">
        <v>724</v>
      </c>
      <c r="J18" s="43">
        <v>11</v>
      </c>
      <c r="K18" s="43" t="str">
        <f t="shared" si="0"/>
        <v>В37-211</v>
      </c>
      <c r="L18" s="37" t="str">
        <f t="shared" si="0"/>
        <v>156,01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156,01</v>
      </c>
      <c r="Q18" s="39">
        <f t="shared" si="4"/>
        <v>1.9599999999999795</v>
      </c>
      <c r="R18" s="39" t="str">
        <f t="shared" si="5"/>
        <v>154,05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725</v>
      </c>
      <c r="G19" t="s">
        <v>726</v>
      </c>
      <c r="H19" t="s">
        <v>727</v>
      </c>
      <c r="J19" s="43">
        <v>12</v>
      </c>
      <c r="K19" s="43" t="str">
        <f t="shared" si="0"/>
        <v>В37-212</v>
      </c>
      <c r="L19" s="37" t="str">
        <f t="shared" si="0"/>
        <v>161,24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161,24</v>
      </c>
      <c r="Q19" s="39">
        <f t="shared" si="4"/>
        <v>2.1700000000000159</v>
      </c>
      <c r="R19" s="39" t="str">
        <f t="shared" si="5"/>
        <v>159,07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728</v>
      </c>
      <c r="G20" t="s">
        <v>729</v>
      </c>
      <c r="H20" t="s">
        <v>730</v>
      </c>
      <c r="J20" s="43">
        <v>13</v>
      </c>
      <c r="K20" s="43" t="str">
        <f t="shared" si="0"/>
        <v>В37-213</v>
      </c>
      <c r="L20" s="37" t="str">
        <f t="shared" si="0"/>
        <v>158,10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158,10</v>
      </c>
      <c r="Q20" s="39">
        <f t="shared" si="4"/>
        <v>1.4799999999999898</v>
      </c>
      <c r="R20" s="39" t="str">
        <f t="shared" si="5"/>
        <v>156,62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731</v>
      </c>
      <c r="G21" t="s">
        <v>720</v>
      </c>
      <c r="H21" t="s">
        <v>732</v>
      </c>
      <c r="J21" s="43">
        <v>14</v>
      </c>
      <c r="K21" s="43" t="str">
        <f t="shared" si="0"/>
        <v>В37-214</v>
      </c>
      <c r="L21" s="37" t="str">
        <f t="shared" si="0"/>
        <v>157,87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157,87</v>
      </c>
      <c r="Q21" s="39">
        <f t="shared" si="4"/>
        <v>1.5</v>
      </c>
      <c r="R21" s="39" t="str">
        <f t="shared" si="5"/>
        <v>156,37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733</v>
      </c>
      <c r="G22" t="s">
        <v>335</v>
      </c>
      <c r="H22" t="s">
        <v>734</v>
      </c>
      <c r="J22" s="43">
        <v>15</v>
      </c>
      <c r="K22" s="43" t="str">
        <f t="shared" si="0"/>
        <v>В37-215</v>
      </c>
      <c r="L22" s="37" t="str">
        <f t="shared" si="0"/>
        <v>165,30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165,30</v>
      </c>
      <c r="Q22" s="39">
        <f t="shared" si="4"/>
        <v>1.9500000000000171</v>
      </c>
      <c r="R22" s="39" t="str">
        <f t="shared" si="5"/>
        <v>163,35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735</v>
      </c>
      <c r="G23" t="s">
        <v>267</v>
      </c>
      <c r="H23" t="s">
        <v>323</v>
      </c>
      <c r="J23" s="43">
        <v>16</v>
      </c>
      <c r="K23" s="43" t="str">
        <f t="shared" si="0"/>
        <v>В37-216</v>
      </c>
      <c r="L23" s="37" t="str">
        <f t="shared" si="0"/>
        <v>168,40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168,40</v>
      </c>
      <c r="Q23" s="39">
        <f t="shared" si="4"/>
        <v>1.9000000000000057</v>
      </c>
      <c r="R23" s="39" t="str">
        <f t="shared" si="5"/>
        <v>166,50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736</v>
      </c>
      <c r="G24" t="s">
        <v>737</v>
      </c>
      <c r="H24" t="s">
        <v>738</v>
      </c>
      <c r="J24" s="43">
        <v>17</v>
      </c>
      <c r="K24" s="43" t="str">
        <f t="shared" si="0"/>
        <v>В37-217</v>
      </c>
      <c r="L24" s="37" t="str">
        <f t="shared" si="0"/>
        <v>169,52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169,52</v>
      </c>
      <c r="Q24" s="39">
        <f t="shared" si="4"/>
        <v>3.9699999999999989</v>
      </c>
      <c r="R24" s="39" t="str">
        <f t="shared" si="5"/>
        <v>165,55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739</v>
      </c>
      <c r="G25" t="s">
        <v>740</v>
      </c>
      <c r="H25" t="s">
        <v>741</v>
      </c>
      <c r="J25" s="43">
        <v>18</v>
      </c>
      <c r="K25" s="43" t="str">
        <f t="shared" si="0"/>
        <v>В37-218</v>
      </c>
      <c r="L25" s="37" t="str">
        <f t="shared" si="0"/>
        <v>169,64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169,64</v>
      </c>
      <c r="Q25" s="39">
        <f t="shared" si="4"/>
        <v>4.0299999999999727</v>
      </c>
      <c r="R25" s="39" t="str">
        <f t="shared" si="5"/>
        <v>165,61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742</v>
      </c>
      <c r="G26" t="s">
        <v>743</v>
      </c>
      <c r="H26" t="s">
        <v>744</v>
      </c>
      <c r="J26" s="43">
        <v>19</v>
      </c>
      <c r="K26" s="43" t="str">
        <f t="shared" si="0"/>
        <v>В37-219</v>
      </c>
      <c r="L26" s="37" t="str">
        <f t="shared" si="0"/>
        <v>170,56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170,56</v>
      </c>
      <c r="Q26" s="39">
        <f t="shared" si="4"/>
        <v>1.8100000000000023</v>
      </c>
      <c r="R26" s="39" t="str">
        <f t="shared" si="5"/>
        <v>168,75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745</v>
      </c>
      <c r="G27" t="s">
        <v>746</v>
      </c>
      <c r="H27" t="s">
        <v>747</v>
      </c>
      <c r="J27" s="43">
        <v>20</v>
      </c>
      <c r="K27" s="37" t="str">
        <f t="shared" si="0"/>
        <v>В37-220</v>
      </c>
      <c r="L27" s="37" t="str">
        <f t="shared" si="0"/>
        <v>173,77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173,77</v>
      </c>
      <c r="Q27" s="39">
        <f t="shared" si="4"/>
        <v>2.3400000000000034</v>
      </c>
      <c r="R27" s="39" t="str">
        <f t="shared" si="5"/>
        <v>171,43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748</v>
      </c>
      <c r="G28" t="s">
        <v>737</v>
      </c>
      <c r="H28" t="s">
        <v>303</v>
      </c>
      <c r="I28" s="42"/>
      <c r="J28" s="43">
        <v>21</v>
      </c>
      <c r="K28" s="37" t="str">
        <f t="shared" si="0"/>
        <v>В37-221</v>
      </c>
      <c r="L28" s="37" t="str">
        <f t="shared" si="0"/>
        <v>169,52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169,52</v>
      </c>
      <c r="Q28" s="39">
        <f t="shared" si="4"/>
        <v>3.1500000000000057</v>
      </c>
      <c r="R28" s="39" t="str">
        <f t="shared" si="5"/>
        <v>166,37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749</v>
      </c>
      <c r="G29" t="s">
        <v>272</v>
      </c>
      <c r="H29" t="s">
        <v>750</v>
      </c>
      <c r="I29" s="42"/>
      <c r="J29" s="43">
        <v>22</v>
      </c>
      <c r="K29" s="37" t="str">
        <f t="shared" si="0"/>
        <v>В37-222</v>
      </c>
      <c r="L29" s="37" t="str">
        <f t="shared" si="0"/>
        <v>170,79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170,79</v>
      </c>
      <c r="Q29" s="39">
        <f t="shared" si="4"/>
        <v>4.1999999999999886</v>
      </c>
      <c r="R29" s="39" t="str">
        <f t="shared" si="5"/>
        <v>166,59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751</v>
      </c>
      <c r="G30" t="s">
        <v>241</v>
      </c>
      <c r="H30" t="s">
        <v>270</v>
      </c>
      <c r="I30" s="42"/>
      <c r="J30" s="43">
        <v>23</v>
      </c>
      <c r="K30" s="37" t="str">
        <f t="shared" si="0"/>
        <v>В37-223</v>
      </c>
      <c r="L30" s="37" t="str">
        <f t="shared" si="0"/>
        <v>170,05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170,05</v>
      </c>
      <c r="Q30" s="39">
        <f t="shared" si="4"/>
        <v>1.9500000000000171</v>
      </c>
      <c r="R30" s="39" t="str">
        <f t="shared" si="5"/>
        <v>168,10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752</v>
      </c>
      <c r="G31" t="s">
        <v>753</v>
      </c>
      <c r="H31" t="s">
        <v>754</v>
      </c>
      <c r="I31" s="42"/>
      <c r="J31" s="43">
        <v>24</v>
      </c>
      <c r="K31" s="37" t="str">
        <f t="shared" si="0"/>
        <v>В37-224</v>
      </c>
      <c r="L31" s="37" t="str">
        <f t="shared" si="0"/>
        <v>176,09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176,09</v>
      </c>
      <c r="Q31" s="39">
        <f t="shared" si="4"/>
        <v>1.0600000000000023</v>
      </c>
      <c r="R31" s="39" t="str">
        <f t="shared" si="5"/>
        <v>175,03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755</v>
      </c>
      <c r="G32" t="s">
        <v>756</v>
      </c>
      <c r="H32" t="s">
        <v>757</v>
      </c>
      <c r="I32" s="42"/>
      <c r="J32" s="43">
        <v>25</v>
      </c>
      <c r="K32" s="37" t="str">
        <f t="shared" si="0"/>
        <v>В37-225</v>
      </c>
      <c r="L32" s="37" t="str">
        <f t="shared" si="0"/>
        <v>176,21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176,21</v>
      </c>
      <c r="Q32" s="39">
        <f t="shared" si="4"/>
        <v>1.5</v>
      </c>
      <c r="R32" s="39" t="str">
        <f t="shared" si="5"/>
        <v>174,71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758</v>
      </c>
      <c r="G33" t="s">
        <v>427</v>
      </c>
      <c r="H33" t="s">
        <v>759</v>
      </c>
      <c r="I33" s="42"/>
      <c r="J33" s="43">
        <v>26</v>
      </c>
      <c r="K33" s="37" t="str">
        <f t="shared" si="0"/>
        <v>В37-226</v>
      </c>
      <c r="L33" s="37" t="str">
        <f t="shared" si="0"/>
        <v>170,89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170,89</v>
      </c>
      <c r="Q33" s="39">
        <f t="shared" si="4"/>
        <v>2.1999999999999886</v>
      </c>
      <c r="R33" s="39" t="str">
        <f t="shared" si="5"/>
        <v>168,69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760</v>
      </c>
      <c r="G34" t="s">
        <v>761</v>
      </c>
      <c r="H34" t="s">
        <v>746</v>
      </c>
      <c r="I34" s="42"/>
      <c r="J34" s="43">
        <v>27</v>
      </c>
      <c r="K34" s="37" t="str">
        <f t="shared" si="0"/>
        <v>В37-227</v>
      </c>
      <c r="L34" s="37" t="str">
        <f t="shared" si="0"/>
        <v>175,64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175,64</v>
      </c>
      <c r="Q34" s="39">
        <f t="shared" si="4"/>
        <v>1.8699999999999761</v>
      </c>
      <c r="R34" s="39" t="str">
        <f t="shared" si="5"/>
        <v>173,77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762</v>
      </c>
      <c r="G35" t="s">
        <v>763</v>
      </c>
      <c r="H35" t="s">
        <v>764</v>
      </c>
      <c r="I35" s="42"/>
      <c r="J35" s="43">
        <v>28</v>
      </c>
      <c r="K35" s="37" t="str">
        <f t="shared" si="0"/>
        <v>В37-228</v>
      </c>
      <c r="L35" s="37" t="str">
        <f t="shared" si="0"/>
        <v>168,31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168,31</v>
      </c>
      <c r="Q35" s="39">
        <f t="shared" si="4"/>
        <v>1.8600000000000136</v>
      </c>
      <c r="R35" s="39" t="str">
        <f t="shared" si="5"/>
        <v>166,45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765</v>
      </c>
      <c r="G36" t="s">
        <v>766</v>
      </c>
      <c r="H36" t="s">
        <v>767</v>
      </c>
      <c r="I36" s="42"/>
      <c r="J36" s="43">
        <v>29</v>
      </c>
      <c r="K36" s="37" t="str">
        <f t="shared" si="0"/>
        <v>В37-229</v>
      </c>
      <c r="L36" s="37" t="str">
        <f t="shared" si="0"/>
        <v>168,15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168,15</v>
      </c>
      <c r="Q36" s="39">
        <f t="shared" si="4"/>
        <v>1.7600000000000193</v>
      </c>
      <c r="R36" s="39" t="str">
        <f t="shared" si="5"/>
        <v>166,39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768</v>
      </c>
      <c r="G37" t="s">
        <v>769</v>
      </c>
      <c r="H37" t="s">
        <v>770</v>
      </c>
      <c r="I37" s="42"/>
      <c r="J37" s="43">
        <v>30</v>
      </c>
      <c r="K37" s="37" t="str">
        <f t="shared" si="0"/>
        <v>В37-230</v>
      </c>
      <c r="L37" s="37" t="str">
        <f t="shared" si="0"/>
        <v>169,90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169,90</v>
      </c>
      <c r="Q37" s="39">
        <f t="shared" si="4"/>
        <v>3.8000000000000114</v>
      </c>
      <c r="R37" s="39" t="str">
        <f t="shared" si="5"/>
        <v>166,10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771</v>
      </c>
      <c r="G38" t="s">
        <v>227</v>
      </c>
      <c r="H38" t="s">
        <v>423</v>
      </c>
      <c r="I38" s="42"/>
      <c r="J38" s="43">
        <v>31</v>
      </c>
      <c r="K38" s="37" t="str">
        <f t="shared" si="0"/>
        <v>В37-231</v>
      </c>
      <c r="L38" s="37" t="str">
        <f t="shared" si="0"/>
        <v>169,91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169,91</v>
      </c>
      <c r="Q38" s="39">
        <f t="shared" si="4"/>
        <v>3.789999999999992</v>
      </c>
      <c r="R38" s="39" t="str">
        <f t="shared" si="5"/>
        <v>166,12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772</v>
      </c>
      <c r="G39" t="s">
        <v>773</v>
      </c>
      <c r="H39" t="s">
        <v>262</v>
      </c>
      <c r="I39" s="42"/>
      <c r="J39" s="43">
        <v>32</v>
      </c>
      <c r="K39" s="37" t="str">
        <f t="shared" si="0"/>
        <v>В37-232</v>
      </c>
      <c r="L39" s="37" t="str">
        <f t="shared" si="0"/>
        <v>170,21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170,21</v>
      </c>
      <c r="Q39" s="39">
        <f t="shared" si="4"/>
        <v>2.0100000000000193</v>
      </c>
      <c r="R39" s="39" t="str">
        <f t="shared" si="5"/>
        <v>168,20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774</v>
      </c>
      <c r="G40" t="s">
        <v>217</v>
      </c>
      <c r="H40" t="s">
        <v>251</v>
      </c>
      <c r="I40" s="42"/>
      <c r="J40" s="43">
        <v>33</v>
      </c>
      <c r="K40" s="37" t="str">
        <f t="shared" si="0"/>
        <v>В37-233</v>
      </c>
      <c r="L40" s="37" t="str">
        <f t="shared" si="0"/>
        <v>170,85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170,85</v>
      </c>
      <c r="Q40" s="39">
        <f t="shared" si="4"/>
        <v>2.0499999999999829</v>
      </c>
      <c r="R40" s="39" t="str">
        <f t="shared" si="5"/>
        <v>168,80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775</v>
      </c>
      <c r="G41" t="s">
        <v>776</v>
      </c>
      <c r="H41" t="s">
        <v>777</v>
      </c>
      <c r="I41" s="42"/>
      <c r="J41" s="43">
        <v>34</v>
      </c>
      <c r="K41" s="37" t="str">
        <f t="shared" si="0"/>
        <v>В37-234</v>
      </c>
      <c r="L41" s="37" t="str">
        <f t="shared" si="0"/>
        <v>170,55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170,55</v>
      </c>
      <c r="Q41" s="39">
        <f t="shared" si="4"/>
        <v>1.9500000000000171</v>
      </c>
      <c r="R41" s="39" t="str">
        <f t="shared" si="5"/>
        <v>168,60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778</v>
      </c>
      <c r="G42" t="s">
        <v>779</v>
      </c>
      <c r="H42" t="s">
        <v>278</v>
      </c>
      <c r="I42" s="42"/>
      <c r="J42" s="43">
        <v>35</v>
      </c>
      <c r="K42" s="37" t="str">
        <f t="shared" si="0"/>
        <v>В37-235</v>
      </c>
      <c r="L42" s="37" t="str">
        <f t="shared" si="0"/>
        <v>170,16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170,16</v>
      </c>
      <c r="Q42" s="39">
        <f t="shared" si="4"/>
        <v>2.2299999999999898</v>
      </c>
      <c r="R42" s="39" t="str">
        <f t="shared" si="5"/>
        <v>167,93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780</v>
      </c>
      <c r="G43" t="s">
        <v>769</v>
      </c>
      <c r="H43" t="s">
        <v>781</v>
      </c>
      <c r="I43" s="42"/>
      <c r="J43" s="43">
        <v>36</v>
      </c>
      <c r="K43" s="37" t="str">
        <f t="shared" si="0"/>
        <v>В37-236</v>
      </c>
      <c r="L43" s="37" t="str">
        <f t="shared" si="0"/>
        <v>169,90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169,90</v>
      </c>
      <c r="Q43" s="39">
        <f t="shared" si="4"/>
        <v>2.1400000000000148</v>
      </c>
      <c r="R43" s="39" t="str">
        <f t="shared" si="5"/>
        <v>167,76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782</v>
      </c>
      <c r="G44" t="s">
        <v>453</v>
      </c>
      <c r="H44" t="s">
        <v>783</v>
      </c>
      <c r="I44" s="42"/>
      <c r="J44" s="43">
        <v>37</v>
      </c>
      <c r="K44" s="37" t="str">
        <f t="shared" si="0"/>
        <v>В37-237</v>
      </c>
      <c r="L44" s="37" t="str">
        <f t="shared" si="0"/>
        <v>169,87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169,87</v>
      </c>
      <c r="Q44" s="39">
        <f t="shared" si="4"/>
        <v>2.1599999999999966</v>
      </c>
      <c r="R44" s="39" t="str">
        <f t="shared" si="5"/>
        <v>167,71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784</v>
      </c>
      <c r="G45" t="s">
        <v>155</v>
      </c>
      <c r="H45" t="s">
        <v>297</v>
      </c>
      <c r="I45" s="42"/>
      <c r="J45" s="43">
        <v>38</v>
      </c>
      <c r="K45" s="37" t="str">
        <f t="shared" si="0"/>
        <v>В37-238</v>
      </c>
      <c r="L45" s="37" t="str">
        <f t="shared" si="0"/>
        <v>170,00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170,00</v>
      </c>
      <c r="Q45" s="39">
        <f t="shared" si="4"/>
        <v>2.9000000000000057</v>
      </c>
      <c r="R45" s="39" t="str">
        <f t="shared" si="5"/>
        <v>167,10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785</v>
      </c>
      <c r="G46" t="s">
        <v>786</v>
      </c>
      <c r="H46" t="s">
        <v>787</v>
      </c>
      <c r="I46" s="42"/>
      <c r="J46" s="43">
        <v>39</v>
      </c>
      <c r="K46" s="37" t="str">
        <f t="shared" si="0"/>
        <v>В37-239</v>
      </c>
      <c r="L46" s="37" t="str">
        <f t="shared" si="0"/>
        <v>170,84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170,84</v>
      </c>
      <c r="Q46" s="39">
        <f t="shared" si="4"/>
        <v>2.2599999999999909</v>
      </c>
      <c r="R46" s="39" t="str">
        <f t="shared" si="5"/>
        <v>168,58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788</v>
      </c>
      <c r="G47" t="s">
        <v>789</v>
      </c>
      <c r="H47" t="s">
        <v>790</v>
      </c>
      <c r="I47" s="42"/>
      <c r="J47" s="43">
        <v>40</v>
      </c>
      <c r="K47" s="37" t="str">
        <f t="shared" si="0"/>
        <v>В37-240</v>
      </c>
      <c r="L47" s="37" t="str">
        <f t="shared" si="0"/>
        <v>170,81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170,81</v>
      </c>
      <c r="Q47" s="39">
        <f t="shared" si="4"/>
        <v>3.2400000000000091</v>
      </c>
      <c r="R47" s="39" t="str">
        <f t="shared" si="5"/>
        <v>167,57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791</v>
      </c>
      <c r="G48" t="s">
        <v>181</v>
      </c>
      <c r="H48" t="s">
        <v>523</v>
      </c>
      <c r="I48" s="42"/>
      <c r="J48" s="43">
        <v>41</v>
      </c>
      <c r="K48" s="37" t="str">
        <f t="shared" ref="K48:L63" si="6">F48</f>
        <v>В37-241</v>
      </c>
      <c r="L48" s="37" t="str">
        <f t="shared" si="6"/>
        <v>169,85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169,85</v>
      </c>
      <c r="Q48" s="39">
        <f t="shared" si="4"/>
        <v>2</v>
      </c>
      <c r="R48" s="39" t="str">
        <f t="shared" si="5"/>
        <v>167,85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792</v>
      </c>
      <c r="G49" t="s">
        <v>793</v>
      </c>
      <c r="H49" t="s">
        <v>794</v>
      </c>
      <c r="I49" s="42"/>
      <c r="J49" s="43">
        <v>42</v>
      </c>
      <c r="K49" s="37" t="str">
        <f t="shared" si="6"/>
        <v>В37-242</v>
      </c>
      <c r="L49" s="37" t="str">
        <f t="shared" si="6"/>
        <v>169,95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169,95</v>
      </c>
      <c r="Q49" s="39">
        <f t="shared" si="4"/>
        <v>1.2999999999999829</v>
      </c>
      <c r="R49" s="39" t="str">
        <f t="shared" si="5"/>
        <v>168,65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795</v>
      </c>
      <c r="G50" t="s">
        <v>796</v>
      </c>
      <c r="H50" t="s">
        <v>439</v>
      </c>
      <c r="I50" s="42"/>
      <c r="J50" s="43">
        <v>43</v>
      </c>
      <c r="K50" s="37" t="str">
        <f t="shared" si="6"/>
        <v>В37-243</v>
      </c>
      <c r="L50" s="37" t="str">
        <f t="shared" si="6"/>
        <v>169,94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169,94</v>
      </c>
      <c r="Q50" s="39">
        <f t="shared" si="4"/>
        <v>1.6999999999999886</v>
      </c>
      <c r="R50" s="39" t="str">
        <f t="shared" si="5"/>
        <v>168,24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797</v>
      </c>
      <c r="G51" t="s">
        <v>798</v>
      </c>
      <c r="H51" t="s">
        <v>799</v>
      </c>
      <c r="I51" s="42"/>
      <c r="J51" s="43">
        <v>44</v>
      </c>
      <c r="K51" s="37" t="str">
        <f t="shared" si="6"/>
        <v>В37-244</v>
      </c>
      <c r="L51" s="37" t="str">
        <f t="shared" si="6"/>
        <v>170,71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170,71</v>
      </c>
      <c r="Q51" s="39">
        <f t="shared" si="4"/>
        <v>2.0300000000000011</v>
      </c>
      <c r="R51" s="39" t="str">
        <f t="shared" si="5"/>
        <v>168,68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800</v>
      </c>
      <c r="G52" t="s">
        <v>801</v>
      </c>
      <c r="H52" t="s">
        <v>802</v>
      </c>
      <c r="I52" s="42"/>
      <c r="J52" s="43">
        <v>45</v>
      </c>
      <c r="K52" s="37" t="str">
        <f t="shared" si="6"/>
        <v>В37-245</v>
      </c>
      <c r="L52" s="37" t="str">
        <f t="shared" si="6"/>
        <v>170,93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170,93</v>
      </c>
      <c r="Q52" s="39">
        <f t="shared" si="4"/>
        <v>2.0999999999999943</v>
      </c>
      <c r="R52" s="39" t="str">
        <f t="shared" si="5"/>
        <v>168,83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803</v>
      </c>
      <c r="G53" t="s">
        <v>804</v>
      </c>
      <c r="H53" t="s">
        <v>267</v>
      </c>
      <c r="I53" s="42"/>
      <c r="J53" s="43">
        <v>46</v>
      </c>
      <c r="K53" s="37" t="str">
        <f t="shared" si="6"/>
        <v>В37-246</v>
      </c>
      <c r="L53" s="37" t="str">
        <f t="shared" si="6"/>
        <v>170,36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170,36</v>
      </c>
      <c r="Q53" s="39">
        <f t="shared" si="4"/>
        <v>1.960000000000008</v>
      </c>
      <c r="R53" s="39" t="str">
        <f t="shared" si="5"/>
        <v>168,40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805</v>
      </c>
      <c r="G54" t="s">
        <v>769</v>
      </c>
      <c r="H54" t="s">
        <v>806</v>
      </c>
      <c r="I54" s="42"/>
      <c r="J54" s="43">
        <v>47</v>
      </c>
      <c r="K54" s="37" t="str">
        <f t="shared" si="6"/>
        <v>В37-247</v>
      </c>
      <c r="L54" s="37" t="str">
        <f t="shared" si="6"/>
        <v>169,90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169,90</v>
      </c>
      <c r="Q54" s="39">
        <f t="shared" si="4"/>
        <v>2.3499999999999943</v>
      </c>
      <c r="R54" s="39" t="str">
        <f t="shared" si="5"/>
        <v>167,55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807</v>
      </c>
      <c r="G55" t="s">
        <v>808</v>
      </c>
      <c r="H55" t="s">
        <v>809</v>
      </c>
      <c r="I55" s="42"/>
      <c r="J55" s="43">
        <v>48</v>
      </c>
      <c r="K55" s="37" t="str">
        <f t="shared" si="6"/>
        <v>В37-248</v>
      </c>
      <c r="L55" s="37" t="str">
        <f t="shared" si="6"/>
        <v>169,29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169,29</v>
      </c>
      <c r="Q55" s="39">
        <f t="shared" si="4"/>
        <v>1.9599999999999795</v>
      </c>
      <c r="R55" s="39" t="str">
        <f t="shared" si="5"/>
        <v>167,33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810</v>
      </c>
      <c r="G56" t="s">
        <v>811</v>
      </c>
      <c r="H56" t="s">
        <v>449</v>
      </c>
      <c r="I56" s="42"/>
      <c r="J56" s="43">
        <v>49</v>
      </c>
      <c r="K56" s="37" t="str">
        <f t="shared" si="6"/>
        <v>В37-249</v>
      </c>
      <c r="L56" s="37" t="str">
        <f t="shared" si="6"/>
        <v>169,89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169,89</v>
      </c>
      <c r="Q56" s="39">
        <f t="shared" si="4"/>
        <v>2.089999999999975</v>
      </c>
      <c r="R56" s="39" t="str">
        <f t="shared" si="5"/>
        <v>167,80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812</v>
      </c>
      <c r="G57" t="s">
        <v>813</v>
      </c>
      <c r="H57" t="s">
        <v>814</v>
      </c>
      <c r="I57" s="42"/>
      <c r="J57" s="43">
        <v>50</v>
      </c>
      <c r="K57" s="37" t="str">
        <f t="shared" si="6"/>
        <v>В37-250</v>
      </c>
      <c r="L57" s="37" t="str">
        <f t="shared" si="6"/>
        <v>170,60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170,60</v>
      </c>
      <c r="Q57" s="39">
        <f t="shared" si="4"/>
        <v>1.8700000000000045</v>
      </c>
      <c r="R57" s="39" t="str">
        <f t="shared" si="5"/>
        <v>168,73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815</v>
      </c>
      <c r="G58" t="s">
        <v>816</v>
      </c>
      <c r="H58" t="s">
        <v>817</v>
      </c>
      <c r="I58" s="42"/>
      <c r="J58" s="43">
        <v>51</v>
      </c>
      <c r="K58" s="37" t="str">
        <f t="shared" si="6"/>
        <v>В37-251</v>
      </c>
      <c r="L58" s="37" t="str">
        <f t="shared" si="6"/>
        <v>169,72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169,72</v>
      </c>
      <c r="Q58" s="39">
        <f t="shared" si="4"/>
        <v>1.6999999999999886</v>
      </c>
      <c r="R58" s="39" t="str">
        <f t="shared" si="5"/>
        <v>168,02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818</v>
      </c>
      <c r="G59" t="s">
        <v>456</v>
      </c>
      <c r="H59" t="s">
        <v>459</v>
      </c>
      <c r="I59" s="42"/>
      <c r="J59" s="43">
        <v>52</v>
      </c>
      <c r="K59" s="37" t="str">
        <f t="shared" si="6"/>
        <v>В37-252</v>
      </c>
      <c r="L59" s="37" t="str">
        <f t="shared" si="6"/>
        <v>169,93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169,93</v>
      </c>
      <c r="Q59" s="39">
        <f t="shared" si="4"/>
        <v>1.8100000000000023</v>
      </c>
      <c r="R59" s="39" t="str">
        <f t="shared" si="5"/>
        <v>168,12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819</v>
      </c>
      <c r="G60" t="s">
        <v>820</v>
      </c>
      <c r="H60" t="s">
        <v>262</v>
      </c>
      <c r="I60" s="42"/>
      <c r="J60" s="43">
        <v>53</v>
      </c>
      <c r="K60" s="37" t="str">
        <f t="shared" si="6"/>
        <v>В37-253</v>
      </c>
      <c r="L60" s="37" t="str">
        <f t="shared" si="6"/>
        <v>170,03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170,03</v>
      </c>
      <c r="Q60" s="39">
        <f t="shared" si="4"/>
        <v>1.8300000000000125</v>
      </c>
      <c r="R60" s="39" t="str">
        <f t="shared" si="5"/>
        <v>168,20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821</v>
      </c>
      <c r="G61" t="s">
        <v>779</v>
      </c>
      <c r="H61" t="s">
        <v>822</v>
      </c>
      <c r="I61" s="42"/>
      <c r="J61" s="43">
        <v>54</v>
      </c>
      <c r="K61" s="37" t="str">
        <f t="shared" si="6"/>
        <v>В37-254</v>
      </c>
      <c r="L61" s="37" t="str">
        <f t="shared" si="6"/>
        <v>170,16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170,16</v>
      </c>
      <c r="Q61" s="39">
        <f t="shared" si="4"/>
        <v>1.8100000000000023</v>
      </c>
      <c r="R61" s="39" t="str">
        <f t="shared" si="5"/>
        <v>168,35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823</v>
      </c>
      <c r="G62" t="s">
        <v>181</v>
      </c>
      <c r="H62" t="s">
        <v>824</v>
      </c>
      <c r="I62" s="42"/>
      <c r="J62" s="43">
        <v>55</v>
      </c>
      <c r="K62" s="37" t="str">
        <f t="shared" si="6"/>
        <v>В37-255</v>
      </c>
      <c r="L62" s="37" t="str">
        <f t="shared" si="6"/>
        <v>169,85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169,85</v>
      </c>
      <c r="Q62" s="39">
        <f t="shared" si="4"/>
        <v>1.9000000000000057</v>
      </c>
      <c r="R62" s="39" t="str">
        <f t="shared" si="5"/>
        <v>167,95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825</v>
      </c>
      <c r="G63" t="s">
        <v>377</v>
      </c>
      <c r="H63" t="s">
        <v>826</v>
      </c>
      <c r="I63" s="42"/>
      <c r="J63" s="43">
        <v>56</v>
      </c>
      <c r="K63" s="37" t="str">
        <f t="shared" si="6"/>
        <v>В37-256</v>
      </c>
      <c r="L63" s="37" t="str">
        <f t="shared" si="6"/>
        <v>160,25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160,25</v>
      </c>
      <c r="Q63" s="39">
        <f t="shared" si="4"/>
        <v>1.75</v>
      </c>
      <c r="R63" s="39" t="str">
        <f t="shared" si="5"/>
        <v>158,50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827</v>
      </c>
      <c r="G64" t="s">
        <v>828</v>
      </c>
      <c r="H64" t="s">
        <v>829</v>
      </c>
      <c r="I64" s="42"/>
      <c r="J64" s="43">
        <v>57</v>
      </c>
      <c r="K64" s="37" t="str">
        <f t="shared" ref="K64:L127" si="8">F64</f>
        <v>В37-257</v>
      </c>
      <c r="L64" s="37" t="str">
        <f t="shared" si="8"/>
        <v>160,57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160,57</v>
      </c>
      <c r="Q64" s="39">
        <f t="shared" si="4"/>
        <v>1.9699999999999989</v>
      </c>
      <c r="R64" s="39" t="str">
        <f t="shared" si="5"/>
        <v>158,60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830</v>
      </c>
      <c r="G65" t="s">
        <v>831</v>
      </c>
      <c r="H65" t="s">
        <v>832</v>
      </c>
      <c r="I65" s="42"/>
      <c r="J65" s="43">
        <v>58</v>
      </c>
      <c r="K65" s="37" t="str">
        <f t="shared" si="8"/>
        <v>В37-258</v>
      </c>
      <c r="L65" s="37" t="str">
        <f t="shared" si="8"/>
        <v>163,66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163,66</v>
      </c>
      <c r="Q65" s="39">
        <f t="shared" si="4"/>
        <v>1.8100000000000023</v>
      </c>
      <c r="R65" s="39" t="str">
        <f t="shared" si="5"/>
        <v>161,85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833</v>
      </c>
      <c r="G66" t="s">
        <v>834</v>
      </c>
      <c r="H66" t="s">
        <v>505</v>
      </c>
      <c r="I66" s="42"/>
      <c r="J66" s="43">
        <v>59</v>
      </c>
      <c r="K66" s="37" t="str">
        <f t="shared" si="8"/>
        <v>В37-259</v>
      </c>
      <c r="L66" s="37" t="str">
        <f t="shared" si="8"/>
        <v>163,56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163,56</v>
      </c>
      <c r="Q66" s="39">
        <f t="shared" si="4"/>
        <v>2.8199999999999932</v>
      </c>
      <c r="R66" s="39" t="str">
        <f t="shared" si="5"/>
        <v>160,74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835</v>
      </c>
      <c r="G67" t="s">
        <v>836</v>
      </c>
      <c r="H67" t="s">
        <v>837</v>
      </c>
      <c r="I67" s="42"/>
      <c r="J67" s="43">
        <v>60</v>
      </c>
      <c r="K67" s="37" t="str">
        <f t="shared" si="8"/>
        <v>В37-260</v>
      </c>
      <c r="L67" s="37" t="str">
        <f t="shared" si="8"/>
        <v>163,37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163,37</v>
      </c>
      <c r="Q67" s="39">
        <f t="shared" si="4"/>
        <v>2.6899999999999977</v>
      </c>
      <c r="R67" s="39" t="str">
        <f t="shared" si="5"/>
        <v>160,68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838</v>
      </c>
      <c r="G68" t="s">
        <v>839</v>
      </c>
      <c r="H68" t="s">
        <v>395</v>
      </c>
      <c r="I68" s="42"/>
      <c r="J68" s="43">
        <v>61</v>
      </c>
      <c r="K68" s="37" t="str">
        <f t="shared" si="8"/>
        <v>В37-261</v>
      </c>
      <c r="L68" s="37" t="str">
        <f t="shared" si="8"/>
        <v>164,70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164,70</v>
      </c>
      <c r="Q68" s="39">
        <f t="shared" si="4"/>
        <v>1.7999999999999829</v>
      </c>
      <c r="R68" s="39" t="str">
        <f t="shared" si="5"/>
        <v>162,90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840</v>
      </c>
      <c r="G69" t="s">
        <v>841</v>
      </c>
      <c r="H69" t="s">
        <v>842</v>
      </c>
      <c r="I69" s="42"/>
      <c r="J69" s="43">
        <v>62</v>
      </c>
      <c r="K69" s="37" t="str">
        <f t="shared" si="8"/>
        <v>В37-262</v>
      </c>
      <c r="L69" s="37" t="str">
        <f t="shared" si="8"/>
        <v>165,58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165,58</v>
      </c>
      <c r="Q69" s="39">
        <f t="shared" si="4"/>
        <v>1.6300000000000239</v>
      </c>
      <c r="R69" s="39" t="str">
        <f t="shared" si="5"/>
        <v>163,95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843</v>
      </c>
      <c r="G70" t="s">
        <v>844</v>
      </c>
      <c r="H70" t="s">
        <v>845</v>
      </c>
      <c r="I70" s="42"/>
      <c r="J70" s="43">
        <v>63</v>
      </c>
      <c r="K70" s="37" t="str">
        <f t="shared" si="8"/>
        <v>В37-263</v>
      </c>
      <c r="L70" s="37" t="str">
        <f t="shared" si="8"/>
        <v>166,51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166,51</v>
      </c>
      <c r="Q70" s="39">
        <f t="shared" si="4"/>
        <v>1.5699999999999932</v>
      </c>
      <c r="R70" s="39" t="str">
        <f t="shared" si="5"/>
        <v>164,94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846</v>
      </c>
      <c r="G71" t="s">
        <v>847</v>
      </c>
      <c r="H71" t="s">
        <v>794</v>
      </c>
      <c r="I71" s="42"/>
      <c r="J71" s="43">
        <v>64</v>
      </c>
      <c r="K71" s="37" t="str">
        <f t="shared" si="8"/>
        <v>В37-264</v>
      </c>
      <c r="L71" s="37" t="str">
        <f t="shared" si="8"/>
        <v>170,58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170,58</v>
      </c>
      <c r="Q71" s="39">
        <f t="shared" si="4"/>
        <v>1.9300000000000068</v>
      </c>
      <c r="R71" s="39" t="str">
        <f t="shared" si="5"/>
        <v>168,65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848</v>
      </c>
      <c r="G72" t="s">
        <v>847</v>
      </c>
      <c r="H72" t="s">
        <v>849</v>
      </c>
      <c r="I72" s="42"/>
      <c r="J72" s="43">
        <v>65</v>
      </c>
      <c r="K72" s="37" t="str">
        <f t="shared" si="8"/>
        <v>В37-265</v>
      </c>
      <c r="L72" s="37" t="str">
        <f t="shared" si="8"/>
        <v>170,58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170,58</v>
      </c>
      <c r="Q72" s="39">
        <f t="shared" si="4"/>
        <v>1.9400000000000261</v>
      </c>
      <c r="R72" s="39" t="str">
        <f t="shared" si="5"/>
        <v>168,64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850</v>
      </c>
      <c r="G73" t="s">
        <v>430</v>
      </c>
      <c r="H73" t="s">
        <v>851</v>
      </c>
      <c r="I73" s="42"/>
      <c r="J73" s="43">
        <v>66</v>
      </c>
      <c r="K73" s="37" t="str">
        <f t="shared" si="8"/>
        <v>В37-266</v>
      </c>
      <c r="L73" s="37" t="str">
        <f t="shared" si="8"/>
        <v>170,40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170,40</v>
      </c>
      <c r="Q73" s="39">
        <f t="shared" ref="Q73:Q136" si="12">P73-R73</f>
        <v>1.5500000000000114</v>
      </c>
      <c r="R73" s="39" t="str">
        <f t="shared" ref="R73:R136" si="13">H73</f>
        <v>168,85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852</v>
      </c>
      <c r="G74" t="s">
        <v>223</v>
      </c>
      <c r="H74" t="s">
        <v>822</v>
      </c>
      <c r="I74" s="42"/>
      <c r="J74" s="43">
        <v>67</v>
      </c>
      <c r="K74" s="37" t="str">
        <f t="shared" si="8"/>
        <v>В37-267</v>
      </c>
      <c r="L74" s="37" t="str">
        <f t="shared" si="8"/>
        <v>171,25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171,25</v>
      </c>
      <c r="Q74" s="39">
        <f t="shared" si="12"/>
        <v>2.9000000000000057</v>
      </c>
      <c r="R74" s="39" t="str">
        <f t="shared" si="13"/>
        <v>168,35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66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2" t="s">
        <v>28</v>
      </c>
      <c r="C6" s="73"/>
      <c r="D6" s="73"/>
      <c r="E6" s="73"/>
      <c r="F6" s="73"/>
      <c r="G6" s="73"/>
      <c r="H6" s="74"/>
      <c r="J6" s="75" t="s">
        <v>29</v>
      </c>
      <c r="K6" s="70" t="s">
        <v>0</v>
      </c>
      <c r="L6" s="77" t="s">
        <v>30</v>
      </c>
      <c r="M6" s="70" t="s">
        <v>26</v>
      </c>
      <c r="N6" s="79" t="s">
        <v>31</v>
      </c>
      <c r="O6" s="80"/>
      <c r="P6" s="70" t="s">
        <v>32</v>
      </c>
      <c r="Q6" s="70" t="s">
        <v>33</v>
      </c>
      <c r="R6" s="7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76"/>
      <c r="K7" s="71"/>
      <c r="L7" s="78"/>
      <c r="M7" s="71"/>
      <c r="N7" s="32" t="s">
        <v>35</v>
      </c>
      <c r="O7" s="33" t="s">
        <v>36</v>
      </c>
      <c r="P7" s="71"/>
      <c r="Q7" s="71"/>
      <c r="R7" s="7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В37-1</v>
      </c>
      <c r="L8" s="37" t="str">
        <f>G8</f>
        <v>175,34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175,34</v>
      </c>
      <c r="Q8" s="39">
        <f>P8-R8</f>
        <v>1.8700000000000045</v>
      </c>
      <c r="R8" s="39" t="str">
        <f>H8</f>
        <v>173,47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В37-2</v>
      </c>
      <c r="L9" s="37" t="str">
        <f t="shared" si="0"/>
        <v>175,28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175,28</v>
      </c>
      <c r="Q9" s="39">
        <f t="shared" ref="Q9:Q72" si="4">P9-R9</f>
        <v>1.8499999999999943</v>
      </c>
      <c r="R9" s="39" t="str">
        <f t="shared" ref="R9:R72" si="5">H9</f>
        <v>173,43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В37-3</v>
      </c>
      <c r="L10" s="37" t="str">
        <f t="shared" si="0"/>
        <v>175,23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175,23</v>
      </c>
      <c r="Q10" s="39">
        <f t="shared" si="4"/>
        <v>1.9399999999999977</v>
      </c>
      <c r="R10" s="39" t="str">
        <f t="shared" si="5"/>
        <v>173,29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В37-4</v>
      </c>
      <c r="L11" s="37" t="str">
        <f t="shared" si="0"/>
        <v>174,57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174,57</v>
      </c>
      <c r="Q11" s="39">
        <f t="shared" si="4"/>
        <v>1.9899999999999807</v>
      </c>
      <c r="R11" s="39" t="str">
        <f t="shared" si="5"/>
        <v>172,58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В37-5</v>
      </c>
      <c r="L12" s="37" t="str">
        <f t="shared" si="0"/>
        <v>174,81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174,81</v>
      </c>
      <c r="Q12" s="39">
        <f t="shared" si="4"/>
        <v>1.6100000000000136</v>
      </c>
      <c r="R12" s="39" t="str">
        <f t="shared" si="5"/>
        <v>173,20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В37-6</v>
      </c>
      <c r="L13" s="37" t="str">
        <f t="shared" si="0"/>
        <v>175,37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175,37</v>
      </c>
      <c r="Q13" s="39">
        <f t="shared" si="4"/>
        <v>1.9800000000000182</v>
      </c>
      <c r="R13" s="39" t="str">
        <f t="shared" si="5"/>
        <v>173,39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В37-7</v>
      </c>
      <c r="L14" s="37" t="str">
        <f t="shared" si="0"/>
        <v>174,60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174,60</v>
      </c>
      <c r="Q14" s="39">
        <f t="shared" si="4"/>
        <v>2.2199999999999989</v>
      </c>
      <c r="R14" s="39" t="str">
        <f t="shared" si="5"/>
        <v>172,38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В37-8</v>
      </c>
      <c r="L15" s="37" t="str">
        <f t="shared" si="0"/>
        <v>174,35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174,35</v>
      </c>
      <c r="Q15" s="39">
        <f t="shared" si="4"/>
        <v>2.0300000000000011</v>
      </c>
      <c r="R15" s="39" t="str">
        <f t="shared" si="5"/>
        <v>172,32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В37-9</v>
      </c>
      <c r="L16" s="37" t="str">
        <f t="shared" si="0"/>
        <v>174,43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174,43</v>
      </c>
      <c r="Q16" s="39">
        <f t="shared" si="4"/>
        <v>2.0300000000000011</v>
      </c>
      <c r="R16" s="39" t="str">
        <f t="shared" si="5"/>
        <v>172,40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54</v>
      </c>
      <c r="J17" s="43">
        <v>10</v>
      </c>
      <c r="K17" s="43" t="str">
        <f t="shared" si="0"/>
        <v>В37-10</v>
      </c>
      <c r="L17" s="37" t="str">
        <f t="shared" si="0"/>
        <v>175,22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175,22</v>
      </c>
      <c r="Q17" s="39">
        <f t="shared" si="4"/>
        <v>2.0200000000000102</v>
      </c>
      <c r="R17" s="39" t="str">
        <f t="shared" si="5"/>
        <v>173,20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В37-11</v>
      </c>
      <c r="L18" s="37" t="str">
        <f t="shared" si="0"/>
        <v>175,18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175,18</v>
      </c>
      <c r="Q18" s="39">
        <f t="shared" si="4"/>
        <v>2.0300000000000011</v>
      </c>
      <c r="R18" s="39" t="str">
        <f t="shared" si="5"/>
        <v>173,15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В37-12</v>
      </c>
      <c r="L19" s="37" t="str">
        <f t="shared" si="0"/>
        <v>174,34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174,34</v>
      </c>
      <c r="Q19" s="39">
        <f t="shared" si="4"/>
        <v>2</v>
      </c>
      <c r="R19" s="39" t="str">
        <f t="shared" si="5"/>
        <v>172,34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В37-13</v>
      </c>
      <c r="L20" s="37" t="str">
        <f t="shared" si="0"/>
        <v>174,16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174,16</v>
      </c>
      <c r="Q20" s="39">
        <f t="shared" si="4"/>
        <v>1.9900000000000091</v>
      </c>
      <c r="R20" s="39" t="str">
        <f t="shared" si="5"/>
        <v>172,17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В37-14</v>
      </c>
      <c r="L21" s="37" t="str">
        <f t="shared" si="0"/>
        <v>175,09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175,09</v>
      </c>
      <c r="Q21" s="39">
        <f t="shared" si="4"/>
        <v>1.8700000000000045</v>
      </c>
      <c r="R21" s="39" t="str">
        <f t="shared" si="5"/>
        <v>173,22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В37-15</v>
      </c>
      <c r="L22" s="37" t="str">
        <f t="shared" si="0"/>
        <v>174,46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174,46</v>
      </c>
      <c r="Q22" s="39">
        <f t="shared" si="4"/>
        <v>1.9099999999999966</v>
      </c>
      <c r="R22" s="39" t="str">
        <f t="shared" si="5"/>
        <v>172,55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H23" t="s">
        <v>86</v>
      </c>
      <c r="J23" s="43">
        <v>16</v>
      </c>
      <c r="K23" s="43" t="str">
        <f t="shared" si="0"/>
        <v>В37-16</v>
      </c>
      <c r="L23" s="37" t="str">
        <f t="shared" si="0"/>
        <v>174,68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174,68</v>
      </c>
      <c r="Q23" s="39">
        <f t="shared" si="4"/>
        <v>2.0900000000000034</v>
      </c>
      <c r="R23" s="39" t="str">
        <f t="shared" si="5"/>
        <v>172,59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87</v>
      </c>
      <c r="G24" t="s">
        <v>88</v>
      </c>
      <c r="H24" t="s">
        <v>89</v>
      </c>
      <c r="J24" s="43">
        <v>17</v>
      </c>
      <c r="K24" s="43" t="str">
        <f t="shared" si="0"/>
        <v>В37-17</v>
      </c>
      <c r="L24" s="37" t="str">
        <f t="shared" si="0"/>
        <v>174,12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174,12</v>
      </c>
      <c r="Q24" s="39">
        <f t="shared" si="4"/>
        <v>1.5200000000000102</v>
      </c>
      <c r="R24" s="39" t="str">
        <f t="shared" si="5"/>
        <v>172,60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90</v>
      </c>
      <c r="G25" t="s">
        <v>82</v>
      </c>
      <c r="H25" t="s">
        <v>91</v>
      </c>
      <c r="J25" s="43">
        <v>18</v>
      </c>
      <c r="K25" s="43" t="str">
        <f t="shared" si="0"/>
        <v>В37-18</v>
      </c>
      <c r="L25" s="37" t="str">
        <f t="shared" si="0"/>
        <v>174,46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174,46</v>
      </c>
      <c r="Q25" s="39">
        <f t="shared" si="4"/>
        <v>1.960000000000008</v>
      </c>
      <c r="R25" s="39" t="str">
        <f t="shared" si="5"/>
        <v>172,50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В37-19</v>
      </c>
      <c r="L26" s="37" t="str">
        <f t="shared" si="0"/>
        <v>174,87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174,87</v>
      </c>
      <c r="Q26" s="39">
        <f t="shared" si="4"/>
        <v>1.9200000000000159</v>
      </c>
      <c r="R26" s="39" t="str">
        <f t="shared" si="5"/>
        <v>172,95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В37-20</v>
      </c>
      <c r="L27" s="37" t="str">
        <f t="shared" si="0"/>
        <v>173,64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173,64</v>
      </c>
      <c r="Q27" s="39">
        <f t="shared" si="4"/>
        <v>2.5</v>
      </c>
      <c r="R27" s="39" t="str">
        <f t="shared" si="5"/>
        <v>171,14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В37-21</v>
      </c>
      <c r="L28" s="37" t="str">
        <f t="shared" si="0"/>
        <v>173,65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173,65</v>
      </c>
      <c r="Q28" s="39">
        <f t="shared" si="4"/>
        <v>102.51</v>
      </c>
      <c r="R28" s="39" t="str">
        <f t="shared" si="5"/>
        <v>71,14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В37-22</v>
      </c>
      <c r="L29" s="37" t="str">
        <f t="shared" si="0"/>
        <v>174,74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174,74</v>
      </c>
      <c r="Q29" s="39">
        <f t="shared" si="4"/>
        <v>3.1200000000000045</v>
      </c>
      <c r="R29" s="39" t="str">
        <f t="shared" si="5"/>
        <v>171,62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H30" t="s">
        <v>106</v>
      </c>
      <c r="I30" s="42"/>
      <c r="J30" s="43">
        <v>23</v>
      </c>
      <c r="K30" s="37" t="str">
        <f t="shared" si="0"/>
        <v>В37-23</v>
      </c>
      <c r="L30" s="37" t="str">
        <f t="shared" si="0"/>
        <v>174,00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174,00</v>
      </c>
      <c r="Q30" s="39">
        <f t="shared" si="4"/>
        <v>2.960000000000008</v>
      </c>
      <c r="R30" s="39" t="str">
        <f t="shared" si="5"/>
        <v>171,04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107</v>
      </c>
      <c r="G31" t="s">
        <v>108</v>
      </c>
      <c r="H31" t="s">
        <v>109</v>
      </c>
      <c r="I31" s="42"/>
      <c r="J31" s="43">
        <v>24</v>
      </c>
      <c r="K31" s="37" t="str">
        <f t="shared" si="0"/>
        <v>В37-24</v>
      </c>
      <c r="L31" s="37" t="str">
        <f t="shared" si="0"/>
        <v>173,92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173,92</v>
      </c>
      <c r="Q31" s="39">
        <f t="shared" si="4"/>
        <v>2.0999999999999943</v>
      </c>
      <c r="R31" s="39" t="str">
        <f t="shared" si="5"/>
        <v>171,82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</v>
      </c>
      <c r="G32" t="s">
        <v>111</v>
      </c>
      <c r="H32" t="s">
        <v>112</v>
      </c>
      <c r="I32" s="42"/>
      <c r="J32" s="43">
        <v>25</v>
      </c>
      <c r="K32" s="37" t="str">
        <f t="shared" si="0"/>
        <v>В37-25</v>
      </c>
      <c r="L32" s="37" t="str">
        <f t="shared" si="0"/>
        <v>173,59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173,59</v>
      </c>
      <c r="Q32" s="39">
        <f t="shared" si="4"/>
        <v>1.8000000000000114</v>
      </c>
      <c r="R32" s="39" t="str">
        <f t="shared" si="5"/>
        <v>171,79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113</v>
      </c>
      <c r="G33" t="s">
        <v>114</v>
      </c>
      <c r="H33" t="s">
        <v>115</v>
      </c>
      <c r="I33" s="42"/>
      <c r="J33" s="43">
        <v>26</v>
      </c>
      <c r="K33" s="37" t="str">
        <f t="shared" si="0"/>
        <v>В37-26</v>
      </c>
      <c r="L33" s="37" t="str">
        <f t="shared" si="0"/>
        <v>173,35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173,35</v>
      </c>
      <c r="Q33" s="39">
        <f t="shared" si="4"/>
        <v>1.5499999999999829</v>
      </c>
      <c r="R33" s="39" t="str">
        <f t="shared" si="5"/>
        <v>171,80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116</v>
      </c>
      <c r="G34" t="s">
        <v>117</v>
      </c>
      <c r="H34" t="s">
        <v>118</v>
      </c>
      <c r="I34" s="42"/>
      <c r="J34" s="43">
        <v>27</v>
      </c>
      <c r="K34" s="37" t="str">
        <f t="shared" si="0"/>
        <v>В37-27</v>
      </c>
      <c r="L34" s="37" t="str">
        <f t="shared" si="0"/>
        <v>173,16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173,16</v>
      </c>
      <c r="Q34" s="39">
        <f t="shared" si="4"/>
        <v>1.0799999999999841</v>
      </c>
      <c r="R34" s="39" t="str">
        <f t="shared" si="5"/>
        <v>172,08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119</v>
      </c>
      <c r="G35" t="s">
        <v>120</v>
      </c>
      <c r="H35" t="s">
        <v>121</v>
      </c>
      <c r="I35" s="42"/>
      <c r="J35" s="43">
        <v>28</v>
      </c>
      <c r="K35" s="37" t="str">
        <f t="shared" si="0"/>
        <v>В37-28</v>
      </c>
      <c r="L35" s="37" t="str">
        <f t="shared" si="0"/>
        <v>173,04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173,04</v>
      </c>
      <c r="Q35" s="39">
        <f t="shared" si="4"/>
        <v>1.0900000000000034</v>
      </c>
      <c r="R35" s="39" t="str">
        <f t="shared" si="5"/>
        <v>171,95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122</v>
      </c>
      <c r="G36" t="s">
        <v>123</v>
      </c>
      <c r="H36" t="s">
        <v>124</v>
      </c>
      <c r="I36" s="42"/>
      <c r="J36" s="43">
        <v>29</v>
      </c>
      <c r="K36" s="37" t="str">
        <f t="shared" si="0"/>
        <v>В37-29</v>
      </c>
      <c r="L36" s="37" t="str">
        <f t="shared" si="0"/>
        <v>172,42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172,42</v>
      </c>
      <c r="Q36" s="39">
        <f t="shared" si="4"/>
        <v>2.2699999999999818</v>
      </c>
      <c r="R36" s="39" t="str">
        <f t="shared" si="5"/>
        <v>170,15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125</v>
      </c>
      <c r="G37" t="s">
        <v>115</v>
      </c>
      <c r="H37" t="s">
        <v>126</v>
      </c>
      <c r="I37" s="42"/>
      <c r="J37" s="43">
        <v>30</v>
      </c>
      <c r="K37" s="37" t="str">
        <f t="shared" si="0"/>
        <v>В37-30</v>
      </c>
      <c r="L37" s="37" t="str">
        <f t="shared" si="0"/>
        <v>171,80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171,80</v>
      </c>
      <c r="Q37" s="39">
        <f t="shared" si="4"/>
        <v>1.5100000000000193</v>
      </c>
      <c r="R37" s="39" t="str">
        <f t="shared" si="5"/>
        <v>170,29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129</v>
      </c>
      <c r="I38" s="42"/>
      <c r="J38" s="43">
        <v>31</v>
      </c>
      <c r="K38" s="37" t="str">
        <f t="shared" si="0"/>
        <v>В37-31</v>
      </c>
      <c r="L38" s="37" t="str">
        <f t="shared" si="0"/>
        <v>168,34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168,34</v>
      </c>
      <c r="Q38" s="39">
        <f t="shared" si="4"/>
        <v>2</v>
      </c>
      <c r="R38" s="39" t="str">
        <f t="shared" si="5"/>
        <v>166,34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131</v>
      </c>
      <c r="H39" t="s">
        <v>132</v>
      </c>
      <c r="I39" s="42"/>
      <c r="J39" s="43">
        <v>32</v>
      </c>
      <c r="K39" s="37" t="str">
        <f t="shared" si="0"/>
        <v>В37-32</v>
      </c>
      <c r="L39" s="37" t="str">
        <f t="shared" si="0"/>
        <v>172,80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172,80</v>
      </c>
      <c r="Q39" s="39">
        <f t="shared" si="4"/>
        <v>2.7800000000000011</v>
      </c>
      <c r="R39" s="39" t="str">
        <f t="shared" si="5"/>
        <v>170,02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133</v>
      </c>
      <c r="G40" t="s">
        <v>134</v>
      </c>
      <c r="H40" t="s">
        <v>135</v>
      </c>
      <c r="I40" s="42"/>
      <c r="J40" s="43">
        <v>33</v>
      </c>
      <c r="K40" s="37" t="str">
        <f t="shared" si="0"/>
        <v>В37-33</v>
      </c>
      <c r="L40" s="37" t="str">
        <f t="shared" si="0"/>
        <v>173,80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173,80</v>
      </c>
      <c r="Q40" s="39">
        <f t="shared" si="4"/>
        <v>1.75</v>
      </c>
      <c r="R40" s="39" t="str">
        <f t="shared" si="5"/>
        <v>172,05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136</v>
      </c>
      <c r="G41" t="s">
        <v>137</v>
      </c>
      <c r="H41" t="s">
        <v>89</v>
      </c>
      <c r="I41" s="42"/>
      <c r="J41" s="43">
        <v>34</v>
      </c>
      <c r="K41" s="37" t="str">
        <f t="shared" si="0"/>
        <v>В37-34</v>
      </c>
      <c r="L41" s="37" t="str">
        <f t="shared" si="0"/>
        <v>174,70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174,70</v>
      </c>
      <c r="Q41" s="39">
        <f t="shared" si="4"/>
        <v>2.0999999999999943</v>
      </c>
      <c r="R41" s="39" t="str">
        <f t="shared" si="5"/>
        <v>172,60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138</v>
      </c>
      <c r="G42" t="s">
        <v>139</v>
      </c>
      <c r="H42" t="s">
        <v>140</v>
      </c>
      <c r="I42" s="42"/>
      <c r="J42" s="43">
        <v>35</v>
      </c>
      <c r="K42" s="37" t="str">
        <f t="shared" si="0"/>
        <v>В37-35</v>
      </c>
      <c r="L42" s="37" t="str">
        <f t="shared" si="0"/>
        <v>172,83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3.0500000000000114</v>
      </c>
      <c r="R42" s="39" t="str">
        <f t="shared" si="5"/>
        <v>169,78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141</v>
      </c>
      <c r="G43" t="s">
        <v>142</v>
      </c>
      <c r="H43" t="s">
        <v>143</v>
      </c>
      <c r="I43" s="42"/>
      <c r="J43" s="43">
        <v>36</v>
      </c>
      <c r="K43" s="37" t="str">
        <f t="shared" si="0"/>
        <v>В37-36</v>
      </c>
      <c r="L43" s="37" t="str">
        <f t="shared" si="0"/>
        <v>173,06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173,06</v>
      </c>
      <c r="Q43" s="39">
        <f t="shared" si="4"/>
        <v>3.0999999999999943</v>
      </c>
      <c r="R43" s="39" t="str">
        <f t="shared" si="5"/>
        <v>169,96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144</v>
      </c>
      <c r="G44" t="s">
        <v>145</v>
      </c>
      <c r="H44" t="s">
        <v>146</v>
      </c>
      <c r="I44" s="42"/>
      <c r="J44" s="43">
        <v>37</v>
      </c>
      <c r="K44" s="37" t="str">
        <f t="shared" si="0"/>
        <v>В37-37</v>
      </c>
      <c r="L44" s="37" t="str">
        <f t="shared" si="0"/>
        <v>171,03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171,03</v>
      </c>
      <c r="Q44" s="39">
        <f t="shared" si="4"/>
        <v>2.0099999999999909</v>
      </c>
      <c r="R44" s="39" t="str">
        <f t="shared" si="5"/>
        <v>169,02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147</v>
      </c>
      <c r="G45" t="s">
        <v>148</v>
      </c>
      <c r="H45" t="s">
        <v>149</v>
      </c>
      <c r="I45" s="42"/>
      <c r="J45" s="43">
        <v>38</v>
      </c>
      <c r="K45" s="37" t="str">
        <f t="shared" si="0"/>
        <v>В37-38</v>
      </c>
      <c r="L45" s="37" t="str">
        <f t="shared" si="0"/>
        <v>172,20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172,20</v>
      </c>
      <c r="Q45" s="39">
        <f t="shared" si="4"/>
        <v>1.9499999999999886</v>
      </c>
      <c r="R45" s="39" t="str">
        <f t="shared" si="5"/>
        <v>170,25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150</v>
      </c>
      <c r="G46" t="s">
        <v>151</v>
      </c>
      <c r="H46" t="s">
        <v>152</v>
      </c>
      <c r="I46" s="42"/>
      <c r="J46" s="43">
        <v>39</v>
      </c>
      <c r="K46" s="37" t="str">
        <f t="shared" si="0"/>
        <v>В37-39</v>
      </c>
      <c r="L46" s="37" t="str">
        <f t="shared" si="0"/>
        <v>171,07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171,07</v>
      </c>
      <c r="Q46" s="39">
        <f t="shared" si="4"/>
        <v>2.0199999999999818</v>
      </c>
      <c r="R46" s="39" t="str">
        <f t="shared" si="5"/>
        <v>169,05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153</v>
      </c>
      <c r="G47" t="s">
        <v>154</v>
      </c>
      <c r="H47" t="s">
        <v>155</v>
      </c>
      <c r="I47" s="42"/>
      <c r="J47" s="43">
        <v>40</v>
      </c>
      <c r="K47" s="37" t="str">
        <f t="shared" si="0"/>
        <v>В37-40</v>
      </c>
      <c r="L47" s="37" t="str">
        <f t="shared" si="0"/>
        <v>172,03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172,03</v>
      </c>
      <c r="Q47" s="39">
        <f t="shared" si="4"/>
        <v>2.0300000000000011</v>
      </c>
      <c r="R47" s="39" t="str">
        <f t="shared" si="5"/>
        <v>170,00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156</v>
      </c>
      <c r="G48" t="s">
        <v>157</v>
      </c>
      <c r="H48" t="s">
        <v>158</v>
      </c>
      <c r="I48" s="42"/>
      <c r="J48" s="43">
        <v>41</v>
      </c>
      <c r="K48" s="37" t="str">
        <f t="shared" ref="K48:L63" si="6">F48</f>
        <v>В37-41</v>
      </c>
      <c r="L48" s="37" t="str">
        <f t="shared" si="6"/>
        <v>171,40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171,40</v>
      </c>
      <c r="Q48" s="39">
        <f t="shared" si="4"/>
        <v>1.9500000000000171</v>
      </c>
      <c r="R48" s="39" t="str">
        <f t="shared" si="5"/>
        <v>169,45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159</v>
      </c>
      <c r="G49" t="s">
        <v>160</v>
      </c>
      <c r="H49" t="s">
        <v>161</v>
      </c>
      <c r="I49" s="42"/>
      <c r="J49" s="43">
        <v>42</v>
      </c>
      <c r="K49" s="37" t="str">
        <f t="shared" si="6"/>
        <v>В37-42</v>
      </c>
      <c r="L49" s="37" t="str">
        <f t="shared" si="6"/>
        <v>171,47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171,47</v>
      </c>
      <c r="Q49" s="39">
        <f t="shared" si="4"/>
        <v>1.6999999999999886</v>
      </c>
      <c r="R49" s="39" t="str">
        <f t="shared" si="5"/>
        <v>169,77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162</v>
      </c>
      <c r="G50" t="s">
        <v>163</v>
      </c>
      <c r="H50" t="s">
        <v>164</v>
      </c>
      <c r="I50" s="42"/>
      <c r="J50" s="43">
        <v>43</v>
      </c>
      <c r="K50" s="37" t="str">
        <f t="shared" si="6"/>
        <v>В37-43</v>
      </c>
      <c r="L50" s="37" t="str">
        <f t="shared" si="6"/>
        <v>171,78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171,78</v>
      </c>
      <c r="Q50" s="39">
        <f t="shared" si="4"/>
        <v>2.3000000000000114</v>
      </c>
      <c r="R50" s="39" t="str">
        <f t="shared" si="5"/>
        <v>169,48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165</v>
      </c>
      <c r="G51" t="s">
        <v>166</v>
      </c>
      <c r="H51" t="s">
        <v>158</v>
      </c>
      <c r="I51" s="42"/>
      <c r="J51" s="43">
        <v>44</v>
      </c>
      <c r="K51" s="37" t="str">
        <f t="shared" si="6"/>
        <v>В37-44</v>
      </c>
      <c r="L51" s="37" t="str">
        <f t="shared" si="6"/>
        <v>171,76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171,76</v>
      </c>
      <c r="Q51" s="39">
        <f t="shared" si="4"/>
        <v>2.3100000000000023</v>
      </c>
      <c r="R51" s="39" t="str">
        <f t="shared" si="5"/>
        <v>169,45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167</v>
      </c>
      <c r="G52" t="s">
        <v>168</v>
      </c>
      <c r="H52" t="s">
        <v>169</v>
      </c>
      <c r="I52" s="42"/>
      <c r="J52" s="43">
        <v>45</v>
      </c>
      <c r="K52" s="37" t="str">
        <f t="shared" si="6"/>
        <v>В37-45</v>
      </c>
      <c r="L52" s="37" t="str">
        <f t="shared" si="6"/>
        <v>171,44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171,44</v>
      </c>
      <c r="Q52" s="39">
        <f t="shared" si="4"/>
        <v>2.039999999999992</v>
      </c>
      <c r="R52" s="39" t="str">
        <f t="shared" si="5"/>
        <v>169,40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170</v>
      </c>
      <c r="G53" t="s">
        <v>171</v>
      </c>
      <c r="H53" t="s">
        <v>146</v>
      </c>
      <c r="I53" s="42"/>
      <c r="J53" s="43">
        <v>46</v>
      </c>
      <c r="K53" s="37" t="str">
        <f t="shared" si="6"/>
        <v>В37-46</v>
      </c>
      <c r="L53" s="37" t="str">
        <f t="shared" si="6"/>
        <v>172,02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172,02</v>
      </c>
      <c r="Q53" s="39">
        <f t="shared" si="4"/>
        <v>3</v>
      </c>
      <c r="R53" s="39" t="str">
        <f t="shared" si="5"/>
        <v>169,02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172</v>
      </c>
      <c r="G54" t="s">
        <v>173</v>
      </c>
      <c r="H54" t="s">
        <v>174</v>
      </c>
      <c r="I54" s="42"/>
      <c r="J54" s="43">
        <v>47</v>
      </c>
      <c r="K54" s="37" t="str">
        <f t="shared" si="6"/>
        <v>В37-47</v>
      </c>
      <c r="L54" s="37" t="str">
        <f t="shared" si="6"/>
        <v>171,74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171,74</v>
      </c>
      <c r="Q54" s="39">
        <f t="shared" si="4"/>
        <v>1.9399999999999977</v>
      </c>
      <c r="R54" s="39" t="str">
        <f t="shared" si="5"/>
        <v>169,80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175</v>
      </c>
      <c r="G55" t="s">
        <v>176</v>
      </c>
      <c r="H55" t="s">
        <v>177</v>
      </c>
      <c r="I55" s="42"/>
      <c r="J55" s="43">
        <v>48</v>
      </c>
      <c r="K55" s="37" t="str">
        <f t="shared" si="6"/>
        <v>В37-48</v>
      </c>
      <c r="L55" s="37" t="str">
        <f t="shared" si="6"/>
        <v>172,27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172,27</v>
      </c>
      <c r="Q55" s="39">
        <f t="shared" si="4"/>
        <v>0.23000000000001819</v>
      </c>
      <c r="R55" s="39" t="str">
        <f t="shared" si="5"/>
        <v>172,04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178</v>
      </c>
      <c r="G56" t="s">
        <v>63</v>
      </c>
      <c r="H56" t="s">
        <v>132</v>
      </c>
      <c r="I56" s="42"/>
      <c r="J56" s="43">
        <v>49</v>
      </c>
      <c r="K56" s="37" t="str">
        <f t="shared" si="6"/>
        <v>В37-49</v>
      </c>
      <c r="L56" s="37" t="str">
        <f t="shared" si="6"/>
        <v>172,32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2.2999999999999829</v>
      </c>
      <c r="R56" s="39" t="str">
        <f t="shared" si="5"/>
        <v>170,02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179</v>
      </c>
      <c r="G57" t="s">
        <v>180</v>
      </c>
      <c r="H57" t="s">
        <v>181</v>
      </c>
      <c r="I57" s="42"/>
      <c r="J57" s="43">
        <v>50</v>
      </c>
      <c r="K57" s="37" t="str">
        <f t="shared" si="6"/>
        <v>В37-50</v>
      </c>
      <c r="L57" s="37" t="str">
        <f t="shared" si="6"/>
        <v>171,90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171,90</v>
      </c>
      <c r="Q57" s="39">
        <f t="shared" si="4"/>
        <v>2.0500000000000114</v>
      </c>
      <c r="R57" s="39" t="str">
        <f t="shared" si="5"/>
        <v>169,85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182</v>
      </c>
      <c r="G58" t="s">
        <v>183</v>
      </c>
      <c r="H58" t="s">
        <v>184</v>
      </c>
      <c r="I58" s="42"/>
      <c r="J58" s="43">
        <v>51</v>
      </c>
      <c r="K58" s="37" t="str">
        <f t="shared" si="6"/>
        <v>В37-51</v>
      </c>
      <c r="L58" s="37" t="str">
        <f t="shared" si="6"/>
        <v>173,46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173,46</v>
      </c>
      <c r="Q58" s="39">
        <f t="shared" si="4"/>
        <v>1.8000000000000114</v>
      </c>
      <c r="R58" s="39" t="str">
        <f t="shared" si="5"/>
        <v>171,66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185</v>
      </c>
      <c r="G59" t="s">
        <v>186</v>
      </c>
      <c r="H59" t="s">
        <v>157</v>
      </c>
      <c r="I59" s="42"/>
      <c r="J59" s="43">
        <v>52</v>
      </c>
      <c r="K59" s="37" t="str">
        <f t="shared" si="6"/>
        <v>В37-52</v>
      </c>
      <c r="L59" s="37" t="str">
        <f t="shared" si="6"/>
        <v>173,41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173,41</v>
      </c>
      <c r="Q59" s="39">
        <f t="shared" si="4"/>
        <v>2.0099999999999909</v>
      </c>
      <c r="R59" s="39" t="str">
        <f t="shared" si="5"/>
        <v>171,40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187</v>
      </c>
      <c r="G60" t="s">
        <v>188</v>
      </c>
      <c r="H60" t="s">
        <v>189</v>
      </c>
      <c r="I60" s="42"/>
      <c r="J60" s="43">
        <v>53</v>
      </c>
      <c r="K60" s="37" t="str">
        <f t="shared" si="6"/>
        <v>В37-53</v>
      </c>
      <c r="L60" s="37" t="str">
        <f t="shared" si="6"/>
        <v>173,12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173,12</v>
      </c>
      <c r="Q60" s="39">
        <f t="shared" si="4"/>
        <v>2.0200000000000102</v>
      </c>
      <c r="R60" s="39" t="str">
        <f t="shared" si="5"/>
        <v>171,10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190</v>
      </c>
      <c r="G61" t="s">
        <v>117</v>
      </c>
      <c r="H61" t="s">
        <v>191</v>
      </c>
      <c r="I61" s="42"/>
      <c r="J61" s="43">
        <v>54</v>
      </c>
      <c r="K61" s="37" t="str">
        <f t="shared" si="6"/>
        <v>В37-54</v>
      </c>
      <c r="L61" s="37" t="str">
        <f t="shared" si="6"/>
        <v>173,16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173,16</v>
      </c>
      <c r="Q61" s="39">
        <f t="shared" si="4"/>
        <v>2.1999999999999886</v>
      </c>
      <c r="R61" s="39" t="str">
        <f t="shared" si="5"/>
        <v>170,96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192</v>
      </c>
      <c r="G62" t="s">
        <v>193</v>
      </c>
      <c r="H62" t="s">
        <v>194</v>
      </c>
      <c r="I62" s="42"/>
      <c r="J62" s="43">
        <v>55</v>
      </c>
      <c r="K62" s="37" t="str">
        <f t="shared" si="6"/>
        <v>В37-55</v>
      </c>
      <c r="L62" s="37" t="str">
        <f t="shared" si="6"/>
        <v>173,19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173,19</v>
      </c>
      <c r="Q62" s="39">
        <f t="shared" si="4"/>
        <v>1.8299999999999841</v>
      </c>
      <c r="R62" s="39" t="str">
        <f t="shared" si="5"/>
        <v>171,36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195</v>
      </c>
      <c r="G63" t="s">
        <v>83</v>
      </c>
      <c r="H63" t="s">
        <v>196</v>
      </c>
      <c r="I63" s="42"/>
      <c r="J63" s="43">
        <v>56</v>
      </c>
      <c r="K63" s="37" t="str">
        <f t="shared" si="6"/>
        <v>В37-56</v>
      </c>
      <c r="L63" s="37" t="str">
        <f t="shared" si="6"/>
        <v>172,55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172,55</v>
      </c>
      <c r="Q63" s="39">
        <f t="shared" si="4"/>
        <v>2.160000000000025</v>
      </c>
      <c r="R63" s="39" t="str">
        <f t="shared" si="5"/>
        <v>170,39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197</v>
      </c>
      <c r="G64" t="s">
        <v>123</v>
      </c>
      <c r="H64" t="s">
        <v>198</v>
      </c>
      <c r="I64" s="42"/>
      <c r="J64" s="43">
        <v>57</v>
      </c>
      <c r="K64" s="37" t="str">
        <f t="shared" ref="K64:L127" si="8">F64</f>
        <v>В37-57</v>
      </c>
      <c r="L64" s="37" t="str">
        <f t="shared" si="8"/>
        <v>172,42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172,42</v>
      </c>
      <c r="Q64" s="39">
        <f t="shared" si="4"/>
        <v>1.8999999999999773</v>
      </c>
      <c r="R64" s="39" t="str">
        <f t="shared" si="5"/>
        <v>170,52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199</v>
      </c>
      <c r="G65" t="s">
        <v>200</v>
      </c>
      <c r="H65" t="s">
        <v>201</v>
      </c>
      <c r="I65" s="42"/>
      <c r="J65" s="43">
        <v>58</v>
      </c>
      <c r="K65" s="37" t="str">
        <f t="shared" si="8"/>
        <v>В37-58</v>
      </c>
      <c r="L65" s="37" t="str">
        <f t="shared" si="8"/>
        <v>172,63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172,63</v>
      </c>
      <c r="Q65" s="39">
        <f t="shared" si="4"/>
        <v>2.5699999999999932</v>
      </c>
      <c r="R65" s="39" t="str">
        <f t="shared" si="5"/>
        <v>170,06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202</v>
      </c>
      <c r="G66" t="s">
        <v>203</v>
      </c>
      <c r="H66" t="s">
        <v>204</v>
      </c>
      <c r="I66" s="42"/>
      <c r="J66" s="43">
        <v>59</v>
      </c>
      <c r="K66" s="37" t="str">
        <f t="shared" si="8"/>
        <v>В37-59</v>
      </c>
      <c r="L66" s="37" t="str">
        <f t="shared" si="8"/>
        <v>171,83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171,83</v>
      </c>
      <c r="Q66" s="39">
        <f t="shared" si="4"/>
        <v>2</v>
      </c>
      <c r="R66" s="39" t="str">
        <f t="shared" si="5"/>
        <v>169,83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205</v>
      </c>
      <c r="G67" t="s">
        <v>206</v>
      </c>
      <c r="H67" t="s">
        <v>204</v>
      </c>
      <c r="I67" s="42"/>
      <c r="J67" s="43">
        <v>60</v>
      </c>
      <c r="K67" s="37" t="str">
        <f t="shared" si="8"/>
        <v>В37-60</v>
      </c>
      <c r="L67" s="37" t="str">
        <f t="shared" si="8"/>
        <v>171,53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171,53</v>
      </c>
      <c r="Q67" s="39">
        <f t="shared" si="4"/>
        <v>1.6999999999999886</v>
      </c>
      <c r="R67" s="39" t="str">
        <f t="shared" si="5"/>
        <v>169,83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207</v>
      </c>
      <c r="G68" t="s">
        <v>208</v>
      </c>
      <c r="H68" t="s">
        <v>209</v>
      </c>
      <c r="I68" s="42"/>
      <c r="J68" s="43">
        <v>61</v>
      </c>
      <c r="K68" s="37" t="str">
        <f t="shared" si="8"/>
        <v>В37-61</v>
      </c>
      <c r="L68" s="37" t="str">
        <f t="shared" si="8"/>
        <v>171,35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171,35</v>
      </c>
      <c r="Q68" s="39">
        <f t="shared" si="4"/>
        <v>2.0300000000000011</v>
      </c>
      <c r="R68" s="39" t="str">
        <f t="shared" si="5"/>
        <v>169,32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210</v>
      </c>
      <c r="G69" t="s">
        <v>211</v>
      </c>
      <c r="H69" t="s">
        <v>212</v>
      </c>
      <c r="I69" s="42"/>
      <c r="J69" s="43">
        <v>62</v>
      </c>
      <c r="K69" s="37" t="str">
        <f t="shared" si="8"/>
        <v>В37-62</v>
      </c>
      <c r="L69" s="37" t="str">
        <f t="shared" si="8"/>
        <v>171,17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171,17</v>
      </c>
      <c r="Q69" s="39">
        <f t="shared" si="4"/>
        <v>1.8199999999999932</v>
      </c>
      <c r="R69" s="39" t="str">
        <f t="shared" si="5"/>
        <v>169,35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213</v>
      </c>
      <c r="G70" t="s">
        <v>214</v>
      </c>
      <c r="H70" t="s">
        <v>215</v>
      </c>
      <c r="I70" s="42"/>
      <c r="J70" s="43">
        <v>63</v>
      </c>
      <c r="K70" s="37" t="str">
        <f t="shared" si="8"/>
        <v>В37-63</v>
      </c>
      <c r="L70" s="37" t="str">
        <f t="shared" si="8"/>
        <v>170,94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170,94</v>
      </c>
      <c r="Q70" s="39">
        <f t="shared" si="4"/>
        <v>2.0500000000000114</v>
      </c>
      <c r="R70" s="39" t="str">
        <f t="shared" si="5"/>
        <v>168,89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216</v>
      </c>
      <c r="G71" t="s">
        <v>217</v>
      </c>
      <c r="H71" t="s">
        <v>218</v>
      </c>
      <c r="I71" s="42"/>
      <c r="J71" s="43">
        <v>64</v>
      </c>
      <c r="K71" s="37" t="str">
        <f t="shared" si="8"/>
        <v>В37-64</v>
      </c>
      <c r="L71" s="37" t="str">
        <f t="shared" si="8"/>
        <v>170,85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170,85</v>
      </c>
      <c r="Q71" s="39">
        <f t="shared" si="4"/>
        <v>1.9699999999999989</v>
      </c>
      <c r="R71" s="39" t="str">
        <f t="shared" si="5"/>
        <v>168,88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219</v>
      </c>
      <c r="G72" t="s">
        <v>220</v>
      </c>
      <c r="H72" t="s">
        <v>221</v>
      </c>
      <c r="I72" s="42"/>
      <c r="J72" s="43">
        <v>65</v>
      </c>
      <c r="K72" s="37" t="str">
        <f t="shared" si="8"/>
        <v>В37-65</v>
      </c>
      <c r="L72" s="37" t="str">
        <f t="shared" si="8"/>
        <v>171,48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171,48</v>
      </c>
      <c r="Q72" s="39">
        <f t="shared" si="4"/>
        <v>1.9499999999999886</v>
      </c>
      <c r="R72" s="39" t="str">
        <f t="shared" si="5"/>
        <v>169,53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222</v>
      </c>
      <c r="G73" t="s">
        <v>223</v>
      </c>
      <c r="H73" t="s">
        <v>224</v>
      </c>
      <c r="I73" s="42"/>
      <c r="J73" s="43">
        <v>66</v>
      </c>
      <c r="K73" s="37" t="str">
        <f t="shared" si="8"/>
        <v>В37-66</v>
      </c>
      <c r="L73" s="37" t="str">
        <f t="shared" si="8"/>
        <v>171,25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171,25</v>
      </c>
      <c r="Q73" s="39">
        <f t="shared" ref="Q73:Q136" si="12">P73-R73</f>
        <v>2.0500000000000114</v>
      </c>
      <c r="R73" s="39" t="str">
        <f t="shared" ref="R73:R136" si="13">H73</f>
        <v>169,20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225</v>
      </c>
      <c r="G74" t="s">
        <v>226</v>
      </c>
      <c r="H74" t="s">
        <v>227</v>
      </c>
      <c r="I74" s="42"/>
      <c r="J74" s="43">
        <v>67</v>
      </c>
      <c r="K74" s="37" t="str">
        <f t="shared" si="8"/>
        <v>В37-67</v>
      </c>
      <c r="L74" s="37" t="str">
        <f t="shared" si="8"/>
        <v>172,12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172,12</v>
      </c>
      <c r="Q74" s="39">
        <f t="shared" si="12"/>
        <v>2.210000000000008</v>
      </c>
      <c r="R74" s="39" t="str">
        <f t="shared" si="13"/>
        <v>169,91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228</v>
      </c>
      <c r="G75" t="s">
        <v>229</v>
      </c>
      <c r="H75" t="s">
        <v>230</v>
      </c>
      <c r="I75" s="42"/>
      <c r="J75" s="43">
        <v>68</v>
      </c>
      <c r="K75" s="37" t="str">
        <f t="shared" si="8"/>
        <v>В37-68</v>
      </c>
      <c r="L75" s="37" t="str">
        <f t="shared" si="8"/>
        <v>171,65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 t="str">
        <f t="shared" si="11"/>
        <v>171,65</v>
      </c>
      <c r="Q75" s="39">
        <f t="shared" si="12"/>
        <v>1.9500000000000171</v>
      </c>
      <c r="R75" s="39" t="str">
        <f t="shared" si="13"/>
        <v>169,70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231</v>
      </c>
      <c r="G76" t="s">
        <v>232</v>
      </c>
      <c r="H76" t="s">
        <v>233</v>
      </c>
      <c r="I76" s="42"/>
      <c r="J76" s="43">
        <v>69</v>
      </c>
      <c r="K76" s="37" t="str">
        <f t="shared" si="8"/>
        <v>В37-69</v>
      </c>
      <c r="L76" s="37" t="str">
        <f t="shared" si="8"/>
        <v>171,52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 t="str">
        <f t="shared" si="11"/>
        <v>171,52</v>
      </c>
      <c r="Q76" s="39">
        <f t="shared" si="12"/>
        <v>1.3000000000000114</v>
      </c>
      <c r="R76" s="39" t="str">
        <f t="shared" si="13"/>
        <v>170,22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234</v>
      </c>
      <c r="G77" t="s">
        <v>235</v>
      </c>
      <c r="H77" t="s">
        <v>236</v>
      </c>
      <c r="I77" s="42"/>
      <c r="J77" s="43">
        <v>70</v>
      </c>
      <c r="K77" s="37" t="str">
        <f t="shared" si="8"/>
        <v>В37-70</v>
      </c>
      <c r="L77" s="37" t="str">
        <f t="shared" si="8"/>
        <v>171,67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 t="str">
        <f t="shared" si="11"/>
        <v>171,67</v>
      </c>
      <c r="Q77" s="39">
        <f t="shared" si="12"/>
        <v>2.0699999999999932</v>
      </c>
      <c r="R77" s="39" t="str">
        <f t="shared" si="13"/>
        <v>169,60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237</v>
      </c>
      <c r="G78" t="s">
        <v>229</v>
      </c>
      <c r="H78" t="s">
        <v>238</v>
      </c>
      <c r="I78" s="42"/>
      <c r="J78" s="43">
        <v>71</v>
      </c>
      <c r="K78" s="37" t="str">
        <f t="shared" si="8"/>
        <v>В37-71</v>
      </c>
      <c r="L78" s="37" t="str">
        <f t="shared" si="8"/>
        <v>171,65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 t="str">
        <f t="shared" si="11"/>
        <v>171,65</v>
      </c>
      <c r="Q78" s="39">
        <f t="shared" si="12"/>
        <v>2.0200000000000102</v>
      </c>
      <c r="R78" s="39" t="str">
        <f t="shared" si="13"/>
        <v>169,63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239</v>
      </c>
      <c r="G79" t="s">
        <v>240</v>
      </c>
      <c r="H79" t="s">
        <v>241</v>
      </c>
      <c r="I79" s="42"/>
      <c r="J79" s="43">
        <v>72</v>
      </c>
      <c r="K79" s="37" t="str">
        <f t="shared" si="8"/>
        <v>В37-72</v>
      </c>
      <c r="L79" s="37" t="str">
        <f t="shared" si="8"/>
        <v>172,00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 t="str">
        <f t="shared" si="11"/>
        <v>172,00</v>
      </c>
      <c r="Q79" s="39">
        <f t="shared" si="12"/>
        <v>1.9499999999999886</v>
      </c>
      <c r="R79" s="39" t="str">
        <f t="shared" si="13"/>
        <v>170,05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242</v>
      </c>
      <c r="G80" t="s">
        <v>74</v>
      </c>
      <c r="H80" t="s">
        <v>243</v>
      </c>
      <c r="I80" s="42"/>
      <c r="J80" s="43">
        <v>73</v>
      </c>
      <c r="K80" s="37" t="str">
        <f t="shared" si="8"/>
        <v>В37-73</v>
      </c>
      <c r="L80" s="37" t="str">
        <f t="shared" si="8"/>
        <v>172,34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 t="str">
        <f t="shared" si="11"/>
        <v>172,34</v>
      </c>
      <c r="Q80" s="39">
        <f t="shared" si="12"/>
        <v>2.039999999999992</v>
      </c>
      <c r="R80" s="39" t="str">
        <f t="shared" si="13"/>
        <v>170,30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244</v>
      </c>
      <c r="G81" t="s">
        <v>245</v>
      </c>
      <c r="H81" t="s">
        <v>246</v>
      </c>
      <c r="I81" s="42"/>
      <c r="J81" s="43">
        <v>74</v>
      </c>
      <c r="K81" s="37" t="str">
        <f t="shared" si="8"/>
        <v>В37-74</v>
      </c>
      <c r="L81" s="37" t="str">
        <f t="shared" si="8"/>
        <v>170,95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 t="str">
        <f t="shared" si="11"/>
        <v>170,95</v>
      </c>
      <c r="Q81" s="39">
        <f t="shared" si="12"/>
        <v>1.4499999999999886</v>
      </c>
      <c r="R81" s="39" t="str">
        <f t="shared" si="13"/>
        <v>169,50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247</v>
      </c>
      <c r="G82" t="s">
        <v>184</v>
      </c>
      <c r="H82" t="s">
        <v>158</v>
      </c>
      <c r="I82" s="42"/>
      <c r="J82" s="43">
        <v>75</v>
      </c>
      <c r="K82" s="37" t="str">
        <f t="shared" si="8"/>
        <v>В37-75</v>
      </c>
      <c r="L82" s="37" t="str">
        <f t="shared" si="8"/>
        <v>171,66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 t="str">
        <f t="shared" si="11"/>
        <v>171,66</v>
      </c>
      <c r="Q82" s="39">
        <f t="shared" si="12"/>
        <v>2.210000000000008</v>
      </c>
      <c r="R82" s="39" t="str">
        <f t="shared" si="13"/>
        <v>169,45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248</v>
      </c>
      <c r="G83" t="s">
        <v>191</v>
      </c>
      <c r="H83" t="s">
        <v>158</v>
      </c>
      <c r="I83" s="42"/>
      <c r="J83" s="43">
        <v>76</v>
      </c>
      <c r="K83" s="37" t="str">
        <f t="shared" si="8"/>
        <v>В37-76</v>
      </c>
      <c r="L83" s="37" t="str">
        <f t="shared" si="8"/>
        <v>170,96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 t="str">
        <f t="shared" si="11"/>
        <v>170,96</v>
      </c>
      <c r="Q83" s="39">
        <f t="shared" si="12"/>
        <v>1.5100000000000193</v>
      </c>
      <c r="R83" s="39" t="str">
        <f t="shared" si="13"/>
        <v>169,45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249</v>
      </c>
      <c r="G84" t="s">
        <v>250</v>
      </c>
      <c r="H84" t="s">
        <v>251</v>
      </c>
      <c r="I84" s="42"/>
      <c r="J84" s="43">
        <v>77</v>
      </c>
      <c r="K84" s="37" t="str">
        <f t="shared" si="8"/>
        <v>В37-77</v>
      </c>
      <c r="L84" s="37" t="str">
        <f t="shared" si="8"/>
        <v>170,77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 t="str">
        <f t="shared" si="11"/>
        <v>170,77</v>
      </c>
      <c r="Q84" s="39">
        <f t="shared" si="12"/>
        <v>1.9699999999999989</v>
      </c>
      <c r="R84" s="39" t="str">
        <f t="shared" si="13"/>
        <v>168,80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252</v>
      </c>
      <c r="G85" t="s">
        <v>253</v>
      </c>
      <c r="H85" t="s">
        <v>254</v>
      </c>
      <c r="I85" s="42"/>
      <c r="J85" s="43">
        <v>78</v>
      </c>
      <c r="K85" s="37" t="str">
        <f t="shared" si="8"/>
        <v>В37-78</v>
      </c>
      <c r="L85" s="37" t="str">
        <f t="shared" si="8"/>
        <v>170,70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 t="str">
        <f t="shared" si="11"/>
        <v>170,70</v>
      </c>
      <c r="Q85" s="39">
        <f t="shared" si="12"/>
        <v>2</v>
      </c>
      <c r="R85" s="39" t="str">
        <f t="shared" si="13"/>
        <v>168,70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255</v>
      </c>
      <c r="G86" t="s">
        <v>256</v>
      </c>
      <c r="H86" t="s">
        <v>257</v>
      </c>
      <c r="I86" s="42"/>
      <c r="J86" s="43">
        <v>79</v>
      </c>
      <c r="K86" s="37" t="str">
        <f t="shared" si="8"/>
        <v>В37-79</v>
      </c>
      <c r="L86" s="37" t="str">
        <f t="shared" si="8"/>
        <v>170,48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 t="str">
        <f t="shared" si="11"/>
        <v>170,48</v>
      </c>
      <c r="Q86" s="39">
        <f t="shared" si="12"/>
        <v>1.9799999999999898</v>
      </c>
      <c r="R86" s="39" t="str">
        <f t="shared" si="13"/>
        <v>168,50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258</v>
      </c>
      <c r="G87" t="s">
        <v>259</v>
      </c>
      <c r="H87" t="s">
        <v>224</v>
      </c>
      <c r="I87" s="42"/>
      <c r="J87" s="43">
        <v>80</v>
      </c>
      <c r="K87" s="37" t="str">
        <f t="shared" si="8"/>
        <v>В37-80</v>
      </c>
      <c r="L87" s="37" t="str">
        <f t="shared" si="8"/>
        <v>170,38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 t="str">
        <f t="shared" si="11"/>
        <v>170,38</v>
      </c>
      <c r="Q87" s="39">
        <f t="shared" si="12"/>
        <v>1.1800000000000068</v>
      </c>
      <c r="R87" s="39" t="str">
        <f t="shared" si="13"/>
        <v>169,20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260</v>
      </c>
      <c r="G88" t="s">
        <v>243</v>
      </c>
      <c r="H88" t="s">
        <v>257</v>
      </c>
      <c r="I88" s="42"/>
      <c r="J88" s="43">
        <v>81</v>
      </c>
      <c r="K88" s="37" t="str">
        <f t="shared" si="8"/>
        <v>В37-81</v>
      </c>
      <c r="L88" s="37" t="str">
        <f t="shared" si="8"/>
        <v>170,30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 t="str">
        <f t="shared" si="11"/>
        <v>170,30</v>
      </c>
      <c r="Q88" s="39">
        <f t="shared" si="12"/>
        <v>1.8000000000000114</v>
      </c>
      <c r="R88" s="39" t="str">
        <f t="shared" si="13"/>
        <v>168,50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261</v>
      </c>
      <c r="G89" t="s">
        <v>124</v>
      </c>
      <c r="H89" t="s">
        <v>262</v>
      </c>
      <c r="I89" s="42"/>
      <c r="J89" s="43">
        <v>82</v>
      </c>
      <c r="K89" s="37" t="str">
        <f t="shared" si="8"/>
        <v>В37-82</v>
      </c>
      <c r="L89" s="37" t="str">
        <f t="shared" si="8"/>
        <v>170,15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 t="str">
        <f t="shared" si="11"/>
        <v>170,15</v>
      </c>
      <c r="Q89" s="39">
        <f t="shared" si="12"/>
        <v>1.9500000000000171</v>
      </c>
      <c r="R89" s="39" t="str">
        <f t="shared" si="13"/>
        <v>168,20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263</v>
      </c>
      <c r="G90" t="s">
        <v>264</v>
      </c>
      <c r="H90" t="s">
        <v>265</v>
      </c>
      <c r="I90" s="42"/>
      <c r="J90" s="43">
        <v>83</v>
      </c>
      <c r="K90" s="37" t="str">
        <f t="shared" si="8"/>
        <v>В37-83</v>
      </c>
      <c r="L90" s="37" t="str">
        <f t="shared" si="8"/>
        <v>168,90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 t="str">
        <f t="shared" si="11"/>
        <v>168,90</v>
      </c>
      <c r="Q90" s="39">
        <f t="shared" si="12"/>
        <v>2.0500000000000114</v>
      </c>
      <c r="R90" s="39" t="str">
        <f t="shared" si="13"/>
        <v>166,85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266</v>
      </c>
      <c r="G91" t="s">
        <v>243</v>
      </c>
      <c r="H91" t="s">
        <v>267</v>
      </c>
      <c r="I91" s="42"/>
      <c r="J91" s="43">
        <v>84</v>
      </c>
      <c r="K91" s="37" t="str">
        <f t="shared" si="8"/>
        <v>В37-84</v>
      </c>
      <c r="L91" s="37" t="str">
        <f t="shared" si="8"/>
        <v>170,30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 t="str">
        <f t="shared" si="11"/>
        <v>170,30</v>
      </c>
      <c r="Q91" s="39">
        <f t="shared" si="12"/>
        <v>1.9000000000000057</v>
      </c>
      <c r="R91" s="39" t="str">
        <f t="shared" si="13"/>
        <v>168,40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268</v>
      </c>
      <c r="G92" t="s">
        <v>269</v>
      </c>
      <c r="H92" t="s">
        <v>270</v>
      </c>
      <c r="I92" s="42"/>
      <c r="J92" s="43">
        <v>85</v>
      </c>
      <c r="K92" s="37" t="str">
        <f t="shared" si="8"/>
        <v>В37-85</v>
      </c>
      <c r="L92" s="37" t="str">
        <f t="shared" si="8"/>
        <v>170,01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 t="str">
        <f t="shared" si="11"/>
        <v>170,01</v>
      </c>
      <c r="Q92" s="39">
        <f t="shared" si="12"/>
        <v>1.9099999999999966</v>
      </c>
      <c r="R92" s="39" t="str">
        <f t="shared" si="13"/>
        <v>168,10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271</v>
      </c>
      <c r="G93" t="s">
        <v>272</v>
      </c>
      <c r="H93" t="s">
        <v>273</v>
      </c>
      <c r="I93" s="42"/>
      <c r="J93" s="43">
        <v>86</v>
      </c>
      <c r="K93" s="37" t="str">
        <f t="shared" si="8"/>
        <v>В37-86</v>
      </c>
      <c r="L93" s="37" t="str">
        <f t="shared" si="8"/>
        <v>170,79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 t="str">
        <f t="shared" si="11"/>
        <v>170,79</v>
      </c>
      <c r="Q93" s="39">
        <f t="shared" si="12"/>
        <v>2.1200000000000045</v>
      </c>
      <c r="R93" s="39" t="str">
        <f t="shared" si="13"/>
        <v>168,67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274</v>
      </c>
      <c r="G94" t="s">
        <v>275</v>
      </c>
      <c r="H94" t="s">
        <v>276</v>
      </c>
      <c r="I94" s="42"/>
      <c r="J94" s="43">
        <v>87</v>
      </c>
      <c r="K94" s="37" t="str">
        <f t="shared" si="8"/>
        <v>В37-87</v>
      </c>
      <c r="L94" s="37" t="str">
        <f t="shared" si="8"/>
        <v>168,01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 t="str">
        <f t="shared" si="11"/>
        <v>168,01</v>
      </c>
      <c r="Q94" s="39">
        <f t="shared" si="12"/>
        <v>2.0600000000000023</v>
      </c>
      <c r="R94" s="39" t="str">
        <f t="shared" si="13"/>
        <v>165,95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277</v>
      </c>
      <c r="G95" t="s">
        <v>278</v>
      </c>
      <c r="H95" t="s">
        <v>279</v>
      </c>
      <c r="I95" s="42"/>
      <c r="J95" s="43">
        <v>88</v>
      </c>
      <c r="K95" s="37" t="str">
        <f t="shared" si="8"/>
        <v>В37-88</v>
      </c>
      <c r="L95" s="37" t="str">
        <f t="shared" si="8"/>
        <v>167,93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 t="str">
        <f t="shared" si="11"/>
        <v>167,93</v>
      </c>
      <c r="Q95" s="39">
        <f t="shared" si="12"/>
        <v>1.6200000000000045</v>
      </c>
      <c r="R95" s="39" t="str">
        <f t="shared" si="13"/>
        <v>166,31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280</v>
      </c>
      <c r="G96" t="s">
        <v>281</v>
      </c>
      <c r="H96" t="s">
        <v>282</v>
      </c>
      <c r="I96" s="42"/>
      <c r="J96" s="43">
        <v>89</v>
      </c>
      <c r="K96" s="37" t="str">
        <f t="shared" si="8"/>
        <v>В37-89</v>
      </c>
      <c r="L96" s="37" t="str">
        <f t="shared" si="8"/>
        <v>167,12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 t="str">
        <f t="shared" si="11"/>
        <v>167,12</v>
      </c>
      <c r="Q96" s="39">
        <f t="shared" si="12"/>
        <v>1.9800000000000182</v>
      </c>
      <c r="R96" s="39" t="str">
        <f t="shared" si="13"/>
        <v>165,14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283</v>
      </c>
      <c r="G97" t="s">
        <v>284</v>
      </c>
      <c r="H97" t="s">
        <v>285</v>
      </c>
      <c r="I97" s="42"/>
      <c r="J97" s="43">
        <v>90</v>
      </c>
      <c r="K97" s="37" t="str">
        <f t="shared" si="8"/>
        <v>В37-90</v>
      </c>
      <c r="L97" s="37" t="str">
        <f t="shared" si="8"/>
        <v>167,16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 t="str">
        <f t="shared" si="11"/>
        <v>167,16</v>
      </c>
      <c r="Q97" s="39">
        <f t="shared" si="12"/>
        <v>-1468.08</v>
      </c>
      <c r="R97" s="39" t="str">
        <f t="shared" si="13"/>
        <v>1635,24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286</v>
      </c>
      <c r="G98" t="s">
        <v>287</v>
      </c>
      <c r="H98" t="s">
        <v>288</v>
      </c>
      <c r="I98" s="42"/>
      <c r="J98" s="43">
        <v>91</v>
      </c>
      <c r="K98" s="37" t="str">
        <f t="shared" si="8"/>
        <v>В37-91</v>
      </c>
      <c r="L98" s="37" t="str">
        <f t="shared" si="8"/>
        <v>168,37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 t="str">
        <f t="shared" si="11"/>
        <v>168,37</v>
      </c>
      <c r="Q98" s="39">
        <f t="shared" si="12"/>
        <v>2.7199999999999989</v>
      </c>
      <c r="R98" s="39" t="str">
        <f t="shared" si="13"/>
        <v>165,65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289</v>
      </c>
      <c r="G99" t="s">
        <v>290</v>
      </c>
      <c r="H99" t="s">
        <v>291</v>
      </c>
      <c r="I99" s="42"/>
      <c r="J99" s="43">
        <v>92</v>
      </c>
      <c r="K99" s="37" t="str">
        <f t="shared" si="8"/>
        <v>В37-92</v>
      </c>
      <c r="L99" s="37" t="str">
        <f t="shared" si="8"/>
        <v>168,76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 t="str">
        <f t="shared" si="11"/>
        <v>168,76</v>
      </c>
      <c r="Q99" s="39">
        <f t="shared" si="12"/>
        <v>1.7800000000000011</v>
      </c>
      <c r="R99" s="39" t="str">
        <f t="shared" si="13"/>
        <v>166,98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292</v>
      </c>
      <c r="G100" t="s">
        <v>293</v>
      </c>
      <c r="H100" t="s">
        <v>294</v>
      </c>
      <c r="I100" s="42"/>
      <c r="J100" s="43">
        <v>93</v>
      </c>
      <c r="K100" s="37" t="str">
        <f t="shared" si="8"/>
        <v>В37-93</v>
      </c>
      <c r="L100" s="37" t="str">
        <f t="shared" si="8"/>
        <v>169,10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 t="str">
        <f t="shared" si="11"/>
        <v>169,10</v>
      </c>
      <c r="Q100" s="39">
        <f t="shared" si="12"/>
        <v>2.0300000000000011</v>
      </c>
      <c r="R100" s="39" t="str">
        <f t="shared" si="13"/>
        <v>167,07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295</v>
      </c>
      <c r="G101" t="s">
        <v>296</v>
      </c>
      <c r="H101" t="s">
        <v>297</v>
      </c>
      <c r="I101" s="42"/>
      <c r="J101" s="43">
        <v>94</v>
      </c>
      <c r="K101" s="37" t="str">
        <f t="shared" si="8"/>
        <v>В37-94</v>
      </c>
      <c r="L101" s="37" t="str">
        <f t="shared" si="8"/>
        <v>169,13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 t="str">
        <f t="shared" si="11"/>
        <v>169,13</v>
      </c>
      <c r="Q101" s="39">
        <f t="shared" si="12"/>
        <v>2.0300000000000011</v>
      </c>
      <c r="R101" s="39" t="str">
        <f t="shared" si="13"/>
        <v>167,10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298</v>
      </c>
      <c r="G102" t="s">
        <v>299</v>
      </c>
      <c r="H102" t="s">
        <v>281</v>
      </c>
      <c r="I102" s="42"/>
      <c r="J102" s="43">
        <v>95</v>
      </c>
      <c r="K102" s="37" t="str">
        <f t="shared" si="8"/>
        <v>В37-95</v>
      </c>
      <c r="L102" s="37" t="str">
        <f t="shared" si="8"/>
        <v>169,11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 t="str">
        <f t="shared" si="11"/>
        <v>169,11</v>
      </c>
      <c r="Q102" s="39">
        <f t="shared" si="12"/>
        <v>1.9900000000000091</v>
      </c>
      <c r="R102" s="39" t="str">
        <f t="shared" si="13"/>
        <v>167,12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300</v>
      </c>
      <c r="G103" t="s">
        <v>299</v>
      </c>
      <c r="H103" t="s">
        <v>281</v>
      </c>
      <c r="I103" s="42"/>
      <c r="J103" s="43">
        <v>96</v>
      </c>
      <c r="K103" s="37" t="str">
        <f t="shared" si="8"/>
        <v>В37-96</v>
      </c>
      <c r="L103" s="37" t="str">
        <f t="shared" si="8"/>
        <v>169,11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 t="str">
        <f t="shared" si="11"/>
        <v>169,11</v>
      </c>
      <c r="Q103" s="39">
        <f t="shared" si="12"/>
        <v>1.9900000000000091</v>
      </c>
      <c r="R103" s="39" t="str">
        <f t="shared" si="13"/>
        <v>167,12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301</v>
      </c>
      <c r="G104" t="s">
        <v>302</v>
      </c>
      <c r="H104" t="s">
        <v>303</v>
      </c>
      <c r="I104" s="42"/>
      <c r="J104" s="43">
        <v>97</v>
      </c>
      <c r="K104" s="37" t="str">
        <f t="shared" si="8"/>
        <v>В37-97</v>
      </c>
      <c r="L104" s="37" t="str">
        <f t="shared" si="8"/>
        <v>168,42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 t="str">
        <f t="shared" si="11"/>
        <v>168,42</v>
      </c>
      <c r="Q104" s="39">
        <f t="shared" si="12"/>
        <v>2.0499999999999829</v>
      </c>
      <c r="R104" s="39" t="str">
        <f t="shared" si="13"/>
        <v>166,37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304</v>
      </c>
      <c r="G105" t="s">
        <v>305</v>
      </c>
      <c r="H105" t="s">
        <v>306</v>
      </c>
      <c r="I105" s="42"/>
      <c r="J105" s="43">
        <v>98</v>
      </c>
      <c r="K105" s="37" t="str">
        <f t="shared" si="8"/>
        <v>В37-98</v>
      </c>
      <c r="L105" s="37" t="str">
        <f t="shared" si="8"/>
        <v>168,32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 t="str">
        <f t="shared" si="11"/>
        <v>168,32</v>
      </c>
      <c r="Q105" s="39">
        <f t="shared" si="12"/>
        <v>2.5</v>
      </c>
      <c r="R105" s="39" t="str">
        <f t="shared" si="13"/>
        <v>165,82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307</v>
      </c>
      <c r="G106" t="s">
        <v>308</v>
      </c>
      <c r="H106" t="s">
        <v>309</v>
      </c>
      <c r="I106" s="42"/>
      <c r="J106" s="43">
        <v>99</v>
      </c>
      <c r="K106" s="37" t="str">
        <f t="shared" si="8"/>
        <v>В37-99</v>
      </c>
      <c r="L106" s="37" t="str">
        <f t="shared" si="8"/>
        <v>169,17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 t="str">
        <f t="shared" si="11"/>
        <v>169,17</v>
      </c>
      <c r="Q106" s="39">
        <f t="shared" si="12"/>
        <v>2.0199999999999818</v>
      </c>
      <c r="R106" s="39" t="str">
        <f t="shared" si="13"/>
        <v>167,15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310</v>
      </c>
      <c r="G107" t="s">
        <v>311</v>
      </c>
      <c r="H107" t="s">
        <v>312</v>
      </c>
      <c r="I107" s="42"/>
      <c r="J107" s="43">
        <v>100</v>
      </c>
      <c r="K107" s="37" t="str">
        <f t="shared" si="8"/>
        <v>В37-100</v>
      </c>
      <c r="L107" s="37" t="str">
        <f t="shared" si="8"/>
        <v>165,74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 t="str">
        <f t="shared" si="11"/>
        <v>165,74</v>
      </c>
      <c r="Q107" s="39">
        <f t="shared" si="12"/>
        <v>2.4000000000000057</v>
      </c>
      <c r="R107" s="39" t="str">
        <f t="shared" si="13"/>
        <v>163,34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313</v>
      </c>
      <c r="G108" t="s">
        <v>314</v>
      </c>
      <c r="H108" t="s">
        <v>315</v>
      </c>
      <c r="I108" s="42"/>
      <c r="J108" s="43">
        <v>101</v>
      </c>
      <c r="K108" s="37" t="str">
        <f t="shared" si="8"/>
        <v>В37-101</v>
      </c>
      <c r="L108" s="37" t="str">
        <f t="shared" si="8"/>
        <v>165,96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 t="str">
        <f t="shared" si="11"/>
        <v>165,96</v>
      </c>
      <c r="Q108" s="39">
        <f t="shared" si="12"/>
        <v>2.2600000000000193</v>
      </c>
      <c r="R108" s="39" t="str">
        <f t="shared" si="13"/>
        <v>163,70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316</v>
      </c>
      <c r="G109" t="s">
        <v>317</v>
      </c>
      <c r="H109" t="s">
        <v>318</v>
      </c>
      <c r="I109" s="42"/>
      <c r="J109" s="43">
        <v>102</v>
      </c>
      <c r="K109" s="37" t="str">
        <f t="shared" si="8"/>
        <v>В37-102</v>
      </c>
      <c r="L109" s="37" t="str">
        <f t="shared" si="8"/>
        <v>165,11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 t="str">
        <f t="shared" si="11"/>
        <v>165,11</v>
      </c>
      <c r="Q109" s="39">
        <f t="shared" si="12"/>
        <v>1.960000000000008</v>
      </c>
      <c r="R109" s="39" t="str">
        <f t="shared" si="13"/>
        <v>163,15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319</v>
      </c>
      <c r="G110" t="s">
        <v>320</v>
      </c>
      <c r="H110" t="s">
        <v>321</v>
      </c>
      <c r="I110" s="42"/>
      <c r="J110" s="43">
        <v>103</v>
      </c>
      <c r="K110" s="37" t="str">
        <f t="shared" si="8"/>
        <v>В37-103</v>
      </c>
      <c r="L110" s="37" t="str">
        <f t="shared" si="8"/>
        <v>166,46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 t="str">
        <f t="shared" si="11"/>
        <v>166,46</v>
      </c>
      <c r="Q110" s="39">
        <f t="shared" si="12"/>
        <v>2.0100000000000193</v>
      </c>
      <c r="R110" s="39" t="str">
        <f t="shared" si="13"/>
        <v>164,45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322</v>
      </c>
      <c r="G111" t="s">
        <v>323</v>
      </c>
      <c r="H111" t="s">
        <v>324</v>
      </c>
      <c r="I111" s="42"/>
      <c r="J111" s="43">
        <v>104</v>
      </c>
      <c r="K111" s="37" t="str">
        <f t="shared" si="8"/>
        <v>В37-104</v>
      </c>
      <c r="L111" s="37" t="str">
        <f t="shared" si="8"/>
        <v>166,50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 t="str">
        <f t="shared" si="11"/>
        <v>166,50</v>
      </c>
      <c r="Q111" s="39">
        <f t="shared" si="12"/>
        <v>2</v>
      </c>
      <c r="R111" s="39" t="str">
        <f t="shared" si="13"/>
        <v>164,50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325</v>
      </c>
      <c r="G112" t="s">
        <v>326</v>
      </c>
      <c r="H112" t="s">
        <v>327</v>
      </c>
      <c r="I112" s="42"/>
      <c r="J112" s="43">
        <v>105</v>
      </c>
      <c r="K112" s="37" t="str">
        <f t="shared" si="8"/>
        <v>В37-105</v>
      </c>
      <c r="L112" s="37" t="str">
        <f t="shared" si="8"/>
        <v>166,62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 t="str">
        <f t="shared" si="11"/>
        <v>166,62</v>
      </c>
      <c r="Q112" s="39">
        <f t="shared" si="12"/>
        <v>1.75</v>
      </c>
      <c r="R112" s="39" t="str">
        <f t="shared" si="13"/>
        <v>164,87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328</v>
      </c>
      <c r="G113" t="s">
        <v>329</v>
      </c>
      <c r="H113" t="s">
        <v>330</v>
      </c>
      <c r="I113" s="42"/>
      <c r="J113" s="43">
        <v>106</v>
      </c>
      <c r="K113" s="37" t="str">
        <f t="shared" si="8"/>
        <v>В37-106</v>
      </c>
      <c r="L113" s="37" t="str">
        <f t="shared" si="8"/>
        <v>165,70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 t="str">
        <f t="shared" si="11"/>
        <v>165,70</v>
      </c>
      <c r="Q113" s="39">
        <f t="shared" si="12"/>
        <v>1.5</v>
      </c>
      <c r="R113" s="39" t="str">
        <f t="shared" si="13"/>
        <v>164,20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331</v>
      </c>
      <c r="G114" t="s">
        <v>332</v>
      </c>
      <c r="H114" t="s">
        <v>333</v>
      </c>
      <c r="I114" s="42"/>
      <c r="J114" s="43">
        <v>107</v>
      </c>
      <c r="K114" s="37" t="str">
        <f t="shared" si="8"/>
        <v>В37-107</v>
      </c>
      <c r="L114" s="37" t="str">
        <f t="shared" si="8"/>
        <v>164,49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 t="str">
        <f t="shared" si="11"/>
        <v>164,49</v>
      </c>
      <c r="Q114" s="39">
        <f t="shared" si="12"/>
        <v>1.9900000000000091</v>
      </c>
      <c r="R114" s="39" t="str">
        <f t="shared" si="13"/>
        <v>162,50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334</v>
      </c>
      <c r="G115" t="s">
        <v>335</v>
      </c>
      <c r="H115" t="s">
        <v>336</v>
      </c>
      <c r="I115" s="42"/>
      <c r="J115" s="43">
        <v>108</v>
      </c>
      <c r="K115" s="37" t="str">
        <f t="shared" si="8"/>
        <v>В37-108</v>
      </c>
      <c r="L115" s="37" t="str">
        <f t="shared" si="8"/>
        <v>165,30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 t="str">
        <f t="shared" si="11"/>
        <v>165,30</v>
      </c>
      <c r="Q115" s="39">
        <f t="shared" si="12"/>
        <v>2.8800000000000239</v>
      </c>
      <c r="R115" s="39" t="str">
        <f t="shared" si="13"/>
        <v>162,42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337</v>
      </c>
      <c r="G116" t="s">
        <v>338</v>
      </c>
      <c r="H116" t="s">
        <v>339</v>
      </c>
      <c r="I116" s="42"/>
      <c r="J116" s="43">
        <v>109</v>
      </c>
      <c r="K116" s="37" t="str">
        <f t="shared" si="8"/>
        <v>В37-109</v>
      </c>
      <c r="L116" s="37" t="str">
        <f t="shared" si="8"/>
        <v>162,85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 t="str">
        <f t="shared" si="11"/>
        <v>162,85</v>
      </c>
      <c r="Q116" s="39">
        <f t="shared" si="12"/>
        <v>1.9499999999999886</v>
      </c>
      <c r="R116" s="39" t="str">
        <f t="shared" si="13"/>
        <v>160,90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340</v>
      </c>
      <c r="G117" t="s">
        <v>341</v>
      </c>
      <c r="H117" t="s">
        <v>342</v>
      </c>
      <c r="I117" s="42"/>
      <c r="J117" s="43">
        <v>110</v>
      </c>
      <c r="K117" s="37" t="str">
        <f t="shared" si="8"/>
        <v>В37-110</v>
      </c>
      <c r="L117" s="37" t="str">
        <f t="shared" si="8"/>
        <v>163,05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 t="str">
        <f t="shared" si="11"/>
        <v>163,05</v>
      </c>
      <c r="Q117" s="39">
        <f t="shared" si="12"/>
        <v>1.9800000000000182</v>
      </c>
      <c r="R117" s="39" t="str">
        <f t="shared" si="13"/>
        <v>161,07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343</v>
      </c>
      <c r="G118" t="s">
        <v>344</v>
      </c>
      <c r="H118" t="s">
        <v>345</v>
      </c>
      <c r="I118" s="42"/>
      <c r="J118" s="43">
        <v>111</v>
      </c>
      <c r="K118" s="37" t="str">
        <f t="shared" si="8"/>
        <v>В37-111</v>
      </c>
      <c r="L118" s="37" t="str">
        <f t="shared" si="8"/>
        <v>163,01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 t="str">
        <f t="shared" si="11"/>
        <v>163,01</v>
      </c>
      <c r="Q118" s="39">
        <f t="shared" si="12"/>
        <v>1.9899999999999807</v>
      </c>
      <c r="R118" s="39" t="str">
        <f t="shared" si="13"/>
        <v>161,02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346</v>
      </c>
      <c r="G119" t="s">
        <v>347</v>
      </c>
      <c r="H119" t="s">
        <v>348</v>
      </c>
      <c r="I119" s="42"/>
      <c r="J119" s="43">
        <v>112</v>
      </c>
      <c r="K119" s="37" t="str">
        <f t="shared" si="8"/>
        <v>В37-112</v>
      </c>
      <c r="L119" s="37" t="str">
        <f t="shared" si="8"/>
        <v>163,04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 t="str">
        <f t="shared" si="11"/>
        <v>163,04</v>
      </c>
      <c r="Q119" s="39">
        <f t="shared" si="12"/>
        <v>2.039999999999992</v>
      </c>
      <c r="R119" s="39" t="str">
        <f t="shared" si="13"/>
        <v>161,00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349</v>
      </c>
      <c r="G120" t="s">
        <v>350</v>
      </c>
      <c r="H120" t="s">
        <v>351</v>
      </c>
      <c r="I120" s="42"/>
      <c r="J120" s="43">
        <v>113</v>
      </c>
      <c r="K120" s="37" t="str">
        <f t="shared" si="8"/>
        <v>В37-113</v>
      </c>
      <c r="L120" s="37" t="str">
        <f t="shared" si="8"/>
        <v>162,24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 t="str">
        <f t="shared" si="11"/>
        <v>162,24</v>
      </c>
      <c r="Q120" s="39">
        <f t="shared" si="12"/>
        <v>2.0400000000000205</v>
      </c>
      <c r="R120" s="39" t="str">
        <f t="shared" si="13"/>
        <v>160,20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352</v>
      </c>
      <c r="G121" t="s">
        <v>353</v>
      </c>
      <c r="H121" t="s">
        <v>354</v>
      </c>
      <c r="I121" s="42"/>
      <c r="J121" s="43">
        <v>114</v>
      </c>
      <c r="K121" s="37" t="str">
        <f t="shared" si="8"/>
        <v>В37-114</v>
      </c>
      <c r="L121" s="37" t="str">
        <f t="shared" si="8"/>
        <v>162,29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 t="str">
        <f t="shared" si="11"/>
        <v>162,29</v>
      </c>
      <c r="Q121" s="39">
        <f t="shared" si="12"/>
        <v>2.1099999999999852</v>
      </c>
      <c r="R121" s="39" t="str">
        <f t="shared" si="13"/>
        <v>160,18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355</v>
      </c>
      <c r="G122" t="s">
        <v>356</v>
      </c>
      <c r="H122" t="s">
        <v>357</v>
      </c>
      <c r="I122" s="42"/>
      <c r="J122" s="43">
        <v>115</v>
      </c>
      <c r="K122" s="37" t="str">
        <f t="shared" si="8"/>
        <v>В37-115</v>
      </c>
      <c r="L122" s="37" t="str">
        <f t="shared" si="8"/>
        <v>163,07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 t="str">
        <f t="shared" si="11"/>
        <v>163,07</v>
      </c>
      <c r="Q122" s="39">
        <f t="shared" si="12"/>
        <v>1.9300000000000068</v>
      </c>
      <c r="R122" s="39" t="str">
        <f t="shared" si="13"/>
        <v>161,14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358</v>
      </c>
      <c r="G123" t="s">
        <v>359</v>
      </c>
      <c r="H123" t="s">
        <v>360</v>
      </c>
      <c r="I123" s="42"/>
      <c r="J123" s="43">
        <v>116</v>
      </c>
      <c r="K123" s="37" t="str">
        <f t="shared" si="8"/>
        <v>В37-116</v>
      </c>
      <c r="L123" s="37" t="str">
        <f t="shared" si="8"/>
        <v>162,75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 t="str">
        <f t="shared" si="11"/>
        <v>162,75</v>
      </c>
      <c r="Q123" s="39">
        <f t="shared" si="12"/>
        <v>2.1500000000000057</v>
      </c>
      <c r="R123" s="39" t="str">
        <f t="shared" si="13"/>
        <v>160,60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361</v>
      </c>
      <c r="G124" t="s">
        <v>362</v>
      </c>
      <c r="H124" t="s">
        <v>363</v>
      </c>
      <c r="I124" s="42"/>
      <c r="J124" s="43">
        <v>117</v>
      </c>
      <c r="K124" s="37" t="str">
        <f t="shared" si="8"/>
        <v>В37-117</v>
      </c>
      <c r="L124" s="37" t="str">
        <f t="shared" si="8"/>
        <v>163,25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 t="str">
        <f t="shared" si="11"/>
        <v>163,25</v>
      </c>
      <c r="Q124" s="39">
        <f t="shared" si="12"/>
        <v>1.9499999999999886</v>
      </c>
      <c r="R124" s="39" t="str">
        <f t="shared" si="13"/>
        <v>161,30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364</v>
      </c>
      <c r="G125" t="s">
        <v>365</v>
      </c>
      <c r="H125" t="s">
        <v>360</v>
      </c>
      <c r="I125" s="42"/>
      <c r="J125" s="43">
        <v>118</v>
      </c>
      <c r="K125" s="37" t="str">
        <f t="shared" si="8"/>
        <v>В37-118</v>
      </c>
      <c r="L125" s="37" t="str">
        <f t="shared" si="8"/>
        <v>162,58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 t="str">
        <f t="shared" si="11"/>
        <v>162,58</v>
      </c>
      <c r="Q125" s="39">
        <f t="shared" si="12"/>
        <v>1.9800000000000182</v>
      </c>
      <c r="R125" s="39" t="str">
        <f t="shared" si="13"/>
        <v>160,60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366</v>
      </c>
      <c r="G126" t="s">
        <v>367</v>
      </c>
      <c r="H126" t="s">
        <v>368</v>
      </c>
      <c r="I126" s="42"/>
      <c r="J126" s="43">
        <v>119</v>
      </c>
      <c r="K126" s="37" t="str">
        <f t="shared" si="8"/>
        <v>В37-119</v>
      </c>
      <c r="L126" s="37" t="str">
        <f t="shared" si="8"/>
        <v>160,13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 t="str">
        <f t="shared" si="11"/>
        <v>160,13</v>
      </c>
      <c r="Q126" s="39">
        <f t="shared" si="12"/>
        <v>1.6999999999999886</v>
      </c>
      <c r="R126" s="39" t="str">
        <f t="shared" si="13"/>
        <v>158,43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369</v>
      </c>
      <c r="G127" t="s">
        <v>370</v>
      </c>
      <c r="H127" t="s">
        <v>371</v>
      </c>
      <c r="I127" s="42"/>
      <c r="J127" s="43">
        <v>120</v>
      </c>
      <c r="K127" s="37" t="str">
        <f t="shared" si="8"/>
        <v>В37-120</v>
      </c>
      <c r="L127" s="37" t="str">
        <f t="shared" si="8"/>
        <v>159,88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 t="str">
        <f t="shared" si="11"/>
        <v>159,88</v>
      </c>
      <c r="Q127" s="39">
        <f t="shared" si="12"/>
        <v>1.7999999999999829</v>
      </c>
      <c r="R127" s="39" t="str">
        <f t="shared" si="13"/>
        <v>158,08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372</v>
      </c>
      <c r="G128" t="s">
        <v>373</v>
      </c>
      <c r="H128" t="s">
        <v>374</v>
      </c>
      <c r="I128" s="42"/>
      <c r="J128" s="43">
        <v>121</v>
      </c>
      <c r="K128" s="37" t="str">
        <f t="shared" ref="K128:L191" si="14">F128</f>
        <v>В37-121</v>
      </c>
      <c r="L128" s="37" t="str">
        <f t="shared" si="14"/>
        <v>159,24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159,24</v>
      </c>
      <c r="Q128" s="39">
        <f t="shared" si="12"/>
        <v>1.75</v>
      </c>
      <c r="R128" s="39" t="str">
        <f t="shared" si="13"/>
        <v>157,49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375</v>
      </c>
      <c r="G129" t="s">
        <v>376</v>
      </c>
      <c r="H129" t="s">
        <v>377</v>
      </c>
      <c r="I129" s="42"/>
      <c r="J129" s="43">
        <v>122</v>
      </c>
      <c r="K129" s="37" t="str">
        <f t="shared" si="14"/>
        <v>В37-122</v>
      </c>
      <c r="L129" s="37" t="str">
        <f t="shared" si="14"/>
        <v>162,20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 t="str">
        <f t="shared" si="11"/>
        <v>162,20</v>
      </c>
      <c r="Q129" s="39">
        <f t="shared" si="12"/>
        <v>1.9499999999999886</v>
      </c>
      <c r="R129" s="39" t="str">
        <f t="shared" si="13"/>
        <v>160,25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378</v>
      </c>
      <c r="G130" t="s">
        <v>338</v>
      </c>
      <c r="H130" t="s">
        <v>339</v>
      </c>
      <c r="I130" s="42"/>
      <c r="J130" s="43">
        <v>123</v>
      </c>
      <c r="K130" s="37" t="str">
        <f t="shared" si="14"/>
        <v>В37-123</v>
      </c>
      <c r="L130" s="37" t="str">
        <f t="shared" si="14"/>
        <v>162,85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 t="str">
        <f t="shared" si="11"/>
        <v>162,85</v>
      </c>
      <c r="Q130" s="39">
        <f t="shared" si="12"/>
        <v>1.9499999999999886</v>
      </c>
      <c r="R130" s="39" t="str">
        <f t="shared" si="13"/>
        <v>160,90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379</v>
      </c>
      <c r="G131" t="s">
        <v>380</v>
      </c>
      <c r="H131" t="s">
        <v>381</v>
      </c>
      <c r="I131" s="42"/>
      <c r="J131" s="43">
        <v>124</v>
      </c>
      <c r="K131" s="37" t="str">
        <f t="shared" si="14"/>
        <v>В37-124</v>
      </c>
      <c r="L131" s="37" t="str">
        <f t="shared" si="14"/>
        <v>162,45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 t="str">
        <f t="shared" si="11"/>
        <v>162,45</v>
      </c>
      <c r="Q131" s="39">
        <f t="shared" si="12"/>
        <v>2.0499999999999829</v>
      </c>
      <c r="R131" s="39" t="str">
        <f t="shared" si="13"/>
        <v>160,40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382</v>
      </c>
      <c r="G132" t="s">
        <v>383</v>
      </c>
      <c r="H132" t="s">
        <v>384</v>
      </c>
      <c r="I132" s="42"/>
      <c r="J132" s="43">
        <v>125</v>
      </c>
      <c r="K132" s="37" t="str">
        <f t="shared" si="14"/>
        <v>В37-125</v>
      </c>
      <c r="L132" s="37" t="str">
        <f t="shared" si="14"/>
        <v>162,40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 t="str">
        <f t="shared" si="11"/>
        <v>162,40</v>
      </c>
      <c r="Q132" s="39">
        <f t="shared" si="12"/>
        <v>2.0500000000000114</v>
      </c>
      <c r="R132" s="39" t="str">
        <f t="shared" si="13"/>
        <v>160,35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385</v>
      </c>
      <c r="G133" t="s">
        <v>386</v>
      </c>
      <c r="H133" t="s">
        <v>387</v>
      </c>
      <c r="I133" s="42"/>
      <c r="J133" s="43">
        <v>126</v>
      </c>
      <c r="K133" s="37" t="str">
        <f t="shared" si="14"/>
        <v>В37-126</v>
      </c>
      <c r="L133" s="37" t="str">
        <f t="shared" si="14"/>
        <v>162,34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 t="str">
        <f t="shared" si="11"/>
        <v>162,34</v>
      </c>
      <c r="Q133" s="39">
        <f t="shared" si="12"/>
        <v>2.039999999999992</v>
      </c>
      <c r="R133" s="39" t="str">
        <f t="shared" si="13"/>
        <v>160,30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388</v>
      </c>
      <c r="G134" t="s">
        <v>336</v>
      </c>
      <c r="H134" t="s">
        <v>389</v>
      </c>
      <c r="I134" s="42"/>
      <c r="J134" s="43">
        <v>127</v>
      </c>
      <c r="K134" s="37" t="str">
        <f t="shared" si="14"/>
        <v>В37-127</v>
      </c>
      <c r="L134" s="37" t="str">
        <f t="shared" si="14"/>
        <v>162,42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 t="str">
        <f t="shared" si="11"/>
        <v>162,42</v>
      </c>
      <c r="Q134" s="39">
        <f t="shared" si="12"/>
        <v>2.1399999999999864</v>
      </c>
      <c r="R134" s="39" t="str">
        <f t="shared" si="13"/>
        <v>160,28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390</v>
      </c>
      <c r="G135" t="s">
        <v>336</v>
      </c>
      <c r="H135" t="s">
        <v>384</v>
      </c>
      <c r="I135" s="42"/>
      <c r="J135" s="43">
        <v>128</v>
      </c>
      <c r="K135" s="37" t="str">
        <f t="shared" si="14"/>
        <v>В37-128</v>
      </c>
      <c r="L135" s="37" t="str">
        <f t="shared" si="14"/>
        <v>162,42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 t="str">
        <f t="shared" si="11"/>
        <v>162,42</v>
      </c>
      <c r="Q135" s="39">
        <f t="shared" si="12"/>
        <v>2.0699999999999932</v>
      </c>
      <c r="R135" s="39" t="str">
        <f t="shared" si="13"/>
        <v>160,35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391</v>
      </c>
      <c r="G136" t="s">
        <v>392</v>
      </c>
      <c r="H136" t="s">
        <v>393</v>
      </c>
      <c r="I136" s="42"/>
      <c r="J136" s="43">
        <v>129</v>
      </c>
      <c r="K136" s="37" t="str">
        <f t="shared" si="14"/>
        <v>В37-129</v>
      </c>
      <c r="L136" s="37" t="str">
        <f t="shared" si="14"/>
        <v>161,05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 t="str">
        <f t="shared" si="11"/>
        <v>161,05</v>
      </c>
      <c r="Q136" s="39">
        <f t="shared" si="12"/>
        <v>1.8000000000000114</v>
      </c>
      <c r="R136" s="39" t="str">
        <f t="shared" si="13"/>
        <v>159,25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394</v>
      </c>
      <c r="G137" t="s">
        <v>395</v>
      </c>
      <c r="H137" t="s">
        <v>396</v>
      </c>
      <c r="I137" s="42"/>
      <c r="J137" s="43">
        <v>130</v>
      </c>
      <c r="K137" s="37" t="str">
        <f t="shared" si="14"/>
        <v>В37-130</v>
      </c>
      <c r="L137" s="37" t="str">
        <f t="shared" si="14"/>
        <v>162,90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162,90</v>
      </c>
      <c r="Q137" s="39">
        <f t="shared" ref="Q137:Q200" si="18">P137-R137</f>
        <v>2.0500000000000114</v>
      </c>
      <c r="R137" s="39" t="str">
        <f t="shared" ref="R137:R200" si="19">H137</f>
        <v>160,85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397</v>
      </c>
      <c r="G138" t="s">
        <v>398</v>
      </c>
      <c r="H138" t="s">
        <v>399</v>
      </c>
      <c r="I138" s="42"/>
      <c r="J138" s="43">
        <v>131</v>
      </c>
      <c r="K138" s="37" t="str">
        <f t="shared" si="14"/>
        <v>В37-131</v>
      </c>
      <c r="L138" s="37" t="str">
        <f t="shared" si="14"/>
        <v>161,60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 t="str">
        <f t="shared" si="17"/>
        <v>161,60</v>
      </c>
      <c r="Q138" s="39">
        <f t="shared" si="18"/>
        <v>2.4499999999999886</v>
      </c>
      <c r="R138" s="39" t="str">
        <f t="shared" si="19"/>
        <v>159,15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400</v>
      </c>
      <c r="G139" t="s">
        <v>401</v>
      </c>
      <c r="H139" t="s">
        <v>402</v>
      </c>
      <c r="I139" s="42"/>
      <c r="J139" s="43">
        <v>132</v>
      </c>
      <c r="K139" s="37" t="str">
        <f t="shared" si="14"/>
        <v>В37-132</v>
      </c>
      <c r="L139" s="37" t="str">
        <f t="shared" si="14"/>
        <v>161,75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 t="str">
        <f t="shared" si="17"/>
        <v>161,75</v>
      </c>
      <c r="Q139" s="39">
        <f t="shared" si="18"/>
        <v>2.0500000000000114</v>
      </c>
      <c r="R139" s="39" t="str">
        <f t="shared" si="19"/>
        <v>159,70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403</v>
      </c>
      <c r="G140" t="s">
        <v>404</v>
      </c>
      <c r="H140" t="s">
        <v>402</v>
      </c>
      <c r="I140" s="42"/>
      <c r="J140" s="43">
        <v>133</v>
      </c>
      <c r="K140" s="37" t="str">
        <f t="shared" si="14"/>
        <v>В37-133</v>
      </c>
      <c r="L140" s="37" t="str">
        <f t="shared" si="14"/>
        <v>161,67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 t="str">
        <f t="shared" si="17"/>
        <v>161,67</v>
      </c>
      <c r="Q140" s="39">
        <f t="shared" si="18"/>
        <v>1.9699999999999989</v>
      </c>
      <c r="R140" s="39" t="str">
        <f t="shared" si="19"/>
        <v>159,70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405</v>
      </c>
      <c r="G141" t="s">
        <v>406</v>
      </c>
      <c r="H141" t="s">
        <v>407</v>
      </c>
      <c r="I141" s="42"/>
      <c r="J141" s="43">
        <v>134</v>
      </c>
      <c r="K141" s="37" t="str">
        <f t="shared" si="14"/>
        <v>В37-134</v>
      </c>
      <c r="L141" s="37" t="str">
        <f t="shared" si="14"/>
        <v>157,92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 t="str">
        <f t="shared" si="17"/>
        <v>157,92</v>
      </c>
      <c r="Q141" s="39">
        <f t="shared" si="18"/>
        <v>0.85999999999998522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408</v>
      </c>
      <c r="G142" t="s">
        <v>409</v>
      </c>
      <c r="H142" t="s">
        <v>410</v>
      </c>
      <c r="J142" s="43">
        <v>135</v>
      </c>
      <c r="K142" s="37" t="str">
        <f t="shared" si="14"/>
        <v>В37-135</v>
      </c>
      <c r="L142" s="37" t="str">
        <f t="shared" si="14"/>
        <v>161,59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 t="str">
        <f t="shared" si="17"/>
        <v>161,59</v>
      </c>
      <c r="Q142" s="39">
        <f t="shared" si="18"/>
        <v>2.460000000000008</v>
      </c>
      <c r="R142" s="39" t="str">
        <f t="shared" si="19"/>
        <v>159,13</v>
      </c>
      <c r="S142" s="45"/>
    </row>
    <row r="143" spans="2:26">
      <c r="B143" s="35">
        <v>136</v>
      </c>
      <c r="C143" s="36"/>
      <c r="D143" s="36"/>
      <c r="E143" s="36"/>
      <c r="F143" t="s">
        <v>411</v>
      </c>
      <c r="G143" t="s">
        <v>412</v>
      </c>
      <c r="H143" t="s">
        <v>413</v>
      </c>
      <c r="J143" s="43">
        <v>136</v>
      </c>
      <c r="K143" s="37" t="str">
        <f t="shared" si="14"/>
        <v>В37-136</v>
      </c>
      <c r="L143" s="37" t="str">
        <f t="shared" si="14"/>
        <v>166,96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 t="str">
        <f t="shared" si="17"/>
        <v>166,96</v>
      </c>
      <c r="Q143" s="39">
        <f t="shared" si="18"/>
        <v>2.5600000000000023</v>
      </c>
      <c r="R143" s="39" t="str">
        <f t="shared" si="19"/>
        <v>164,40</v>
      </c>
      <c r="S143" s="45"/>
    </row>
    <row r="144" spans="2:26">
      <c r="B144" s="35">
        <v>137</v>
      </c>
      <c r="C144" s="36"/>
      <c r="D144" s="36"/>
      <c r="E144" s="36"/>
      <c r="F144" t="s">
        <v>414</v>
      </c>
      <c r="G144" t="s">
        <v>412</v>
      </c>
      <c r="H144" t="s">
        <v>413</v>
      </c>
      <c r="J144" s="43">
        <v>137</v>
      </c>
      <c r="K144" s="37" t="str">
        <f t="shared" si="14"/>
        <v>В37-137</v>
      </c>
      <c r="L144" s="37" t="str">
        <f t="shared" si="14"/>
        <v>166,96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 t="str">
        <f t="shared" si="17"/>
        <v>166,96</v>
      </c>
      <c r="Q144" s="39">
        <f t="shared" si="18"/>
        <v>2.5600000000000023</v>
      </c>
      <c r="R144" s="39" t="str">
        <f t="shared" si="19"/>
        <v>164,40</v>
      </c>
      <c r="S144" s="45"/>
    </row>
    <row r="145" spans="2:19">
      <c r="B145" s="35">
        <v>138</v>
      </c>
      <c r="C145" s="36"/>
      <c r="D145" s="36"/>
      <c r="E145" s="36"/>
      <c r="F145" t="s">
        <v>415</v>
      </c>
      <c r="G145" t="s">
        <v>416</v>
      </c>
      <c r="H145" t="s">
        <v>417</v>
      </c>
      <c r="J145" s="43">
        <v>138</v>
      </c>
      <c r="K145" s="37" t="str">
        <f t="shared" si="14"/>
        <v>В37-138</v>
      </c>
      <c r="L145" s="37" t="str">
        <f t="shared" si="14"/>
        <v>167,25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 t="str">
        <f t="shared" si="17"/>
        <v>167,25</v>
      </c>
      <c r="Q145" s="39">
        <f t="shared" si="18"/>
        <v>2.9000000000000057</v>
      </c>
      <c r="R145" s="39" t="str">
        <f t="shared" si="19"/>
        <v>164,35</v>
      </c>
      <c r="S145" s="45"/>
    </row>
    <row r="146" spans="2:19">
      <c r="B146" s="35">
        <v>139</v>
      </c>
      <c r="C146" s="36"/>
      <c r="D146" s="36"/>
      <c r="E146" s="36"/>
      <c r="F146" t="s">
        <v>418</v>
      </c>
      <c r="G146" t="s">
        <v>419</v>
      </c>
      <c r="H146" t="s">
        <v>420</v>
      </c>
      <c r="J146" s="43">
        <v>139</v>
      </c>
      <c r="K146" s="37" t="str">
        <f t="shared" si="14"/>
        <v>В37-139</v>
      </c>
      <c r="L146" s="37" t="str">
        <f t="shared" si="14"/>
        <v>166,55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 t="str">
        <f t="shared" si="17"/>
        <v>166,55</v>
      </c>
      <c r="Q146" s="39">
        <f t="shared" si="18"/>
        <v>1.6300000000000239</v>
      </c>
      <c r="R146" s="39" t="str">
        <f t="shared" si="19"/>
        <v>164,92</v>
      </c>
      <c r="S146" s="45"/>
    </row>
    <row r="147" spans="2:19">
      <c r="B147" s="35">
        <v>140</v>
      </c>
      <c r="C147" s="36"/>
      <c r="D147" s="36"/>
      <c r="E147" s="36"/>
      <c r="F147" t="s">
        <v>421</v>
      </c>
      <c r="G147" t="s">
        <v>422</v>
      </c>
      <c r="H147" t="s">
        <v>423</v>
      </c>
      <c r="J147" s="43">
        <v>140</v>
      </c>
      <c r="K147" s="37" t="str">
        <f t="shared" si="14"/>
        <v>В37-140</v>
      </c>
      <c r="L147" s="37" t="str">
        <f t="shared" si="14"/>
        <v>167,61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 t="str">
        <f t="shared" si="17"/>
        <v>167,61</v>
      </c>
      <c r="Q147" s="39">
        <f t="shared" si="18"/>
        <v>1.4900000000000091</v>
      </c>
      <c r="R147" s="39" t="str">
        <f t="shared" si="19"/>
        <v>166,12</v>
      </c>
      <c r="S147" s="45"/>
    </row>
    <row r="148" spans="2:19">
      <c r="B148" s="35">
        <v>141</v>
      </c>
      <c r="C148" s="36"/>
      <c r="D148" s="36"/>
      <c r="E148" s="36"/>
      <c r="F148" t="s">
        <v>424</v>
      </c>
      <c r="G148" t="s">
        <v>324</v>
      </c>
      <c r="H148" t="s">
        <v>425</v>
      </c>
      <c r="J148" s="43">
        <v>141</v>
      </c>
      <c r="K148" s="37" t="str">
        <f t="shared" si="14"/>
        <v>В37-141</v>
      </c>
      <c r="L148" s="37" t="str">
        <f t="shared" si="14"/>
        <v>164,50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 t="str">
        <f t="shared" si="17"/>
        <v>164,50</v>
      </c>
      <c r="Q148" s="39">
        <f t="shared" si="18"/>
        <v>1.4000000000000057</v>
      </c>
      <c r="R148" s="39" t="str">
        <f t="shared" si="19"/>
        <v>163,10</v>
      </c>
      <c r="S148" s="45"/>
    </row>
    <row r="149" spans="2:19">
      <c r="B149" s="35">
        <v>142</v>
      </c>
      <c r="C149" s="36"/>
      <c r="D149" s="36"/>
      <c r="E149" s="36"/>
      <c r="F149" t="s">
        <v>426</v>
      </c>
      <c r="G149" t="s">
        <v>427</v>
      </c>
      <c r="H149" t="s">
        <v>428</v>
      </c>
      <c r="J149" s="43">
        <v>142</v>
      </c>
      <c r="K149" s="37" t="str">
        <f t="shared" si="14"/>
        <v>В37-142</v>
      </c>
      <c r="L149" s="37" t="str">
        <f t="shared" si="14"/>
        <v>170,89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 t="str">
        <f t="shared" si="17"/>
        <v>170,89</v>
      </c>
      <c r="Q149" s="39">
        <f t="shared" si="18"/>
        <v>1.6799999999999784</v>
      </c>
      <c r="R149" s="39" t="str">
        <f t="shared" si="19"/>
        <v>169,21</v>
      </c>
      <c r="S149" s="45"/>
    </row>
    <row r="150" spans="2:19">
      <c r="B150" s="35">
        <v>143</v>
      </c>
      <c r="C150" s="36"/>
      <c r="D150" s="36"/>
      <c r="E150" s="36"/>
      <c r="F150" t="s">
        <v>429</v>
      </c>
      <c r="G150" t="s">
        <v>430</v>
      </c>
      <c r="H150" t="s">
        <v>431</v>
      </c>
      <c r="J150" s="43">
        <v>143</v>
      </c>
      <c r="K150" s="37" t="str">
        <f t="shared" si="14"/>
        <v>В37-143</v>
      </c>
      <c r="L150" s="37" t="str">
        <f t="shared" si="14"/>
        <v>170,40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 t="str">
        <f t="shared" si="17"/>
        <v>170,40</v>
      </c>
      <c r="Q150" s="39">
        <f t="shared" si="18"/>
        <v>1.9500000000000171</v>
      </c>
      <c r="R150" s="39" t="str">
        <f t="shared" si="19"/>
        <v>168,45</v>
      </c>
      <c r="S150" s="45"/>
    </row>
    <row r="151" spans="2:19">
      <c r="B151" s="35">
        <v>144</v>
      </c>
      <c r="C151" s="36"/>
      <c r="D151" s="36"/>
      <c r="E151" s="36"/>
      <c r="F151" t="s">
        <v>432</v>
      </c>
      <c r="G151" t="s">
        <v>433</v>
      </c>
      <c r="H151" t="s">
        <v>434</v>
      </c>
      <c r="J151" s="43">
        <v>144</v>
      </c>
      <c r="K151" s="37" t="str">
        <f t="shared" si="14"/>
        <v>В37-144</v>
      </c>
      <c r="L151" s="37" t="str">
        <f t="shared" si="14"/>
        <v>170,24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 t="str">
        <f t="shared" si="17"/>
        <v>170,24</v>
      </c>
      <c r="Q151" s="39">
        <f t="shared" si="18"/>
        <v>1.8000000000000114</v>
      </c>
      <c r="R151" s="39" t="str">
        <f t="shared" si="19"/>
        <v>168,44</v>
      </c>
      <c r="S151" s="45"/>
    </row>
    <row r="152" spans="2:19">
      <c r="B152" s="35">
        <v>145</v>
      </c>
      <c r="C152" s="36"/>
      <c r="D152" s="36"/>
      <c r="E152" s="36"/>
      <c r="F152" t="s">
        <v>435</v>
      </c>
      <c r="G152" t="s">
        <v>436</v>
      </c>
      <c r="H152" t="s">
        <v>437</v>
      </c>
      <c r="J152" s="43">
        <v>145</v>
      </c>
      <c r="K152" s="37" t="str">
        <f t="shared" si="14"/>
        <v>В37-145</v>
      </c>
      <c r="L152" s="37" t="str">
        <f t="shared" si="14"/>
        <v>169,58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 t="str">
        <f t="shared" si="17"/>
        <v>169,58</v>
      </c>
      <c r="Q152" s="39">
        <f t="shared" si="18"/>
        <v>1.3500000000000227</v>
      </c>
      <c r="R152" s="39" t="str">
        <f t="shared" si="19"/>
        <v>168,23</v>
      </c>
      <c r="S152" s="45"/>
    </row>
    <row r="153" spans="2:19">
      <c r="B153" s="35">
        <v>146</v>
      </c>
      <c r="C153" s="36"/>
      <c r="D153" s="36"/>
      <c r="E153" s="36"/>
      <c r="F153" t="s">
        <v>438</v>
      </c>
      <c r="G153" t="s">
        <v>439</v>
      </c>
      <c r="H153" t="s">
        <v>440</v>
      </c>
      <c r="J153" s="43">
        <v>146</v>
      </c>
      <c r="K153" s="37" t="str">
        <f t="shared" si="14"/>
        <v>В37-146</v>
      </c>
      <c r="L153" s="37" t="str">
        <f t="shared" si="14"/>
        <v>168,24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 t="str">
        <f t="shared" si="17"/>
        <v>168,24</v>
      </c>
      <c r="Q153" s="39">
        <f t="shared" si="18"/>
        <v>2.0400000000000205</v>
      </c>
      <c r="R153" s="39" t="str">
        <f t="shared" si="19"/>
        <v>166,20</v>
      </c>
      <c r="S153" s="45"/>
    </row>
    <row r="154" spans="2:19">
      <c r="B154" s="35">
        <v>147</v>
      </c>
      <c r="C154" s="36"/>
      <c r="D154" s="36"/>
      <c r="E154" s="36"/>
      <c r="F154" t="s">
        <v>441</v>
      </c>
      <c r="G154" t="s">
        <v>217</v>
      </c>
      <c r="H154" t="s">
        <v>442</v>
      </c>
      <c r="J154" s="43">
        <v>147</v>
      </c>
      <c r="K154" s="37" t="str">
        <f t="shared" si="14"/>
        <v>В37-147</v>
      </c>
      <c r="L154" s="37" t="str">
        <f t="shared" si="14"/>
        <v>170,85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 t="str">
        <f t="shared" si="17"/>
        <v>170,85</v>
      </c>
      <c r="Q154" s="39">
        <f t="shared" si="18"/>
        <v>1.8700000000000045</v>
      </c>
      <c r="R154" s="39" t="str">
        <f t="shared" si="19"/>
        <v>168,98</v>
      </c>
      <c r="S154" s="45"/>
    </row>
    <row r="155" spans="2:19">
      <c r="B155" s="35">
        <v>148</v>
      </c>
      <c r="C155" s="36"/>
      <c r="D155" s="36"/>
      <c r="E155" s="36"/>
      <c r="F155" t="s">
        <v>443</v>
      </c>
      <c r="G155" t="s">
        <v>444</v>
      </c>
      <c r="H155" t="s">
        <v>224</v>
      </c>
      <c r="J155" s="43">
        <v>148</v>
      </c>
      <c r="K155" s="37" t="str">
        <f t="shared" si="14"/>
        <v>В37-148</v>
      </c>
      <c r="L155" s="37" t="str">
        <f t="shared" si="14"/>
        <v>171,23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 t="str">
        <f t="shared" si="17"/>
        <v>171,23</v>
      </c>
      <c r="Q155" s="39">
        <f t="shared" si="18"/>
        <v>2.0300000000000011</v>
      </c>
      <c r="R155" s="39" t="str">
        <f t="shared" si="19"/>
        <v>169,20</v>
      </c>
      <c r="S155" s="45"/>
    </row>
    <row r="156" spans="2:19">
      <c r="B156" s="35">
        <v>149</v>
      </c>
      <c r="C156" s="36"/>
      <c r="D156" s="36"/>
      <c r="E156" s="36"/>
      <c r="F156" t="s">
        <v>445</v>
      </c>
      <c r="G156" t="s">
        <v>446</v>
      </c>
      <c r="H156" t="s">
        <v>447</v>
      </c>
      <c r="J156" s="43">
        <v>149</v>
      </c>
      <c r="K156" s="37" t="str">
        <f t="shared" si="14"/>
        <v>В37-149</v>
      </c>
      <c r="L156" s="37" t="str">
        <f t="shared" si="14"/>
        <v>171,06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 t="str">
        <f t="shared" si="17"/>
        <v>171,06</v>
      </c>
      <c r="Q156" s="39">
        <f t="shared" si="18"/>
        <v>0.78000000000000114</v>
      </c>
      <c r="R156" s="39" t="str">
        <f t="shared" si="19"/>
        <v>170,28</v>
      </c>
      <c r="S156" s="45"/>
    </row>
    <row r="157" spans="2:19">
      <c r="B157" s="35">
        <v>150</v>
      </c>
      <c r="C157" s="36"/>
      <c r="D157" s="36"/>
      <c r="E157" s="36"/>
      <c r="F157" t="s">
        <v>448</v>
      </c>
      <c r="G157" t="s">
        <v>181</v>
      </c>
      <c r="H157" t="s">
        <v>449</v>
      </c>
      <c r="J157" s="43">
        <v>150</v>
      </c>
      <c r="K157" s="37" t="str">
        <f t="shared" si="14"/>
        <v>В37-150</v>
      </c>
      <c r="L157" s="37" t="str">
        <f t="shared" si="14"/>
        <v>169,85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 t="str">
        <f t="shared" si="17"/>
        <v>169,85</v>
      </c>
      <c r="Q157" s="39">
        <f t="shared" si="18"/>
        <v>2.0499999999999829</v>
      </c>
      <c r="R157" s="39" t="str">
        <f t="shared" si="19"/>
        <v>167,80</v>
      </c>
      <c r="S157" s="45"/>
    </row>
    <row r="158" spans="2:19">
      <c r="B158" s="35">
        <v>151</v>
      </c>
      <c r="C158" s="36"/>
      <c r="D158" s="36"/>
      <c r="E158" s="36"/>
      <c r="F158" t="s">
        <v>450</v>
      </c>
      <c r="G158" t="s">
        <v>158</v>
      </c>
      <c r="H158" t="s">
        <v>451</v>
      </c>
      <c r="J158" s="43">
        <v>151</v>
      </c>
      <c r="K158" s="37" t="str">
        <f t="shared" si="14"/>
        <v>В37-151</v>
      </c>
      <c r="L158" s="37" t="str">
        <f t="shared" si="14"/>
        <v>169,45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 t="str">
        <f t="shared" si="17"/>
        <v>169,45</v>
      </c>
      <c r="Q158" s="39">
        <f t="shared" si="18"/>
        <v>2.1899999999999977</v>
      </c>
      <c r="R158" s="39" t="str">
        <f t="shared" si="19"/>
        <v>167,26</v>
      </c>
      <c r="S158" s="45"/>
    </row>
    <row r="159" spans="2:19">
      <c r="B159" s="35">
        <v>152</v>
      </c>
      <c r="C159" s="36"/>
      <c r="D159" s="36"/>
      <c r="E159" s="36"/>
      <c r="F159" t="s">
        <v>452</v>
      </c>
      <c r="G159" t="s">
        <v>453</v>
      </c>
      <c r="H159" t="s">
        <v>454</v>
      </c>
      <c r="J159" s="43">
        <v>152</v>
      </c>
      <c r="K159" s="37" t="str">
        <f t="shared" si="14"/>
        <v>В37-152</v>
      </c>
      <c r="L159" s="37" t="str">
        <f t="shared" si="14"/>
        <v>169,87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 t="str">
        <f t="shared" si="17"/>
        <v>169,87</v>
      </c>
      <c r="Q159" s="39">
        <f t="shared" si="18"/>
        <v>1.9300000000000068</v>
      </c>
      <c r="R159" s="39" t="str">
        <f t="shared" si="19"/>
        <v>167,94</v>
      </c>
      <c r="S159" s="45"/>
    </row>
    <row r="160" spans="2:19">
      <c r="B160" s="35">
        <v>153</v>
      </c>
      <c r="C160" s="36"/>
      <c r="D160" s="36"/>
      <c r="E160" s="36"/>
      <c r="F160" t="s">
        <v>455</v>
      </c>
      <c r="G160" t="s">
        <v>456</v>
      </c>
      <c r="H160" t="s">
        <v>457</v>
      </c>
      <c r="J160" s="43">
        <v>153</v>
      </c>
      <c r="K160" s="37" t="str">
        <f t="shared" si="14"/>
        <v>В37-153</v>
      </c>
      <c r="L160" s="37" t="str">
        <f t="shared" si="14"/>
        <v>169,93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 t="str">
        <f t="shared" si="17"/>
        <v>169,93</v>
      </c>
      <c r="Q160" s="39">
        <f t="shared" si="18"/>
        <v>1.8700000000000045</v>
      </c>
      <c r="R160" s="39" t="str">
        <f t="shared" si="19"/>
        <v>168,06</v>
      </c>
      <c r="S160" s="45"/>
    </row>
    <row r="161" spans="2:19">
      <c r="B161" s="35">
        <v>154</v>
      </c>
      <c r="C161" s="36"/>
      <c r="D161" s="36"/>
      <c r="E161" s="36"/>
      <c r="F161" t="s">
        <v>458</v>
      </c>
      <c r="G161" t="s">
        <v>459</v>
      </c>
      <c r="H161" t="s">
        <v>460</v>
      </c>
      <c r="J161" s="43">
        <v>154</v>
      </c>
      <c r="K161" s="37" t="str">
        <f t="shared" si="14"/>
        <v>В37-154</v>
      </c>
      <c r="L161" s="37" t="str">
        <f t="shared" si="14"/>
        <v>168,12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 t="str">
        <f t="shared" si="17"/>
        <v>168,12</v>
      </c>
      <c r="Q161" s="39">
        <f t="shared" si="18"/>
        <v>1.8600000000000136</v>
      </c>
      <c r="R161" s="39" t="str">
        <f t="shared" si="19"/>
        <v>166,26</v>
      </c>
      <c r="S161" s="45"/>
    </row>
    <row r="162" spans="2:19">
      <c r="B162" s="35">
        <v>155</v>
      </c>
      <c r="C162" s="36"/>
      <c r="D162" s="36"/>
      <c r="E162" s="36"/>
      <c r="F162" t="s">
        <v>461</v>
      </c>
      <c r="G162" t="s">
        <v>439</v>
      </c>
      <c r="H162" t="s">
        <v>462</v>
      </c>
      <c r="J162" s="43">
        <v>155</v>
      </c>
      <c r="K162" s="37" t="str">
        <f t="shared" si="14"/>
        <v>В37-155</v>
      </c>
      <c r="L162" s="37" t="str">
        <f t="shared" si="14"/>
        <v>168,24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 t="str">
        <f t="shared" si="17"/>
        <v>168,24</v>
      </c>
      <c r="Q162" s="39">
        <f t="shared" si="18"/>
        <v>2.3500000000000227</v>
      </c>
      <c r="R162" s="39" t="str">
        <f t="shared" si="19"/>
        <v>165,89</v>
      </c>
      <c r="S162" s="45"/>
    </row>
    <row r="163" spans="2:19">
      <c r="B163" s="35">
        <v>156</v>
      </c>
      <c r="C163" s="36"/>
      <c r="D163" s="36"/>
      <c r="E163" s="36"/>
      <c r="F163" t="s">
        <v>463</v>
      </c>
      <c r="G163" t="s">
        <v>464</v>
      </c>
      <c r="H163" t="s">
        <v>465</v>
      </c>
      <c r="J163" s="43">
        <v>156</v>
      </c>
      <c r="K163" s="37" t="str">
        <f t="shared" si="14"/>
        <v>В37-156</v>
      </c>
      <c r="L163" s="37" t="str">
        <f t="shared" si="14"/>
        <v>169,18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 t="str">
        <f t="shared" si="17"/>
        <v>169,18</v>
      </c>
      <c r="Q163" s="39">
        <f t="shared" si="18"/>
        <v>2.25</v>
      </c>
      <c r="R163" s="39" t="str">
        <f t="shared" si="19"/>
        <v>166,93</v>
      </c>
      <c r="S163" s="45"/>
    </row>
    <row r="164" spans="2:19">
      <c r="B164" s="35">
        <v>157</v>
      </c>
      <c r="C164" s="36"/>
      <c r="D164" s="36"/>
      <c r="E164" s="36"/>
      <c r="F164" t="s">
        <v>466</v>
      </c>
      <c r="G164" t="s">
        <v>467</v>
      </c>
      <c r="H164" t="s">
        <v>468</v>
      </c>
      <c r="J164" s="43">
        <v>157</v>
      </c>
      <c r="K164" s="37" t="str">
        <f t="shared" si="14"/>
        <v>В37-157</v>
      </c>
      <c r="L164" s="37" t="str">
        <f t="shared" si="14"/>
        <v>167,89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 t="str">
        <f t="shared" si="17"/>
        <v>167,89</v>
      </c>
      <c r="Q164" s="39">
        <f t="shared" si="18"/>
        <v>1.8499999999999943</v>
      </c>
      <c r="R164" s="39" t="str">
        <f t="shared" si="19"/>
        <v>166,04</v>
      </c>
      <c r="S164" s="45"/>
    </row>
    <row r="165" spans="2:19">
      <c r="B165" s="35">
        <v>158</v>
      </c>
      <c r="C165" s="36"/>
      <c r="D165" s="36"/>
      <c r="E165" s="36"/>
      <c r="F165" t="s">
        <v>469</v>
      </c>
      <c r="G165" t="s">
        <v>470</v>
      </c>
      <c r="H165" t="s">
        <v>311</v>
      </c>
      <c r="J165" s="43">
        <v>158</v>
      </c>
      <c r="K165" s="37" t="str">
        <f t="shared" si="14"/>
        <v>В37-158</v>
      </c>
      <c r="L165" s="37" t="str">
        <f t="shared" si="14"/>
        <v>167,97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 t="str">
        <f t="shared" si="17"/>
        <v>167,97</v>
      </c>
      <c r="Q165" s="39">
        <f t="shared" si="18"/>
        <v>2.2299999999999898</v>
      </c>
      <c r="R165" s="39" t="str">
        <f t="shared" si="19"/>
        <v>165,74</v>
      </c>
      <c r="S165" s="45"/>
    </row>
    <row r="166" spans="2:19">
      <c r="B166" s="35">
        <v>159</v>
      </c>
      <c r="C166" s="36"/>
      <c r="D166" s="36"/>
      <c r="E166" s="36"/>
      <c r="F166" t="s">
        <v>471</v>
      </c>
      <c r="G166" t="s">
        <v>472</v>
      </c>
      <c r="H166" t="s">
        <v>473</v>
      </c>
      <c r="J166" s="43">
        <v>159</v>
      </c>
      <c r="K166" s="37" t="str">
        <f t="shared" si="14"/>
        <v>В37-159</v>
      </c>
      <c r="L166" s="37" t="str">
        <f t="shared" si="14"/>
        <v>167,74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 t="str">
        <f t="shared" si="17"/>
        <v>167,74</v>
      </c>
      <c r="Q166" s="39">
        <f t="shared" si="18"/>
        <v>2.2000000000000171</v>
      </c>
      <c r="R166" s="39" t="str">
        <f t="shared" si="19"/>
        <v>165,54</v>
      </c>
      <c r="S166" s="45"/>
    </row>
    <row r="167" spans="2:19">
      <c r="B167" s="35">
        <v>160</v>
      </c>
      <c r="C167" s="36"/>
      <c r="D167" s="36"/>
      <c r="E167" s="36"/>
      <c r="F167" t="s">
        <v>474</v>
      </c>
      <c r="G167" t="s">
        <v>475</v>
      </c>
      <c r="H167" t="s">
        <v>476</v>
      </c>
      <c r="J167" s="43">
        <v>160</v>
      </c>
      <c r="K167" s="37" t="str">
        <f t="shared" si="14"/>
        <v>В37-160</v>
      </c>
      <c r="L167" s="37" t="str">
        <f t="shared" si="14"/>
        <v>166,28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 t="str">
        <f t="shared" si="17"/>
        <v>166,28</v>
      </c>
      <c r="Q167" s="39">
        <f t="shared" si="18"/>
        <v>1.7299999999999898</v>
      </c>
      <c r="R167" s="39" t="str">
        <f t="shared" si="19"/>
        <v>164,55</v>
      </c>
      <c r="S167" s="45"/>
    </row>
    <row r="168" spans="2:19">
      <c r="B168" s="35">
        <v>161</v>
      </c>
      <c r="C168" s="36"/>
      <c r="D168" s="36"/>
      <c r="E168" s="36"/>
      <c r="F168" t="s">
        <v>477</v>
      </c>
      <c r="G168" t="s">
        <v>478</v>
      </c>
      <c r="H168" t="s">
        <v>404</v>
      </c>
      <c r="J168" s="43">
        <v>161</v>
      </c>
      <c r="K168" s="37" t="str">
        <f t="shared" si="14"/>
        <v>В37-161</v>
      </c>
      <c r="L168" s="37" t="str">
        <f t="shared" si="14"/>
        <v>163,48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 t="str">
        <f t="shared" si="17"/>
        <v>163,48</v>
      </c>
      <c r="Q168" s="39">
        <f t="shared" si="18"/>
        <v>1.8100000000000023</v>
      </c>
      <c r="R168" s="39" t="str">
        <f t="shared" si="19"/>
        <v>161,67</v>
      </c>
      <c r="S168" s="45"/>
    </row>
    <row r="169" spans="2:19">
      <c r="B169" s="35">
        <v>162</v>
      </c>
      <c r="C169" s="36"/>
      <c r="D169" s="36"/>
      <c r="E169" s="36"/>
      <c r="F169" t="s">
        <v>479</v>
      </c>
      <c r="G169" t="s">
        <v>480</v>
      </c>
      <c r="H169" t="s">
        <v>481</v>
      </c>
      <c r="J169" s="43">
        <v>162</v>
      </c>
      <c r="K169" s="37" t="str">
        <f t="shared" si="14"/>
        <v>В37-162</v>
      </c>
      <c r="L169" s="37" t="str">
        <f t="shared" si="14"/>
        <v>163,67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 t="str">
        <f t="shared" si="17"/>
        <v>163,67</v>
      </c>
      <c r="Q169" s="39">
        <f t="shared" si="18"/>
        <v>1.7800000000000011</v>
      </c>
      <c r="R169" s="39" t="str">
        <f t="shared" si="19"/>
        <v>161,89</v>
      </c>
      <c r="S169" s="45"/>
    </row>
    <row r="170" spans="2:19">
      <c r="B170" s="35">
        <v>163</v>
      </c>
      <c r="C170" s="36"/>
      <c r="D170" s="36"/>
      <c r="E170" s="36"/>
      <c r="F170" t="s">
        <v>482</v>
      </c>
      <c r="G170" t="s">
        <v>483</v>
      </c>
      <c r="H170" t="s">
        <v>484</v>
      </c>
      <c r="J170" s="43">
        <v>163</v>
      </c>
      <c r="K170" s="37" t="str">
        <f t="shared" si="14"/>
        <v>В37-163</v>
      </c>
      <c r="L170" s="37" t="str">
        <f t="shared" si="14"/>
        <v>161,91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 t="str">
        <f t="shared" si="17"/>
        <v>161,91</v>
      </c>
      <c r="Q170" s="39">
        <f t="shared" si="18"/>
        <v>1.7599999999999909</v>
      </c>
      <c r="R170" s="39" t="str">
        <f t="shared" si="19"/>
        <v>160,15</v>
      </c>
      <c r="S170" s="45"/>
    </row>
    <row r="171" spans="2:19">
      <c r="B171" s="35">
        <v>164</v>
      </c>
      <c r="C171" s="36"/>
      <c r="D171" s="36"/>
      <c r="E171" s="36"/>
      <c r="F171" t="s">
        <v>485</v>
      </c>
      <c r="G171" t="s">
        <v>486</v>
      </c>
      <c r="H171" t="s">
        <v>487</v>
      </c>
      <c r="J171" s="43">
        <v>164</v>
      </c>
      <c r="K171" s="37" t="str">
        <f t="shared" si="14"/>
        <v>В37-164</v>
      </c>
      <c r="L171" s="37" t="str">
        <f t="shared" si="14"/>
        <v>161,33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 t="str">
        <f t="shared" si="17"/>
        <v>161,33</v>
      </c>
      <c r="Q171" s="39">
        <f t="shared" si="18"/>
        <v>1.710000000000008</v>
      </c>
      <c r="R171" s="39" t="str">
        <f t="shared" si="19"/>
        <v>159,62</v>
      </c>
      <c r="S171" s="45"/>
    </row>
    <row r="172" spans="2:19">
      <c r="B172" s="35">
        <v>165</v>
      </c>
      <c r="C172" s="36"/>
      <c r="D172" s="36"/>
      <c r="E172" s="36"/>
      <c r="F172" t="s">
        <v>488</v>
      </c>
      <c r="G172" t="s">
        <v>348</v>
      </c>
      <c r="H172" t="s">
        <v>489</v>
      </c>
      <c r="J172" s="43">
        <v>165</v>
      </c>
      <c r="K172" s="37" t="str">
        <f t="shared" si="14"/>
        <v>В37-165</v>
      </c>
      <c r="L172" s="37" t="str">
        <f t="shared" si="14"/>
        <v>161,00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 t="str">
        <f t="shared" si="17"/>
        <v>161,00</v>
      </c>
      <c r="Q172" s="39">
        <f t="shared" si="18"/>
        <v>1.6500000000000057</v>
      </c>
      <c r="R172" s="39" t="str">
        <f t="shared" si="19"/>
        <v>159,35</v>
      </c>
      <c r="S172" s="45"/>
    </row>
    <row r="173" spans="2:19">
      <c r="B173" s="35">
        <v>166</v>
      </c>
      <c r="C173" s="36"/>
      <c r="D173" s="36"/>
      <c r="E173" s="36"/>
      <c r="F173" t="s">
        <v>490</v>
      </c>
      <c r="G173" t="s">
        <v>491</v>
      </c>
      <c r="H173" t="s">
        <v>492</v>
      </c>
      <c r="J173" s="43">
        <v>166</v>
      </c>
      <c r="K173" s="37" t="str">
        <f t="shared" si="14"/>
        <v>В37-166</v>
      </c>
      <c r="L173" s="37" t="str">
        <f t="shared" si="14"/>
        <v>160,37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 t="str">
        <f t="shared" si="17"/>
        <v>160,37</v>
      </c>
      <c r="Q173" s="39">
        <f t="shared" si="18"/>
        <v>1.5999999999999943</v>
      </c>
      <c r="R173" s="39" t="str">
        <f t="shared" si="19"/>
        <v>158,77</v>
      </c>
      <c r="S173" s="45"/>
    </row>
    <row r="174" spans="2:19">
      <c r="B174" s="35">
        <v>167</v>
      </c>
      <c r="C174" s="36"/>
      <c r="D174" s="36"/>
      <c r="E174" s="36"/>
      <c r="F174" t="s">
        <v>493</v>
      </c>
      <c r="G174" t="s">
        <v>494</v>
      </c>
      <c r="H174" t="s">
        <v>495</v>
      </c>
      <c r="J174" s="43">
        <v>167</v>
      </c>
      <c r="K174" s="37" t="str">
        <f t="shared" si="14"/>
        <v>В37-167</v>
      </c>
      <c r="L174" s="37" t="str">
        <f t="shared" si="14"/>
        <v>160,10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 t="str">
        <f t="shared" si="17"/>
        <v>160,10</v>
      </c>
      <c r="Q174" s="39">
        <f t="shared" si="18"/>
        <v>1.6999999999999886</v>
      </c>
      <c r="R174" s="39" t="str">
        <f t="shared" si="19"/>
        <v>158,40</v>
      </c>
      <c r="S174" s="45"/>
    </row>
    <row r="175" spans="2:19">
      <c r="B175" s="35">
        <v>168</v>
      </c>
      <c r="C175" s="36"/>
      <c r="D175" s="36"/>
      <c r="E175" s="36"/>
      <c r="F175" t="s">
        <v>496</v>
      </c>
      <c r="G175" t="s">
        <v>404</v>
      </c>
      <c r="H175" t="s">
        <v>494</v>
      </c>
      <c r="J175" s="43">
        <v>168</v>
      </c>
      <c r="K175" s="37" t="str">
        <f t="shared" si="14"/>
        <v>В37-168</v>
      </c>
      <c r="L175" s="37" t="str">
        <f t="shared" si="14"/>
        <v>161,67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 t="str">
        <f t="shared" si="17"/>
        <v>161,67</v>
      </c>
      <c r="Q175" s="39">
        <f t="shared" si="18"/>
        <v>1.5699999999999932</v>
      </c>
      <c r="R175" s="39" t="str">
        <f t="shared" si="19"/>
        <v>160,10</v>
      </c>
      <c r="S175" s="45"/>
    </row>
    <row r="176" spans="2:19">
      <c r="B176" s="35">
        <v>169</v>
      </c>
      <c r="C176" s="36"/>
      <c r="D176" s="36"/>
      <c r="E176" s="36"/>
      <c r="F176" t="s">
        <v>497</v>
      </c>
      <c r="G176" t="s">
        <v>498</v>
      </c>
      <c r="H176" t="s">
        <v>499</v>
      </c>
      <c r="J176" s="43">
        <v>169</v>
      </c>
      <c r="K176" s="37" t="str">
        <f t="shared" si="14"/>
        <v>В37-169</v>
      </c>
      <c r="L176" s="37" t="str">
        <f t="shared" si="14"/>
        <v>161,63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 t="str">
        <f t="shared" si="17"/>
        <v>161,63</v>
      </c>
      <c r="Q176" s="39">
        <f t="shared" si="18"/>
        <v>2.0300000000000011</v>
      </c>
      <c r="R176" s="39" t="str">
        <f t="shared" si="19"/>
        <v>159,60</v>
      </c>
      <c r="S176" s="45"/>
    </row>
    <row r="177" spans="2:19">
      <c r="B177" s="35">
        <v>170</v>
      </c>
      <c r="C177" s="36"/>
      <c r="D177" s="36"/>
      <c r="E177" s="36"/>
      <c r="F177" t="s">
        <v>500</v>
      </c>
      <c r="G177" t="s">
        <v>501</v>
      </c>
      <c r="H177" t="s">
        <v>502</v>
      </c>
      <c r="J177" s="43">
        <v>170</v>
      </c>
      <c r="K177" s="37" t="str">
        <f t="shared" si="14"/>
        <v>В37-170</v>
      </c>
      <c r="L177" s="37" t="str">
        <f t="shared" si="14"/>
        <v>161,76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 t="str">
        <f t="shared" si="17"/>
        <v>161,76</v>
      </c>
      <c r="Q177" s="39">
        <f t="shared" si="18"/>
        <v>1.5999999999999943</v>
      </c>
      <c r="R177" s="39" t="str">
        <f t="shared" si="19"/>
        <v>160,16</v>
      </c>
      <c r="S177" s="45"/>
    </row>
    <row r="178" spans="2:19">
      <c r="B178" s="35">
        <v>171</v>
      </c>
      <c r="C178" s="36"/>
      <c r="D178" s="36"/>
      <c r="E178" s="36"/>
      <c r="F178" t="s">
        <v>503</v>
      </c>
      <c r="G178" t="s">
        <v>504</v>
      </c>
      <c r="H178" t="s">
        <v>505</v>
      </c>
      <c r="J178" s="43">
        <v>171</v>
      </c>
      <c r="K178" s="37" t="str">
        <f t="shared" si="14"/>
        <v>В37-171</v>
      </c>
      <c r="L178" s="37" t="str">
        <f t="shared" si="14"/>
        <v>162,53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 t="str">
        <f t="shared" si="17"/>
        <v>162,53</v>
      </c>
      <c r="Q178" s="39">
        <f t="shared" si="18"/>
        <v>1.789999999999992</v>
      </c>
      <c r="R178" s="39" t="str">
        <f t="shared" si="19"/>
        <v>160,74</v>
      </c>
      <c r="S178" s="45"/>
    </row>
    <row r="179" spans="2:19">
      <c r="B179" s="35">
        <v>172</v>
      </c>
      <c r="C179" s="36"/>
      <c r="D179" s="36"/>
      <c r="E179" s="36"/>
      <c r="F179" t="s">
        <v>506</v>
      </c>
      <c r="G179" t="s">
        <v>507</v>
      </c>
      <c r="H179" t="s">
        <v>508</v>
      </c>
      <c r="J179" s="43">
        <v>172</v>
      </c>
      <c r="K179" s="37" t="str">
        <f t="shared" si="14"/>
        <v>В37-172</v>
      </c>
      <c r="L179" s="37" t="str">
        <f t="shared" si="14"/>
        <v>162,89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 t="str">
        <f t="shared" si="17"/>
        <v>162,89</v>
      </c>
      <c r="Q179" s="39">
        <f t="shared" si="18"/>
        <v>1.6299999999999955</v>
      </c>
      <c r="R179" s="39" t="str">
        <f t="shared" si="19"/>
        <v>161,26</v>
      </c>
      <c r="S179" s="45"/>
    </row>
    <row r="180" spans="2:19">
      <c r="B180" s="35">
        <v>173</v>
      </c>
      <c r="C180" s="36"/>
      <c r="D180" s="36"/>
      <c r="E180" s="36"/>
      <c r="F180" t="s">
        <v>509</v>
      </c>
      <c r="G180" t="s">
        <v>510</v>
      </c>
      <c r="H180" t="s">
        <v>511</v>
      </c>
      <c r="J180" s="43">
        <v>173</v>
      </c>
      <c r="K180" s="37" t="str">
        <f t="shared" si="14"/>
        <v>В37-173</v>
      </c>
      <c r="L180" s="37" t="str">
        <f t="shared" si="14"/>
        <v>164,11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 t="str">
        <f t="shared" si="17"/>
        <v>164,11</v>
      </c>
      <c r="Q180" s="39">
        <f t="shared" si="18"/>
        <v>1.9500000000000171</v>
      </c>
      <c r="R180" s="39" t="str">
        <f t="shared" si="19"/>
        <v>162,16</v>
      </c>
      <c r="S180" s="45"/>
    </row>
    <row r="181" spans="2:19">
      <c r="B181" s="35">
        <v>174</v>
      </c>
      <c r="C181" s="36"/>
      <c r="D181" s="36"/>
      <c r="E181" s="36"/>
      <c r="F181" t="s">
        <v>512</v>
      </c>
      <c r="G181" t="s">
        <v>513</v>
      </c>
      <c r="H181" t="s">
        <v>514</v>
      </c>
      <c r="J181" s="43">
        <v>174</v>
      </c>
      <c r="K181" s="37" t="str">
        <f t="shared" si="14"/>
        <v>В37-174</v>
      </c>
      <c r="L181" s="37" t="str">
        <f t="shared" si="14"/>
        <v>163,21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 t="str">
        <f t="shared" si="17"/>
        <v>163,21</v>
      </c>
      <c r="Q181" s="39">
        <f t="shared" si="18"/>
        <v>1.8100000000000023</v>
      </c>
      <c r="R181" s="39" t="str">
        <f t="shared" si="19"/>
        <v>161,40</v>
      </c>
      <c r="S181" s="45"/>
    </row>
    <row r="182" spans="2:19">
      <c r="B182" s="35">
        <v>175</v>
      </c>
      <c r="C182" s="36"/>
      <c r="D182" s="36"/>
      <c r="E182" s="36"/>
      <c r="F182" t="s">
        <v>515</v>
      </c>
      <c r="G182" t="s">
        <v>324</v>
      </c>
      <c r="H182" t="s">
        <v>516</v>
      </c>
      <c r="J182" s="43">
        <v>175</v>
      </c>
      <c r="K182" s="37" t="str">
        <f t="shared" si="14"/>
        <v>В37-175</v>
      </c>
      <c r="L182" s="37" t="str">
        <f t="shared" si="14"/>
        <v>164,50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 t="str">
        <f t="shared" si="17"/>
        <v>164,50</v>
      </c>
      <c r="Q182" s="39">
        <f t="shared" si="18"/>
        <v>2.0200000000000102</v>
      </c>
      <c r="R182" s="39" t="str">
        <f t="shared" si="19"/>
        <v>162,48</v>
      </c>
      <c r="S182" s="45"/>
    </row>
    <row r="183" spans="2:19">
      <c r="B183" s="35">
        <v>176</v>
      </c>
      <c r="C183" s="36"/>
      <c r="D183" s="36"/>
      <c r="E183" s="36"/>
      <c r="F183" t="s">
        <v>517</v>
      </c>
      <c r="G183" t="s">
        <v>518</v>
      </c>
      <c r="H183" t="s">
        <v>519</v>
      </c>
      <c r="J183" s="43">
        <v>176</v>
      </c>
      <c r="K183" s="37" t="str">
        <f t="shared" si="14"/>
        <v>В37-176</v>
      </c>
      <c r="L183" s="37" t="str">
        <f t="shared" si="14"/>
        <v>166,27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 t="str">
        <f t="shared" si="17"/>
        <v>166,27</v>
      </c>
      <c r="Q183" s="39">
        <f t="shared" si="18"/>
        <v>2</v>
      </c>
      <c r="R183" s="39" t="str">
        <f t="shared" si="19"/>
        <v>164,27</v>
      </c>
      <c r="S183" s="45"/>
    </row>
    <row r="184" spans="2:19">
      <c r="B184" s="35">
        <v>177</v>
      </c>
      <c r="C184" s="36"/>
      <c r="D184" s="36"/>
      <c r="E184" s="36"/>
      <c r="F184" t="s">
        <v>520</v>
      </c>
      <c r="G184" t="s">
        <v>521</v>
      </c>
      <c r="H184" t="s">
        <v>413</v>
      </c>
      <c r="J184" s="43">
        <v>177</v>
      </c>
      <c r="K184" s="37" t="str">
        <f t="shared" si="14"/>
        <v>В37-177</v>
      </c>
      <c r="L184" s="37" t="str">
        <f t="shared" si="14"/>
        <v>166,35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 t="str">
        <f t="shared" si="17"/>
        <v>166,35</v>
      </c>
      <c r="Q184" s="39">
        <f t="shared" si="18"/>
        <v>1.9499999999999886</v>
      </c>
      <c r="R184" s="39" t="str">
        <f t="shared" si="19"/>
        <v>164,40</v>
      </c>
      <c r="S184" s="45"/>
    </row>
    <row r="185" spans="2:19">
      <c r="B185" s="35">
        <v>178</v>
      </c>
      <c r="C185" s="36"/>
      <c r="D185" s="36"/>
      <c r="E185" s="36"/>
      <c r="F185" t="s">
        <v>522</v>
      </c>
      <c r="G185" t="s">
        <v>523</v>
      </c>
      <c r="H185" t="s">
        <v>524</v>
      </c>
      <c r="J185" s="43">
        <v>178</v>
      </c>
      <c r="K185" s="37" t="str">
        <f t="shared" si="14"/>
        <v>В37-178</v>
      </c>
      <c r="L185" s="37" t="str">
        <f t="shared" si="14"/>
        <v>167,85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 t="str">
        <f t="shared" si="17"/>
        <v>167,85</v>
      </c>
      <c r="Q185" s="39">
        <f t="shared" si="18"/>
        <v>3.4899999999999807</v>
      </c>
      <c r="R185" s="39" t="str">
        <f t="shared" si="19"/>
        <v>164,36</v>
      </c>
      <c r="S185" s="45"/>
    </row>
    <row r="186" spans="2:19">
      <c r="B186" s="35">
        <v>179</v>
      </c>
      <c r="C186" s="36"/>
      <c r="D186" s="36"/>
      <c r="E186" s="36"/>
      <c r="F186" t="s">
        <v>525</v>
      </c>
      <c r="G186" t="s">
        <v>505</v>
      </c>
      <c r="H186" t="s">
        <v>393</v>
      </c>
      <c r="J186" s="43">
        <v>179</v>
      </c>
      <c r="K186" s="37" t="str">
        <f t="shared" si="14"/>
        <v>В37-179</v>
      </c>
      <c r="L186" s="37" t="str">
        <f t="shared" si="14"/>
        <v>160,74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 t="str">
        <f t="shared" si="17"/>
        <v>160,74</v>
      </c>
      <c r="Q186" s="39">
        <f t="shared" si="18"/>
        <v>1.4900000000000091</v>
      </c>
      <c r="R186" s="39" t="str">
        <f t="shared" si="19"/>
        <v>159,25</v>
      </c>
      <c r="S186" s="45"/>
    </row>
    <row r="187" spans="2:19">
      <c r="B187" s="35">
        <v>180</v>
      </c>
      <c r="C187" s="36"/>
      <c r="D187" s="36"/>
      <c r="E187" s="36"/>
      <c r="F187" t="s">
        <v>526</v>
      </c>
      <c r="G187" t="s">
        <v>527</v>
      </c>
      <c r="H187" t="s">
        <v>528</v>
      </c>
      <c r="J187" s="43">
        <v>180</v>
      </c>
      <c r="K187" s="37" t="str">
        <f t="shared" si="14"/>
        <v>В37-180</v>
      </c>
      <c r="L187" s="37" t="str">
        <f t="shared" si="14"/>
        <v>159,31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 t="str">
        <f t="shared" si="17"/>
        <v>159,31</v>
      </c>
      <c r="Q187" s="39">
        <f t="shared" si="18"/>
        <v>1.5500000000000114</v>
      </c>
      <c r="R187" s="39" t="str">
        <f t="shared" si="19"/>
        <v>157,76</v>
      </c>
      <c r="S187" s="45"/>
    </row>
    <row r="188" spans="2:19">
      <c r="B188" s="35">
        <v>181</v>
      </c>
      <c r="C188" s="36"/>
      <c r="D188" s="36"/>
      <c r="E188" s="36"/>
      <c r="F188" t="s">
        <v>529</v>
      </c>
      <c r="G188" t="s">
        <v>530</v>
      </c>
      <c r="H188" t="s">
        <v>531</v>
      </c>
      <c r="J188" s="43">
        <v>181</v>
      </c>
      <c r="K188" s="37" t="str">
        <f t="shared" si="14"/>
        <v>В37-181</v>
      </c>
      <c r="L188" s="37" t="str">
        <f t="shared" si="14"/>
        <v>165,85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 t="str">
        <f t="shared" si="17"/>
        <v>165,85</v>
      </c>
      <c r="Q188" s="39">
        <f t="shared" si="18"/>
        <v>1.7999999999999829</v>
      </c>
      <c r="R188" s="39" t="str">
        <f t="shared" si="19"/>
        <v>164,05</v>
      </c>
      <c r="S188" s="45"/>
    </row>
    <row r="189" spans="2:19">
      <c r="B189" s="35">
        <v>182</v>
      </c>
      <c r="C189" s="36"/>
      <c r="D189" s="36"/>
      <c r="E189" s="36"/>
      <c r="F189" t="s">
        <v>532</v>
      </c>
      <c r="G189" t="s">
        <v>533</v>
      </c>
      <c r="H189" t="s">
        <v>534</v>
      </c>
      <c r="J189" s="43">
        <v>182</v>
      </c>
      <c r="K189" s="37" t="str">
        <f t="shared" si="14"/>
        <v>В37-182</v>
      </c>
      <c r="L189" s="37" t="str">
        <f t="shared" si="14"/>
        <v>165,02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 t="str">
        <f t="shared" si="17"/>
        <v>165,02</v>
      </c>
      <c r="Q189" s="39">
        <f t="shared" si="18"/>
        <v>1.5200000000000102</v>
      </c>
      <c r="R189" s="39" t="str">
        <f t="shared" si="19"/>
        <v>163,50</v>
      </c>
      <c r="S189" s="45"/>
    </row>
    <row r="190" spans="2:19">
      <c r="B190" s="35">
        <v>183</v>
      </c>
      <c r="C190" s="36"/>
      <c r="D190" s="36"/>
      <c r="E190" s="36"/>
      <c r="F190" t="s">
        <v>535</v>
      </c>
      <c r="G190" t="s">
        <v>536</v>
      </c>
      <c r="H190" t="s">
        <v>537</v>
      </c>
      <c r="J190" s="43">
        <v>183</v>
      </c>
      <c r="K190" s="37" t="str">
        <f t="shared" si="14"/>
        <v>В37-183</v>
      </c>
      <c r="L190" s="37" t="str">
        <f t="shared" si="14"/>
        <v>164,98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 t="str">
        <f t="shared" si="17"/>
        <v>164,98</v>
      </c>
      <c r="Q190" s="39">
        <f t="shared" si="18"/>
        <v>1.3999999999999773</v>
      </c>
      <c r="R190" s="39" t="str">
        <f t="shared" si="19"/>
        <v>163,58</v>
      </c>
      <c r="S190" s="45"/>
    </row>
    <row r="191" spans="2:19">
      <c r="B191" s="35">
        <v>184</v>
      </c>
      <c r="C191" s="36"/>
      <c r="D191" s="36"/>
      <c r="E191" s="36"/>
      <c r="F191" t="s">
        <v>538</v>
      </c>
      <c r="G191" t="s">
        <v>318</v>
      </c>
      <c r="H191" t="s">
        <v>539</v>
      </c>
      <c r="J191" s="43">
        <v>184</v>
      </c>
      <c r="K191" s="37" t="str">
        <f t="shared" si="14"/>
        <v>В37-184</v>
      </c>
      <c r="L191" s="37" t="str">
        <f t="shared" si="14"/>
        <v>163,15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 t="str">
        <f t="shared" si="17"/>
        <v>163,15</v>
      </c>
      <c r="Q191" s="39">
        <f t="shared" si="18"/>
        <v>1.6599999999999966</v>
      </c>
      <c r="R191" s="39" t="str">
        <f t="shared" si="19"/>
        <v>161,49</v>
      </c>
      <c r="S191" s="45"/>
    </row>
    <row r="192" spans="2:19">
      <c r="B192" s="35">
        <v>185</v>
      </c>
      <c r="C192" s="36"/>
      <c r="D192" s="36"/>
      <c r="E192" s="36"/>
      <c r="F192" t="s">
        <v>540</v>
      </c>
      <c r="G192" t="s">
        <v>541</v>
      </c>
      <c r="H192" t="s">
        <v>542</v>
      </c>
      <c r="J192" s="43">
        <v>185</v>
      </c>
      <c r="K192" s="37" t="str">
        <f t="shared" ref="K192:L207" si="20">F192</f>
        <v>В37-185</v>
      </c>
      <c r="L192" s="37" t="str">
        <f t="shared" si="20"/>
        <v>163,64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163,64</v>
      </c>
      <c r="Q192" s="39">
        <f t="shared" si="18"/>
        <v>2.1899999999999977</v>
      </c>
      <c r="R192" s="39" t="str">
        <f t="shared" si="19"/>
        <v>161,45</v>
      </c>
      <c r="S192" s="45"/>
    </row>
    <row r="193" spans="2:19">
      <c r="B193" s="35">
        <v>186</v>
      </c>
      <c r="C193" s="36"/>
      <c r="D193" s="36"/>
      <c r="E193" s="36"/>
      <c r="F193" t="s">
        <v>543</v>
      </c>
      <c r="G193" t="s">
        <v>544</v>
      </c>
      <c r="H193" t="s">
        <v>367</v>
      </c>
      <c r="J193" s="43">
        <v>186</v>
      </c>
      <c r="K193" s="37" t="str">
        <f t="shared" si="20"/>
        <v>В37-186</v>
      </c>
      <c r="L193" s="37" t="str">
        <f t="shared" si="20"/>
        <v>162,08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 t="str">
        <f t="shared" si="17"/>
        <v>162,08</v>
      </c>
      <c r="Q193" s="39">
        <f t="shared" si="18"/>
        <v>1.9500000000000171</v>
      </c>
      <c r="R193" s="39" t="str">
        <f t="shared" si="19"/>
        <v>160,13</v>
      </c>
      <c r="S193" s="45"/>
    </row>
    <row r="194" spans="2:19">
      <c r="B194" s="35">
        <v>187</v>
      </c>
      <c r="C194" s="36"/>
      <c r="D194" s="36"/>
      <c r="E194" s="36"/>
      <c r="F194" t="s">
        <v>545</v>
      </c>
      <c r="G194" t="s">
        <v>546</v>
      </c>
      <c r="H194" t="s">
        <v>547</v>
      </c>
      <c r="J194" s="43">
        <v>187</v>
      </c>
      <c r="K194" s="37" t="str">
        <f t="shared" si="20"/>
        <v>В37-187</v>
      </c>
      <c r="L194" s="37" t="str">
        <f t="shared" si="20"/>
        <v>160,53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 t="str">
        <f t="shared" si="17"/>
        <v>160,53</v>
      </c>
      <c r="Q194" s="39">
        <f t="shared" si="18"/>
        <v>1.7700000000000102</v>
      </c>
      <c r="R194" s="39" t="str">
        <f t="shared" si="19"/>
        <v>158,76</v>
      </c>
      <c r="S194" s="45"/>
    </row>
    <row r="195" spans="2:19">
      <c r="B195" s="35">
        <v>188</v>
      </c>
      <c r="C195" s="36"/>
      <c r="D195" s="36"/>
      <c r="E195" s="36"/>
      <c r="F195" t="s">
        <v>548</v>
      </c>
      <c r="G195" t="s">
        <v>549</v>
      </c>
      <c r="H195" t="s">
        <v>550</v>
      </c>
      <c r="J195" s="43">
        <v>188</v>
      </c>
      <c r="K195" s="37" t="str">
        <f t="shared" si="20"/>
        <v>В37-188</v>
      </c>
      <c r="L195" s="37" t="str">
        <f t="shared" si="20"/>
        <v>159,40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 t="str">
        <f t="shared" si="17"/>
        <v>159,40</v>
      </c>
      <c r="Q195" s="39">
        <f t="shared" si="18"/>
        <v>1.4000000000000057</v>
      </c>
      <c r="R195" s="39" t="str">
        <f t="shared" si="19"/>
        <v>158,00</v>
      </c>
      <c r="S195" s="45"/>
    </row>
    <row r="196" spans="2:19">
      <c r="B196" s="35">
        <v>189</v>
      </c>
      <c r="C196" s="36"/>
      <c r="D196" s="36"/>
      <c r="E196" s="36"/>
      <c r="F196" t="s">
        <v>551</v>
      </c>
      <c r="G196" t="s">
        <v>552</v>
      </c>
      <c r="H196" t="s">
        <v>376</v>
      </c>
      <c r="J196" s="43">
        <v>189</v>
      </c>
      <c r="K196" s="37" t="str">
        <f t="shared" si="20"/>
        <v>В37-189</v>
      </c>
      <c r="L196" s="37" t="str">
        <f t="shared" si="20"/>
        <v>164,17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 t="str">
        <f t="shared" si="17"/>
        <v>164,17</v>
      </c>
      <c r="Q196" s="39">
        <f t="shared" si="18"/>
        <v>1.9699999999999989</v>
      </c>
      <c r="R196" s="39" t="str">
        <f t="shared" si="19"/>
        <v>162,20</v>
      </c>
      <c r="S196" s="45"/>
    </row>
    <row r="197" spans="2:19">
      <c r="B197" s="35">
        <v>190</v>
      </c>
      <c r="C197" s="36"/>
      <c r="D197" s="36"/>
      <c r="E197" s="36"/>
      <c r="F197" t="s">
        <v>553</v>
      </c>
      <c r="G197" t="s">
        <v>554</v>
      </c>
      <c r="H197" t="s">
        <v>555</v>
      </c>
      <c r="J197" s="43">
        <v>190</v>
      </c>
      <c r="K197" s="37" t="str">
        <f t="shared" si="20"/>
        <v>В37-190</v>
      </c>
      <c r="L197" s="37" t="str">
        <f t="shared" si="20"/>
        <v>163,96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 t="str">
        <f t="shared" si="17"/>
        <v>163,96</v>
      </c>
      <c r="Q197" s="39">
        <f t="shared" si="18"/>
        <v>2.0600000000000023</v>
      </c>
      <c r="R197" s="39" t="str">
        <f t="shared" si="19"/>
        <v>161,90</v>
      </c>
      <c r="S197" s="45"/>
    </row>
    <row r="198" spans="2:19">
      <c r="B198" s="35">
        <v>191</v>
      </c>
      <c r="C198" s="36"/>
      <c r="D198" s="36"/>
      <c r="E198" s="36"/>
      <c r="F198" t="s">
        <v>556</v>
      </c>
      <c r="G198" t="s">
        <v>504</v>
      </c>
      <c r="H198" t="s">
        <v>557</v>
      </c>
      <c r="J198" s="43">
        <v>191</v>
      </c>
      <c r="K198" s="37" t="str">
        <f t="shared" si="20"/>
        <v>В37-191</v>
      </c>
      <c r="L198" s="37" t="str">
        <f t="shared" si="20"/>
        <v>162,53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 t="str">
        <f t="shared" si="17"/>
        <v>162,53</v>
      </c>
      <c r="Q198" s="39">
        <f t="shared" si="18"/>
        <v>2.0300000000000011</v>
      </c>
      <c r="R198" s="39" t="str">
        <f t="shared" si="19"/>
        <v>160,50</v>
      </c>
      <c r="S198" s="45"/>
    </row>
    <row r="199" spans="2:19">
      <c r="B199" s="35">
        <v>192</v>
      </c>
      <c r="C199" s="36"/>
      <c r="D199" s="36"/>
      <c r="E199" s="36"/>
      <c r="F199" t="s">
        <v>558</v>
      </c>
      <c r="G199" t="s">
        <v>559</v>
      </c>
      <c r="H199" t="s">
        <v>491</v>
      </c>
      <c r="J199" s="43">
        <v>192</v>
      </c>
      <c r="K199" s="37" t="str">
        <f t="shared" si="20"/>
        <v>В37-192</v>
      </c>
      <c r="L199" s="37" t="str">
        <f t="shared" si="20"/>
        <v>162,96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 t="str">
        <f t="shared" si="17"/>
        <v>162,96</v>
      </c>
      <c r="Q199" s="39">
        <f t="shared" si="18"/>
        <v>2.5900000000000034</v>
      </c>
      <c r="R199" s="39" t="str">
        <f t="shared" si="19"/>
        <v>160,37</v>
      </c>
      <c r="S199" s="45"/>
    </row>
    <row r="200" spans="2:19">
      <c r="B200" s="35">
        <v>193</v>
      </c>
      <c r="C200" s="36"/>
      <c r="D200" s="36"/>
      <c r="E200" s="36"/>
      <c r="F200" t="s">
        <v>560</v>
      </c>
      <c r="G200" t="s">
        <v>516</v>
      </c>
      <c r="H200" t="s">
        <v>561</v>
      </c>
      <c r="J200" s="43">
        <v>193</v>
      </c>
      <c r="K200" s="37" t="str">
        <f t="shared" si="20"/>
        <v>В37-193</v>
      </c>
      <c r="L200" s="37" t="str">
        <f t="shared" si="20"/>
        <v>162,48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 t="str">
        <f t="shared" si="17"/>
        <v>162,48</v>
      </c>
      <c r="Q200" s="39">
        <f t="shared" si="18"/>
        <v>1.9899999999999807</v>
      </c>
      <c r="R200" s="39" t="str">
        <f t="shared" si="19"/>
        <v>160,49</v>
      </c>
      <c r="S200" s="45"/>
    </row>
    <row r="201" spans="2:19">
      <c r="B201" s="35">
        <v>194</v>
      </c>
      <c r="C201" s="36"/>
      <c r="D201" s="36"/>
      <c r="E201" s="36"/>
      <c r="F201" t="s">
        <v>562</v>
      </c>
      <c r="G201" t="s">
        <v>380</v>
      </c>
      <c r="H201" t="s">
        <v>563</v>
      </c>
      <c r="J201" s="43">
        <v>194</v>
      </c>
      <c r="K201" s="37" t="str">
        <f t="shared" si="20"/>
        <v>В37-194</v>
      </c>
      <c r="L201" s="37" t="str">
        <f t="shared" si="20"/>
        <v>162,45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162,45</v>
      </c>
      <c r="Q201" s="39">
        <f t="shared" ref="Q201:Q207" si="24">P201-R201</f>
        <v>2.0099999999999909</v>
      </c>
      <c r="R201" s="39" t="str">
        <f t="shared" ref="R201:R207" si="25">H201</f>
        <v>160,44</v>
      </c>
      <c r="S201" s="45"/>
    </row>
    <row r="202" spans="2:19">
      <c r="B202" s="35">
        <v>195</v>
      </c>
      <c r="C202" s="36"/>
      <c r="D202" s="36"/>
      <c r="E202" s="36"/>
      <c r="F202" t="s">
        <v>564</v>
      </c>
      <c r="G202" t="s">
        <v>565</v>
      </c>
      <c r="H202" t="s">
        <v>399</v>
      </c>
      <c r="J202" s="43">
        <v>195</v>
      </c>
      <c r="K202" s="37" t="str">
        <f t="shared" si="20"/>
        <v>В37-195</v>
      </c>
      <c r="L202" s="37" t="str">
        <f t="shared" si="20"/>
        <v>161,61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 t="str">
        <f t="shared" si="23"/>
        <v>161,61</v>
      </c>
      <c r="Q202" s="39">
        <f t="shared" si="24"/>
        <v>2.460000000000008</v>
      </c>
      <c r="R202" s="39" t="str">
        <f t="shared" si="25"/>
        <v>159,15</v>
      </c>
      <c r="S202" s="45"/>
    </row>
    <row r="203" spans="2:19">
      <c r="B203" s="35">
        <v>196</v>
      </c>
      <c r="C203" s="36"/>
      <c r="D203" s="36"/>
      <c r="E203" s="36"/>
      <c r="F203" t="s">
        <v>566</v>
      </c>
      <c r="G203" t="s">
        <v>498</v>
      </c>
      <c r="H203" t="s">
        <v>567</v>
      </c>
      <c r="J203" s="43">
        <v>196</v>
      </c>
      <c r="K203" s="37" t="str">
        <f t="shared" si="20"/>
        <v>В37-196</v>
      </c>
      <c r="L203" s="37" t="str">
        <f t="shared" si="20"/>
        <v>161,63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 t="str">
        <f t="shared" si="23"/>
        <v>161,63</v>
      </c>
      <c r="Q203" s="39">
        <f t="shared" si="24"/>
        <v>2.5300000000000011</v>
      </c>
      <c r="R203" s="39" t="str">
        <f t="shared" si="25"/>
        <v>159,10</v>
      </c>
      <c r="S203" s="45"/>
    </row>
    <row r="204" spans="2:19">
      <c r="B204" s="35">
        <v>197</v>
      </c>
      <c r="C204" s="36"/>
      <c r="D204" s="36"/>
      <c r="E204" s="36"/>
      <c r="F204" t="s">
        <v>568</v>
      </c>
      <c r="G204" t="s">
        <v>569</v>
      </c>
      <c r="H204" t="s">
        <v>570</v>
      </c>
      <c r="J204" s="43">
        <v>197</v>
      </c>
      <c r="K204" s="37" t="str">
        <f t="shared" si="20"/>
        <v>В37-197</v>
      </c>
      <c r="L204" s="37" t="str">
        <f t="shared" si="20"/>
        <v>158,64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 t="str">
        <f t="shared" si="23"/>
        <v>158,64</v>
      </c>
      <c r="Q204" s="39">
        <f t="shared" si="24"/>
        <v>1.8999999999999773</v>
      </c>
      <c r="R204" s="39" t="str">
        <f t="shared" si="25"/>
        <v>156,74</v>
      </c>
      <c r="S204" s="45"/>
    </row>
    <row r="205" spans="2:19">
      <c r="B205" s="35">
        <v>198</v>
      </c>
      <c r="C205" s="36"/>
      <c r="D205" s="36"/>
      <c r="E205" s="36"/>
      <c r="F205" t="s">
        <v>571</v>
      </c>
      <c r="G205" t="s">
        <v>572</v>
      </c>
      <c r="H205" t="s">
        <v>573</v>
      </c>
      <c r="J205" s="43">
        <v>198</v>
      </c>
      <c r="K205" s="37" t="str">
        <f t="shared" si="20"/>
        <v>В37-198</v>
      </c>
      <c r="L205" s="37" t="str">
        <f t="shared" si="20"/>
        <v>157,21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 t="str">
        <f t="shared" si="23"/>
        <v>157,21</v>
      </c>
      <c r="Q205" s="39">
        <f t="shared" si="24"/>
        <v>1.960000000000008</v>
      </c>
      <c r="R205" s="39" t="str">
        <f t="shared" si="25"/>
        <v>155,25</v>
      </c>
      <c r="S205" s="45"/>
    </row>
    <row r="206" spans="2:19">
      <c r="B206" s="35">
        <v>199</v>
      </c>
      <c r="C206" s="36"/>
      <c r="D206" s="36"/>
      <c r="E206" s="36"/>
      <c r="F206" t="s">
        <v>574</v>
      </c>
      <c r="G206" t="s">
        <v>575</v>
      </c>
      <c r="H206" t="s">
        <v>576</v>
      </c>
      <c r="J206" s="43">
        <v>199</v>
      </c>
      <c r="K206" s="37" t="str">
        <f t="shared" si="20"/>
        <v>В37-199</v>
      </c>
      <c r="L206" s="37" t="str">
        <f t="shared" si="20"/>
        <v>157,75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 t="str">
        <f t="shared" si="23"/>
        <v>157,75</v>
      </c>
      <c r="Q206" s="39">
        <f t="shared" si="24"/>
        <v>1.9499999999999886</v>
      </c>
      <c r="R206" s="39" t="str">
        <f t="shared" si="25"/>
        <v>155,80</v>
      </c>
      <c r="S206" s="45"/>
    </row>
    <row r="207" spans="2:19">
      <c r="B207" s="35">
        <v>200</v>
      </c>
      <c r="C207" s="36"/>
      <c r="D207" s="36"/>
      <c r="E207" s="36"/>
      <c r="F207" t="s">
        <v>577</v>
      </c>
      <c r="G207" t="s">
        <v>578</v>
      </c>
      <c r="H207" t="s">
        <v>579</v>
      </c>
      <c r="I207" s="46"/>
      <c r="J207" s="43">
        <v>200</v>
      </c>
      <c r="K207" s="37" t="str">
        <f t="shared" si="20"/>
        <v>В37-200</v>
      </c>
      <c r="L207" s="37" t="str">
        <f t="shared" si="20"/>
        <v>157,54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 t="str">
        <f t="shared" si="23"/>
        <v>157,54</v>
      </c>
      <c r="Q207" s="39">
        <f t="shared" si="24"/>
        <v>2.039999999999992</v>
      </c>
      <c r="R207" s="39" t="str">
        <f t="shared" si="25"/>
        <v>155,50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580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11" t="s">
        <v>1</v>
      </c>
      <c r="D3" s="4" t="s">
        <v>7</v>
      </c>
      <c r="E3" s="11" t="s">
        <v>15</v>
      </c>
      <c r="F3" s="3"/>
    </row>
    <row r="4" spans="1:9" ht="15.75">
      <c r="A4" s="87" t="str">
        <f>'GPS точки Заріччя'!K144</f>
        <v>В37-137</v>
      </c>
      <c r="B4" s="88"/>
      <c r="C4" s="2" t="str">
        <f>'GPS точки Заріччя'!M144</f>
        <v>89-9(37)</v>
      </c>
      <c r="D4" s="13" t="str">
        <f>'GPS точки Заріччя'!L144</f>
        <v>166,96</v>
      </c>
      <c r="E4" s="52" t="str">
        <f>'GPS точки Заріччя'!R144</f>
        <v>164,40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81" t="s">
        <v>3</v>
      </c>
      <c r="E7" s="81"/>
      <c r="F7" s="3"/>
    </row>
    <row r="8" spans="1:9" ht="15">
      <c r="A8" s="12">
        <v>1</v>
      </c>
      <c r="B8" s="12">
        <v>1.8</v>
      </c>
      <c r="C8" s="12">
        <v>100</v>
      </c>
      <c r="D8" s="81" t="s">
        <v>581</v>
      </c>
      <c r="E8" s="81"/>
      <c r="F8" s="3"/>
    </row>
    <row r="9" spans="1:9" ht="15">
      <c r="A9" s="12">
        <v>2</v>
      </c>
      <c r="B9" s="12">
        <v>1.8</v>
      </c>
      <c r="C9" s="12">
        <v>50</v>
      </c>
      <c r="D9" s="83" t="s">
        <v>582</v>
      </c>
      <c r="E9" s="83"/>
      <c r="F9" s="3"/>
    </row>
    <row r="10" spans="1:9" ht="15">
      <c r="A10" s="12">
        <v>3</v>
      </c>
      <c r="B10" s="12">
        <v>1.6</v>
      </c>
      <c r="C10" s="12">
        <v>25</v>
      </c>
      <c r="D10" s="83" t="s">
        <v>583</v>
      </c>
      <c r="E10" s="83"/>
      <c r="F10" s="3"/>
    </row>
    <row r="11" spans="1:9" ht="15">
      <c r="A11" s="12">
        <v>4</v>
      </c>
      <c r="B11" s="12"/>
      <c r="C11" s="12"/>
      <c r="D11" s="83"/>
      <c r="E11" s="83"/>
      <c r="F11" s="3"/>
    </row>
    <row r="12" spans="1:9" ht="15">
      <c r="A12" s="12">
        <v>5</v>
      </c>
      <c r="B12" s="12"/>
      <c r="C12" s="12"/>
      <c r="D12" s="83"/>
      <c r="E12" s="83"/>
      <c r="F12" s="3"/>
    </row>
    <row r="13" spans="1:9" ht="15">
      <c r="A13" s="12">
        <v>6</v>
      </c>
      <c r="B13" s="12"/>
      <c r="C13" s="12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82" t="s">
        <v>3</v>
      </c>
      <c r="D17" s="82"/>
      <c r="E17" s="82"/>
      <c r="F17" s="3"/>
    </row>
    <row r="18" spans="1:6" ht="15">
      <c r="A18" s="12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82" t="s">
        <v>3</v>
      </c>
      <c r="D21" s="82"/>
      <c r="E21" s="82"/>
      <c r="F21" s="3"/>
    </row>
    <row r="22" spans="1:6" ht="15">
      <c r="A22" s="14" t="s">
        <v>581</v>
      </c>
      <c r="B22" s="12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81" t="s">
        <v>3</v>
      </c>
      <c r="E25" s="81"/>
      <c r="F25" s="3"/>
    </row>
    <row r="26" spans="1:6" ht="15">
      <c r="A26" s="12">
        <v>1</v>
      </c>
      <c r="B26" s="12"/>
      <c r="C26" s="11"/>
      <c r="D26" s="81"/>
      <c r="E26" s="81"/>
      <c r="F26" s="3"/>
    </row>
    <row r="27" spans="1:6" ht="15">
      <c r="A27" s="12">
        <v>2</v>
      </c>
      <c r="B27" s="12">
        <v>20</v>
      </c>
      <c r="C27" s="15" t="s">
        <v>584</v>
      </c>
      <c r="D27" s="81" t="s">
        <v>585</v>
      </c>
      <c r="E27" s="81"/>
      <c r="F27" s="3"/>
    </row>
    <row r="28" spans="1:6" ht="15">
      <c r="A28" s="12">
        <v>3</v>
      </c>
      <c r="B28" s="12">
        <v>25</v>
      </c>
      <c r="C28" s="15" t="s">
        <v>584</v>
      </c>
      <c r="D28" s="81"/>
      <c r="E28" s="81"/>
      <c r="F28" s="3"/>
    </row>
    <row r="29" spans="1:6" ht="15">
      <c r="A29" s="12">
        <v>4</v>
      </c>
      <c r="B29" s="12"/>
      <c r="C29" s="11"/>
      <c r="D29" s="81"/>
      <c r="E29" s="81"/>
      <c r="F29" s="3"/>
    </row>
    <row r="30" spans="1:6" ht="15">
      <c r="A30" s="12">
        <v>5</v>
      </c>
      <c r="B30" s="12"/>
      <c r="C30" s="11"/>
      <c r="D30" s="81"/>
      <c r="E30" s="81"/>
      <c r="F30" s="3"/>
    </row>
    <row r="31" spans="1:6" ht="15">
      <c r="A31" s="12">
        <v>6</v>
      </c>
      <c r="B31" s="12"/>
      <c r="C31" s="11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15" t="s">
        <v>1</v>
      </c>
      <c r="D3" s="4" t="s">
        <v>7</v>
      </c>
      <c r="E3" s="15" t="s">
        <v>15</v>
      </c>
      <c r="F3" s="3"/>
    </row>
    <row r="4" spans="1:9" ht="15.75">
      <c r="A4" s="87" t="str">
        <f>'GPS точки Заріччя'!K145</f>
        <v>В37-138</v>
      </c>
      <c r="B4" s="88"/>
      <c r="C4" s="2" t="str">
        <f>'GPS точки Заріччя'!M144</f>
        <v>89-9(37)</v>
      </c>
      <c r="D4" s="15" t="str">
        <f>'GPS точки Заріччя'!L145</f>
        <v>167,25</v>
      </c>
      <c r="E4" s="52" t="str">
        <f>'GPS точки Заріччя'!R145</f>
        <v>164,35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81" t="s">
        <v>3</v>
      </c>
      <c r="E7" s="81"/>
      <c r="F7" s="3"/>
    </row>
    <row r="8" spans="1:9" ht="15">
      <c r="A8" s="14">
        <v>1</v>
      </c>
      <c r="B8" s="14">
        <v>1.8</v>
      </c>
      <c r="C8" s="14">
        <v>100</v>
      </c>
      <c r="D8" s="81" t="s">
        <v>581</v>
      </c>
      <c r="E8" s="81"/>
      <c r="F8" s="3"/>
    </row>
    <row r="9" spans="1:9" ht="15">
      <c r="A9" s="14">
        <v>2</v>
      </c>
      <c r="B9" s="14">
        <v>1.8</v>
      </c>
      <c r="C9" s="14">
        <v>25</v>
      </c>
      <c r="D9" s="83" t="s">
        <v>582</v>
      </c>
      <c r="E9" s="83"/>
      <c r="F9" s="3"/>
    </row>
    <row r="10" spans="1:9" ht="15">
      <c r="A10" s="14">
        <v>3</v>
      </c>
      <c r="B10" s="14">
        <v>1.8</v>
      </c>
      <c r="C10" s="14">
        <v>25</v>
      </c>
      <c r="D10" s="83" t="s">
        <v>582</v>
      </c>
      <c r="E10" s="83"/>
      <c r="F10" s="3"/>
    </row>
    <row r="11" spans="1:9" ht="15">
      <c r="A11" s="14">
        <v>4</v>
      </c>
      <c r="B11" s="14"/>
      <c r="C11" s="14"/>
      <c r="D11" s="83"/>
      <c r="E11" s="83"/>
      <c r="F11" s="3"/>
    </row>
    <row r="12" spans="1:9" ht="15">
      <c r="A12" s="14">
        <v>5</v>
      </c>
      <c r="B12" s="14"/>
      <c r="C12" s="14"/>
      <c r="D12" s="83"/>
      <c r="E12" s="83"/>
      <c r="F12" s="3"/>
    </row>
    <row r="13" spans="1:9" ht="15">
      <c r="A13" s="14">
        <v>6</v>
      </c>
      <c r="B13" s="14"/>
      <c r="C13" s="1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82" t="s">
        <v>3</v>
      </c>
      <c r="D17" s="82"/>
      <c r="E17" s="82"/>
      <c r="F17" s="3"/>
    </row>
    <row r="18" spans="1:6" ht="15">
      <c r="A18" s="1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82" t="s">
        <v>3</v>
      </c>
      <c r="D21" s="82"/>
      <c r="E21" s="82"/>
      <c r="F21" s="3"/>
    </row>
    <row r="22" spans="1:6" ht="15">
      <c r="A22" s="14" t="s">
        <v>581</v>
      </c>
      <c r="B22" s="1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81" t="s">
        <v>3</v>
      </c>
      <c r="E25" s="81"/>
      <c r="F25" s="3"/>
    </row>
    <row r="26" spans="1:6" ht="15">
      <c r="A26" s="14">
        <v>1</v>
      </c>
      <c r="B26" s="14"/>
      <c r="C26" s="15"/>
      <c r="D26" s="81"/>
      <c r="E26" s="81"/>
      <c r="F26" s="3"/>
    </row>
    <row r="27" spans="1:6" ht="15">
      <c r="A27" s="14">
        <v>2</v>
      </c>
      <c r="B27" s="14">
        <v>25</v>
      </c>
      <c r="C27" s="15" t="s">
        <v>584</v>
      </c>
      <c r="D27" s="81" t="s">
        <v>587</v>
      </c>
      <c r="E27" s="81"/>
      <c r="F27" s="3"/>
    </row>
    <row r="28" spans="1:6" ht="15">
      <c r="A28" s="14">
        <v>3</v>
      </c>
      <c r="B28" s="14">
        <v>25</v>
      </c>
      <c r="C28" s="15" t="s">
        <v>584</v>
      </c>
      <c r="D28" s="81" t="s">
        <v>588</v>
      </c>
      <c r="E28" s="81"/>
      <c r="F28" s="3"/>
    </row>
    <row r="29" spans="1:6" ht="15">
      <c r="A29" s="14">
        <v>4</v>
      </c>
      <c r="B29" s="14"/>
      <c r="C29" s="15"/>
      <c r="D29" s="81"/>
      <c r="E29" s="81"/>
      <c r="F29" s="3"/>
    </row>
    <row r="30" spans="1:6" ht="15">
      <c r="A30" s="14">
        <v>5</v>
      </c>
      <c r="B30" s="14"/>
      <c r="C30" s="15"/>
      <c r="D30" s="81"/>
      <c r="E30" s="81"/>
      <c r="F30" s="3"/>
    </row>
    <row r="31" spans="1:6" ht="15">
      <c r="A31" s="14">
        <v>6</v>
      </c>
      <c r="B31" s="14"/>
      <c r="C31" s="1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I27" sqref="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16" t="s">
        <v>1</v>
      </c>
      <c r="D3" s="4" t="s">
        <v>7</v>
      </c>
      <c r="E3" s="16" t="s">
        <v>15</v>
      </c>
      <c r="F3" s="3"/>
    </row>
    <row r="4" spans="1:9" ht="15.75">
      <c r="A4" s="87" t="str">
        <f>'GPS точки Заріччя'!K146</f>
        <v>В37-139</v>
      </c>
      <c r="B4" s="88"/>
      <c r="C4" s="2" t="str">
        <f>'GPS точки Заріччя'!M144</f>
        <v>89-9(37)</v>
      </c>
      <c r="D4" s="16" t="str">
        <f>'GPS точки Заріччя'!L146</f>
        <v>166,55</v>
      </c>
      <c r="E4" s="52" t="str">
        <f>'GPS точки Заріччя'!R146</f>
        <v>164,92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81" t="s">
        <v>3</v>
      </c>
      <c r="E7" s="81"/>
      <c r="F7" s="3"/>
    </row>
    <row r="8" spans="1:9" ht="15">
      <c r="A8" s="17">
        <v>1</v>
      </c>
      <c r="B8" s="17">
        <v>1.4</v>
      </c>
      <c r="C8" s="17">
        <v>100</v>
      </c>
      <c r="D8" s="81" t="s">
        <v>581</v>
      </c>
      <c r="E8" s="81"/>
      <c r="F8" s="3"/>
    </row>
    <row r="9" spans="1:9" ht="15">
      <c r="A9" s="17">
        <v>2</v>
      </c>
      <c r="B9" s="17"/>
      <c r="C9" s="17" t="s">
        <v>590</v>
      </c>
      <c r="D9" s="83" t="s">
        <v>591</v>
      </c>
      <c r="E9" s="83"/>
      <c r="F9" s="3"/>
    </row>
    <row r="10" spans="1:9" ht="15">
      <c r="A10" s="17">
        <v>3</v>
      </c>
      <c r="B10" s="17">
        <v>1.4</v>
      </c>
      <c r="C10" s="17">
        <v>25</v>
      </c>
      <c r="D10" s="83" t="s">
        <v>583</v>
      </c>
      <c r="E10" s="83"/>
      <c r="F10" s="3"/>
    </row>
    <row r="11" spans="1:9" ht="15">
      <c r="A11" s="17">
        <v>4</v>
      </c>
      <c r="B11" s="17">
        <v>1.4</v>
      </c>
      <c r="C11" s="17">
        <v>20</v>
      </c>
      <c r="D11" s="83" t="s">
        <v>592</v>
      </c>
      <c r="E11" s="83"/>
      <c r="F11" s="3"/>
    </row>
    <row r="12" spans="1:9" ht="15">
      <c r="A12" s="17">
        <v>5</v>
      </c>
      <c r="B12" s="17">
        <v>1.4</v>
      </c>
      <c r="C12" s="17">
        <v>25</v>
      </c>
      <c r="D12" s="83" t="s">
        <v>582</v>
      </c>
      <c r="E12" s="83"/>
      <c r="F12" s="3"/>
    </row>
    <row r="13" spans="1:9" ht="15">
      <c r="A13" s="17">
        <v>6</v>
      </c>
      <c r="B13" s="17">
        <v>1.4</v>
      </c>
      <c r="C13" s="17">
        <v>25</v>
      </c>
      <c r="D13" s="89" t="s">
        <v>582</v>
      </c>
      <c r="E13" s="90"/>
      <c r="F13" s="3"/>
    </row>
    <row r="14" spans="1:9" ht="15">
      <c r="A14" s="17">
        <v>7</v>
      </c>
      <c r="B14" s="17">
        <v>1.4</v>
      </c>
      <c r="C14" s="17">
        <v>25</v>
      </c>
      <c r="D14" s="89" t="s">
        <v>583</v>
      </c>
      <c r="E14" s="90"/>
      <c r="F14" s="3"/>
    </row>
    <row r="15" spans="1:9" ht="15">
      <c r="A15" s="17">
        <v>8</v>
      </c>
      <c r="B15" s="17">
        <v>1.4</v>
      </c>
      <c r="C15" s="17">
        <v>25</v>
      </c>
      <c r="D15" s="83" t="s">
        <v>583</v>
      </c>
      <c r="E15" s="83"/>
      <c r="F15" s="3"/>
    </row>
    <row r="16" spans="1:9" ht="15">
      <c r="A16" s="3" t="s">
        <v>16</v>
      </c>
      <c r="B16" s="3"/>
      <c r="C16" s="5"/>
      <c r="D16" s="5"/>
      <c r="E16" s="3"/>
      <c r="F16" s="3"/>
    </row>
    <row r="17" spans="1:6" ht="15">
      <c r="A17" s="3"/>
      <c r="B17" s="3"/>
      <c r="C17" s="3"/>
      <c r="D17" s="3"/>
      <c r="E17" s="3"/>
      <c r="F17" s="3"/>
    </row>
    <row r="18" spans="1:6" ht="15">
      <c r="A18" s="3" t="s">
        <v>17</v>
      </c>
      <c r="B18" s="3"/>
      <c r="C18" s="3"/>
      <c r="D18" s="3"/>
      <c r="E18" s="3"/>
      <c r="F18" s="3"/>
    </row>
    <row r="19" spans="1:6" ht="15">
      <c r="A19" s="16" t="s">
        <v>11</v>
      </c>
      <c r="B19" s="16" t="s">
        <v>5</v>
      </c>
      <c r="C19" s="82" t="s">
        <v>3</v>
      </c>
      <c r="D19" s="82"/>
      <c r="E19" s="82"/>
      <c r="F19" s="3"/>
    </row>
    <row r="20" spans="1:6" ht="15">
      <c r="A20" s="17"/>
      <c r="B20" s="56">
        <v>1.25</v>
      </c>
      <c r="C20" s="83"/>
      <c r="D20" s="83"/>
      <c r="E20" s="83"/>
      <c r="F20" s="3"/>
    </row>
    <row r="21" spans="1:6" ht="15">
      <c r="A21" s="3"/>
      <c r="B21" s="3"/>
      <c r="C21" s="3"/>
      <c r="D21" s="3"/>
      <c r="E21" s="3"/>
      <c r="F21" s="3"/>
    </row>
    <row r="22" spans="1:6" ht="15">
      <c r="A22" s="3" t="s">
        <v>18</v>
      </c>
      <c r="B22" s="3"/>
      <c r="C22" s="3"/>
      <c r="D22" s="3"/>
      <c r="E22" s="3"/>
      <c r="F22" s="3"/>
    </row>
    <row r="23" spans="1:6" ht="15">
      <c r="A23" s="16" t="s">
        <v>4</v>
      </c>
      <c r="B23" s="16" t="s">
        <v>5</v>
      </c>
      <c r="C23" s="82" t="s">
        <v>3</v>
      </c>
      <c r="D23" s="82"/>
      <c r="E23" s="82"/>
      <c r="F23" s="3"/>
    </row>
    <row r="24" spans="1:6" ht="15">
      <c r="A24" s="17" t="s">
        <v>581</v>
      </c>
      <c r="B24" s="17">
        <v>0.63</v>
      </c>
      <c r="C24" s="83"/>
      <c r="D24" s="83"/>
      <c r="E24" s="83"/>
      <c r="F24" s="3"/>
    </row>
    <row r="25" spans="1:6" ht="15">
      <c r="A25" s="3"/>
      <c r="B25" s="3"/>
      <c r="C25" s="3"/>
      <c r="D25" s="3"/>
      <c r="E25" s="3"/>
      <c r="F25" s="3"/>
    </row>
    <row r="26" spans="1:6" ht="15">
      <c r="A26" s="3" t="s">
        <v>19</v>
      </c>
      <c r="B26" s="3"/>
      <c r="C26" s="3"/>
      <c r="D26" s="3"/>
      <c r="E26" s="3"/>
      <c r="F26" s="3"/>
    </row>
    <row r="27" spans="1:6" ht="45">
      <c r="A27" s="16" t="s">
        <v>10</v>
      </c>
      <c r="B27" s="16" t="s">
        <v>12</v>
      </c>
      <c r="C27" s="16" t="s">
        <v>24</v>
      </c>
      <c r="D27" s="81" t="s">
        <v>3</v>
      </c>
      <c r="E27" s="81"/>
      <c r="F27" s="3"/>
    </row>
    <row r="28" spans="1:6" ht="15">
      <c r="A28" s="17">
        <v>1</v>
      </c>
      <c r="B28" s="17"/>
      <c r="C28" s="16"/>
      <c r="D28" s="81"/>
      <c r="E28" s="81"/>
      <c r="F28" s="3"/>
    </row>
    <row r="29" spans="1:6" ht="15">
      <c r="A29" s="17">
        <v>2</v>
      </c>
      <c r="B29" s="17"/>
      <c r="C29" s="16"/>
      <c r="D29" s="81"/>
      <c r="E29" s="81"/>
      <c r="F29" s="3"/>
    </row>
    <row r="30" spans="1:6" ht="15">
      <c r="A30" s="17">
        <v>3</v>
      </c>
      <c r="B30" s="17">
        <v>20</v>
      </c>
      <c r="C30" s="16" t="s">
        <v>584</v>
      </c>
      <c r="D30" s="81" t="s">
        <v>593</v>
      </c>
      <c r="E30" s="81"/>
      <c r="F30" s="3"/>
    </row>
    <row r="31" spans="1:6" ht="15">
      <c r="A31" s="17">
        <v>4</v>
      </c>
      <c r="B31" s="17">
        <v>20</v>
      </c>
      <c r="C31" s="16" t="s">
        <v>584</v>
      </c>
      <c r="D31" s="81" t="s">
        <v>594</v>
      </c>
      <c r="E31" s="81"/>
      <c r="F31" s="3"/>
    </row>
    <row r="32" spans="1:6" ht="15">
      <c r="A32" s="17">
        <v>5</v>
      </c>
      <c r="B32" s="17">
        <v>25</v>
      </c>
      <c r="C32" s="16" t="s">
        <v>584</v>
      </c>
      <c r="D32" s="81" t="s">
        <v>595</v>
      </c>
      <c r="E32" s="81"/>
      <c r="F32" s="3"/>
    </row>
    <row r="33" spans="1:6" ht="15">
      <c r="A33" s="17">
        <v>6</v>
      </c>
      <c r="B33" s="17">
        <v>25</v>
      </c>
      <c r="C33" s="16" t="s">
        <v>584</v>
      </c>
      <c r="D33" s="81" t="s">
        <v>596</v>
      </c>
      <c r="E33" s="81"/>
      <c r="F33" s="3"/>
    </row>
    <row r="34" spans="1:6" ht="15">
      <c r="A34" s="17">
        <v>7</v>
      </c>
      <c r="B34" s="17">
        <v>20</v>
      </c>
      <c r="C34" s="16" t="s">
        <v>584</v>
      </c>
      <c r="D34" s="85"/>
      <c r="E34" s="86"/>
      <c r="F34" s="3"/>
    </row>
    <row r="35" spans="1:6" ht="15">
      <c r="A35" s="17">
        <v>8</v>
      </c>
      <c r="B35" s="17">
        <v>20</v>
      </c>
      <c r="C35" s="16" t="s">
        <v>584</v>
      </c>
      <c r="D35" s="81"/>
      <c r="E35" s="81"/>
      <c r="F35" s="3"/>
    </row>
    <row r="36" spans="1:6" ht="15">
      <c r="A36" s="3"/>
      <c r="B36" s="3"/>
      <c r="C36" s="3"/>
      <c r="D36" s="3"/>
      <c r="E36" s="3"/>
      <c r="F36" s="3"/>
    </row>
    <row r="37" spans="1:6" ht="15">
      <c r="A37" s="7" t="s">
        <v>20</v>
      </c>
      <c r="F37" s="3"/>
    </row>
    <row r="38" spans="1:6">
      <c r="A38" s="7" t="s">
        <v>2</v>
      </c>
    </row>
    <row r="39" spans="1:6">
      <c r="A39" s="8" t="s">
        <v>21</v>
      </c>
    </row>
    <row r="41" spans="1:6">
      <c r="A41" s="6" t="s">
        <v>22</v>
      </c>
    </row>
    <row r="42" spans="1:6">
      <c r="A42" s="6" t="s">
        <v>23</v>
      </c>
    </row>
  </sheetData>
  <mergeCells count="25">
    <mergeCell ref="D9:E9"/>
    <mergeCell ref="A1:E1"/>
    <mergeCell ref="A3:B3"/>
    <mergeCell ref="A4:B4"/>
    <mergeCell ref="D7:E7"/>
    <mergeCell ref="D8:E8"/>
    <mergeCell ref="D10:E10"/>
    <mergeCell ref="D11:E11"/>
    <mergeCell ref="D12:E12"/>
    <mergeCell ref="D15:E15"/>
    <mergeCell ref="C19:E19"/>
    <mergeCell ref="D31:E31"/>
    <mergeCell ref="D32:E32"/>
    <mergeCell ref="D35:E35"/>
    <mergeCell ref="D13:E13"/>
    <mergeCell ref="D14:E14"/>
    <mergeCell ref="D33:E33"/>
    <mergeCell ref="D34:E34"/>
    <mergeCell ref="C23:E23"/>
    <mergeCell ref="C24:E24"/>
    <mergeCell ref="D27:E27"/>
    <mergeCell ref="D28:E28"/>
    <mergeCell ref="D29:E29"/>
    <mergeCell ref="D30:E30"/>
    <mergeCell ref="C20:E20"/>
  </mergeCells>
  <printOptions horizontalCentered="1"/>
  <pageMargins left="0.55118110236220474" right="0" top="0" bottom="0" header="0" footer="0"/>
  <pageSetup paperSize="9" scale="73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Заріччя'!K148</f>
        <v>В37-141</v>
      </c>
      <c r="B4" s="88"/>
      <c r="C4" s="2" t="str">
        <f>'GPS точки Заріччя'!M144</f>
        <v>89-9(37)</v>
      </c>
      <c r="D4" s="55" t="str">
        <f>'GPS точки Заріччя'!L148</f>
        <v>164,50</v>
      </c>
      <c r="E4" s="52" t="str">
        <f>'GPS точки Заріччя'!R148</f>
        <v>163,10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1.2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1.2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>
        <v>1.2</v>
      </c>
      <c r="C10" s="54">
        <v>25</v>
      </c>
      <c r="D10" s="83" t="s">
        <v>583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584</v>
      </c>
      <c r="D27" s="81" t="s">
        <v>598</v>
      </c>
      <c r="E27" s="81"/>
      <c r="F27" s="3"/>
    </row>
    <row r="28" spans="1:6" ht="15">
      <c r="A28" s="54">
        <v>3</v>
      </c>
      <c r="B28" s="54">
        <v>20</v>
      </c>
      <c r="C28" s="55" t="s">
        <v>584</v>
      </c>
      <c r="D28" s="81" t="s">
        <v>599</v>
      </c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5" sqref="P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601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1.8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25</v>
      </c>
      <c r="D9" s="83" t="s">
        <v>583</v>
      </c>
      <c r="E9" s="83"/>
      <c r="F9" s="3"/>
    </row>
    <row r="10" spans="1:9" ht="15">
      <c r="A10" s="54">
        <v>3</v>
      </c>
      <c r="B10" s="54">
        <v>1.8</v>
      </c>
      <c r="C10" s="54">
        <v>20</v>
      </c>
      <c r="D10" s="83" t="s">
        <v>582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584</v>
      </c>
      <c r="D27" s="81" t="s">
        <v>602</v>
      </c>
      <c r="E27" s="81"/>
      <c r="F27" s="3"/>
    </row>
    <row r="28" spans="1:6" ht="15">
      <c r="A28" s="54">
        <v>3</v>
      </c>
      <c r="B28" s="54">
        <v>20</v>
      </c>
      <c r="C28" s="55" t="s">
        <v>584</v>
      </c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7" sqref="G17:H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603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604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584</v>
      </c>
      <c r="D27" s="81" t="s">
        <v>605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9" sqref="B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607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1.2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1.2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>
        <v>1.2</v>
      </c>
      <c r="C10" s="54">
        <v>25</v>
      </c>
      <c r="D10" s="83" t="s">
        <v>583</v>
      </c>
      <c r="E10" s="83"/>
      <c r="F10" s="3"/>
    </row>
    <row r="11" spans="1:9" ht="15">
      <c r="A11" s="54">
        <v>4</v>
      </c>
      <c r="B11" s="54">
        <v>1.2</v>
      </c>
      <c r="C11" s="54">
        <v>65</v>
      </c>
      <c r="D11" s="83" t="s">
        <v>581</v>
      </c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584</v>
      </c>
      <c r="D27" s="81"/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 t="s">
        <v>608</v>
      </c>
      <c r="E28" s="81"/>
      <c r="F28" s="3"/>
    </row>
    <row r="29" spans="1:6" ht="15">
      <c r="A29" s="54">
        <v>4</v>
      </c>
      <c r="B29" s="54">
        <v>50</v>
      </c>
      <c r="C29" s="55" t="s">
        <v>584</v>
      </c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609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610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1.4</v>
      </c>
      <c r="C8" s="54">
        <v>65</v>
      </c>
      <c r="D8" s="81" t="s">
        <v>614</v>
      </c>
      <c r="E8" s="81"/>
      <c r="F8" s="3"/>
    </row>
    <row r="9" spans="1:9" ht="15">
      <c r="A9" s="54">
        <v>2</v>
      </c>
      <c r="B9" s="54">
        <v>1.4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611</v>
      </c>
      <c r="B22" s="54">
        <v>0.8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50</v>
      </c>
      <c r="C27" s="55" t="s">
        <v>612</v>
      </c>
      <c r="D27" s="81" t="s">
        <v>613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5" sqref="L5: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615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Заріччя'!K154</f>
        <v>В37-147</v>
      </c>
      <c r="B4" s="88"/>
      <c r="C4" s="2" t="str">
        <f>'GPS точки Заріччя'!M144</f>
        <v>89-9(37)</v>
      </c>
      <c r="D4" s="55" t="str">
        <f>'GPS точки Заріччя'!L154</f>
        <v>170,85</v>
      </c>
      <c r="E4" s="52" t="str">
        <f>'GPS точки Заріччя'!R154</f>
        <v>168,98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1.8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20</v>
      </c>
      <c r="D9" s="83"/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612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9" sqref="H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616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Заріччя'!K155</f>
        <v>В37-148</v>
      </c>
      <c r="B4" s="88"/>
      <c r="C4" s="2" t="str">
        <f>'GPS точки Заріччя'!M144</f>
        <v>89-9(37)</v>
      </c>
      <c r="D4" s="55" t="str">
        <f>'GPS точки Заріччя'!L155</f>
        <v>171,23</v>
      </c>
      <c r="E4" s="52" t="str">
        <f>'GPS точки Заріччя'!R155</f>
        <v>169,20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1.8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/>
      <c r="C9" s="54"/>
      <c r="D9" s="83"/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/>
      <c r="C27" s="55"/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617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Заріччя'!K156</f>
        <v>В37-149</v>
      </c>
      <c r="B4" s="88"/>
      <c r="C4" s="2" t="str">
        <f>'GPS точки Заріччя'!M144</f>
        <v>89-9(37)</v>
      </c>
      <c r="D4" s="55" t="str">
        <f>'GPS точки Заріччя'!L156</f>
        <v>171,06</v>
      </c>
      <c r="E4" s="52" t="str">
        <f>'GPS точки Заріччя'!R156</f>
        <v>170,28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1.6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1.6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618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Заріччя'!K160</f>
        <v>В37-153</v>
      </c>
      <c r="B4" s="88"/>
      <c r="C4" s="2" t="str">
        <f>'GPS точки Заріччя'!M144</f>
        <v>89-9(37)</v>
      </c>
      <c r="D4" s="55" t="str">
        <f>'GPS точки Заріччя'!L160</f>
        <v>169,93</v>
      </c>
      <c r="E4" s="52" t="str">
        <f>'GPS точки Заріччя'!R160</f>
        <v>168,06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2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25</v>
      </c>
      <c r="D9" s="83" t="s">
        <v>583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611</v>
      </c>
      <c r="B22" s="54">
        <v>0.8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0" sqref="G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619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Заріччя'!K161</f>
        <v>В37-154</v>
      </c>
      <c r="B4" s="88"/>
      <c r="C4" s="2" t="str">
        <f>'GPS точки Заріччя'!M144</f>
        <v>89-9(37)</v>
      </c>
      <c r="D4" s="55" t="str">
        <f>'GPS точки Заріччя'!L161</f>
        <v>168,12</v>
      </c>
      <c r="E4" s="52" t="str">
        <f>'GPS точки Заріччя'!R161</f>
        <v>166,26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2.2000000000000002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2.2000000000000002</v>
      </c>
      <c r="C9" s="54">
        <v>100</v>
      </c>
      <c r="D9" s="83" t="s">
        <v>581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1.25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611</v>
      </c>
      <c r="B22" s="54">
        <v>0.8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100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5" sqref="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620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Заріччя'!K164</f>
        <v>В37-157</v>
      </c>
      <c r="B4" s="88"/>
      <c r="C4" s="2" t="str">
        <f>'GPS точки Заріччя'!M144</f>
        <v>89-9(37)</v>
      </c>
      <c r="D4" s="55" t="str">
        <f>'GPS точки Заріччя'!L164</f>
        <v>167,89</v>
      </c>
      <c r="E4" s="52" t="str">
        <f>'GPS точки Заріччя'!R164</f>
        <v>166,04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2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3"/>
      <c r="C9" s="54" t="s">
        <v>590</v>
      </c>
      <c r="D9" s="83" t="s">
        <v>591</v>
      </c>
      <c r="E9" s="83"/>
      <c r="F9" s="3"/>
    </row>
    <row r="10" spans="1:9" ht="15">
      <c r="A10" s="54">
        <v>3</v>
      </c>
      <c r="B10" s="53">
        <v>2</v>
      </c>
      <c r="C10" s="54">
        <v>40</v>
      </c>
      <c r="D10" s="83" t="s">
        <v>582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611</v>
      </c>
      <c r="B22" s="54">
        <v>0.8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/>
      <c r="C27" s="55"/>
      <c r="D27" s="81"/>
      <c r="E27" s="81"/>
      <c r="F27" s="3"/>
    </row>
    <row r="28" spans="1:6" ht="15">
      <c r="A28" s="54">
        <v>3</v>
      </c>
      <c r="B28" s="54">
        <v>40</v>
      </c>
      <c r="C28" s="55" t="s">
        <v>584</v>
      </c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1272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7" t="s">
        <v>1</v>
      </c>
      <c r="D3" s="4" t="s">
        <v>7</v>
      </c>
      <c r="E3" s="67" t="s">
        <v>15</v>
      </c>
      <c r="F3" s="3"/>
    </row>
    <row r="4" spans="1:9" ht="15.75">
      <c r="A4" s="87" t="str">
        <f>'GPS точки Заріччя'!K165</f>
        <v>В37-158</v>
      </c>
      <c r="B4" s="88"/>
      <c r="C4" s="2" t="str">
        <f>'GPS точки Заріччя'!M144</f>
        <v>89-9(37)</v>
      </c>
      <c r="D4" s="67" t="str">
        <f>'GPS точки Заріччя'!L165</f>
        <v>167,97</v>
      </c>
      <c r="E4" s="52" t="str">
        <f>'GPS точки Заріччя'!R165</f>
        <v>165,74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7" t="s">
        <v>10</v>
      </c>
      <c r="B7" s="67" t="s">
        <v>8</v>
      </c>
      <c r="C7" s="67" t="s">
        <v>9</v>
      </c>
      <c r="D7" s="81" t="s">
        <v>3</v>
      </c>
      <c r="E7" s="81"/>
      <c r="F7" s="3"/>
    </row>
    <row r="8" spans="1:9" ht="15">
      <c r="A8" s="66">
        <v>1</v>
      </c>
      <c r="B8" s="53">
        <v>2.1</v>
      </c>
      <c r="C8" s="66">
        <v>150</v>
      </c>
      <c r="D8" s="81" t="s">
        <v>581</v>
      </c>
      <c r="E8" s="81"/>
      <c r="F8" s="3"/>
    </row>
    <row r="9" spans="1:9" ht="15">
      <c r="A9" s="66">
        <v>2</v>
      </c>
      <c r="B9" s="66">
        <v>2.1</v>
      </c>
      <c r="C9" s="66">
        <v>50</v>
      </c>
      <c r="D9" s="83"/>
      <c r="E9" s="83"/>
      <c r="F9" s="3"/>
    </row>
    <row r="10" spans="1:9" ht="15">
      <c r="A10" s="66">
        <v>3</v>
      </c>
      <c r="B10" s="66"/>
      <c r="C10" s="66"/>
      <c r="D10" s="83"/>
      <c r="E10" s="83"/>
      <c r="F10" s="3"/>
    </row>
    <row r="11" spans="1:9" ht="15">
      <c r="A11" s="66">
        <v>4</v>
      </c>
      <c r="B11" s="66"/>
      <c r="C11" s="66"/>
      <c r="D11" s="83"/>
      <c r="E11" s="83"/>
      <c r="F11" s="3"/>
    </row>
    <row r="12" spans="1:9" ht="15">
      <c r="A12" s="66">
        <v>5</v>
      </c>
      <c r="B12" s="66"/>
      <c r="C12" s="66"/>
      <c r="D12" s="83"/>
      <c r="E12" s="83"/>
      <c r="F12" s="3"/>
    </row>
    <row r="13" spans="1:9" ht="15">
      <c r="A13" s="66">
        <v>6</v>
      </c>
      <c r="B13" s="66"/>
      <c r="C13" s="66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7" t="s">
        <v>11</v>
      </c>
      <c r="B17" s="67" t="s">
        <v>5</v>
      </c>
      <c r="C17" s="82" t="s">
        <v>3</v>
      </c>
      <c r="D17" s="82"/>
      <c r="E17" s="82"/>
      <c r="F17" s="3"/>
    </row>
    <row r="18" spans="1:6" ht="15">
      <c r="A18" s="66" t="s">
        <v>1273</v>
      </c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7" t="s">
        <v>4</v>
      </c>
      <c r="B21" s="67" t="s">
        <v>5</v>
      </c>
      <c r="C21" s="82" t="s">
        <v>3</v>
      </c>
      <c r="D21" s="82"/>
      <c r="E21" s="82"/>
      <c r="F21" s="3"/>
    </row>
    <row r="22" spans="1:6" ht="15">
      <c r="A22" s="66" t="s">
        <v>1274</v>
      </c>
      <c r="B22" s="66">
        <v>0.7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7" t="s">
        <v>10</v>
      </c>
      <c r="B25" s="67" t="s">
        <v>12</v>
      </c>
      <c r="C25" s="67" t="s">
        <v>24</v>
      </c>
      <c r="D25" s="81" t="s">
        <v>3</v>
      </c>
      <c r="E25" s="81"/>
      <c r="F25" s="3"/>
    </row>
    <row r="26" spans="1:6" ht="15">
      <c r="A26" s="66">
        <v>1</v>
      </c>
      <c r="B26" s="66"/>
      <c r="C26" s="67"/>
      <c r="D26" s="81"/>
      <c r="E26" s="81"/>
      <c r="F26" s="3"/>
    </row>
    <row r="27" spans="1:6" ht="15">
      <c r="A27" s="66">
        <v>2</v>
      </c>
      <c r="B27" s="66">
        <v>25</v>
      </c>
      <c r="C27" s="67" t="s">
        <v>584</v>
      </c>
      <c r="D27" s="81"/>
      <c r="E27" s="81"/>
      <c r="F27" s="3"/>
    </row>
    <row r="28" spans="1:6" ht="15">
      <c r="A28" s="66">
        <v>3</v>
      </c>
      <c r="B28" s="66"/>
      <c r="C28" s="67"/>
      <c r="D28" s="81"/>
      <c r="E28" s="81"/>
      <c r="F28" s="3"/>
    </row>
    <row r="29" spans="1:6" ht="15">
      <c r="A29" s="66">
        <v>4</v>
      </c>
      <c r="B29" s="66"/>
      <c r="C29" s="67"/>
      <c r="D29" s="81"/>
      <c r="E29" s="81"/>
      <c r="F29" s="3"/>
    </row>
    <row r="30" spans="1:6" ht="15">
      <c r="A30" s="66">
        <v>5</v>
      </c>
      <c r="B30" s="66"/>
      <c r="C30" s="67"/>
      <c r="D30" s="81"/>
      <c r="E30" s="81"/>
      <c r="F30" s="3"/>
    </row>
    <row r="31" spans="1:6" ht="15">
      <c r="A31" s="66">
        <v>6</v>
      </c>
      <c r="B31" s="66"/>
      <c r="C31" s="67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621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Заріччя'!K166</f>
        <v>В37-159</v>
      </c>
      <c r="B4" s="88"/>
      <c r="C4" s="2" t="str">
        <f>'GPS точки Заріччя'!M144</f>
        <v>89-9(37)</v>
      </c>
      <c r="D4" s="55" t="str">
        <f>'GPS точки Заріччя'!L166</f>
        <v>167,74</v>
      </c>
      <c r="E4" s="52" t="str">
        <f>'GPS точки Заріччя'!R166</f>
        <v>165,54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1.8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622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623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624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1.8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625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:P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626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627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1.6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1.6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1.5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628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4" sqref="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629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Заріччя'!K167</f>
        <v>В37-160</v>
      </c>
      <c r="B4" s="88"/>
      <c r="C4" s="2" t="str">
        <f>'GPS точки Заріччя'!M144</f>
        <v>89-9(37)</v>
      </c>
      <c r="D4" s="55" t="str">
        <f>'GPS точки Заріччя'!L167</f>
        <v>166,28</v>
      </c>
      <c r="E4" s="52" t="str">
        <f>'GPS точки Заріччя'!R167</f>
        <v>164,55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1.9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1.9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630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631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1.9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3"/>
      <c r="C9" s="54" t="s">
        <v>590</v>
      </c>
      <c r="D9" s="83" t="s">
        <v>591</v>
      </c>
      <c r="E9" s="83"/>
      <c r="F9" s="3"/>
    </row>
    <row r="10" spans="1:9" ht="15">
      <c r="A10" s="54">
        <v>3</v>
      </c>
      <c r="B10" s="53">
        <v>1.9</v>
      </c>
      <c r="C10" s="54">
        <v>25</v>
      </c>
      <c r="D10" s="83" t="s">
        <v>582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611</v>
      </c>
      <c r="B22" s="54">
        <v>0.8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/>
      <c r="C27" s="55"/>
      <c r="D27" s="81"/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632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Заріччя'!K168</f>
        <v>В37-161</v>
      </c>
      <c r="B4" s="88"/>
      <c r="C4" s="2" t="str">
        <f>'GPS точки Заріччя'!M144</f>
        <v>89-9(37)</v>
      </c>
      <c r="D4" s="55" t="str">
        <f>'GPS точки Заріччя'!L168</f>
        <v>163,48</v>
      </c>
      <c r="E4" s="52" t="str">
        <f>'GPS точки Заріччя'!R168</f>
        <v>161,67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65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633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5" sqref="A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634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635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65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16</v>
      </c>
      <c r="D9" s="83" t="s">
        <v>592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636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Заріччя'!K170</f>
        <v>В37-163</v>
      </c>
      <c r="B4" s="88"/>
      <c r="C4" s="2" t="str">
        <f>'GPS точки Заріччя'!M144</f>
        <v>89-9(37)</v>
      </c>
      <c r="D4" s="55" t="str">
        <f>'GPS точки Заріччя'!L170</f>
        <v>161,91</v>
      </c>
      <c r="E4" s="52" t="str">
        <f>'GPS точки Заріччя'!R170</f>
        <v>160,15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65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>
        <v>25</v>
      </c>
      <c r="C26" s="55" t="s">
        <v>584</v>
      </c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637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638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Заріччя'!K171</f>
        <v>В37-164</v>
      </c>
      <c r="B4" s="88"/>
      <c r="C4" s="2" t="str">
        <f>'GPS точки Заріччя'!M144</f>
        <v>89-9(37)</v>
      </c>
      <c r="D4" s="55" t="str">
        <f>'GPS точки Заріччя'!L171</f>
        <v>161,33</v>
      </c>
      <c r="E4" s="52" t="str">
        <f>'GPS точки Заріччя'!R171</f>
        <v>159,62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3"/>
      <c r="C9" s="54" t="s">
        <v>590</v>
      </c>
      <c r="D9" s="83" t="s">
        <v>591</v>
      </c>
      <c r="E9" s="83"/>
      <c r="F9" s="3"/>
    </row>
    <row r="10" spans="1:9" ht="15">
      <c r="A10" s="54">
        <v>3</v>
      </c>
      <c r="B10" s="53">
        <v>1.7</v>
      </c>
      <c r="C10" s="54">
        <v>25</v>
      </c>
      <c r="D10" s="83" t="s">
        <v>582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/>
      <c r="C27" s="55"/>
      <c r="D27" s="81"/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 t="s">
        <v>639</v>
      </c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8" sqref="H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640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Заріччя'!K172</f>
        <v>В37-165</v>
      </c>
      <c r="B4" s="88"/>
      <c r="C4" s="2" t="str">
        <f>'GPS точки Заріччя'!M144</f>
        <v>89-9(37)</v>
      </c>
      <c r="D4" s="55" t="str">
        <f>'GPS точки Заріччя'!L172</f>
        <v>161,00</v>
      </c>
      <c r="E4" s="52" t="str">
        <f>'GPS точки Заріччя'!R172</f>
        <v>159,35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641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7" sqref="J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642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643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644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9" sqref="P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645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Заріччя'!K175</f>
        <v>В37-168</v>
      </c>
      <c r="B4" s="88"/>
      <c r="C4" s="2" t="str">
        <f>'GPS точки Заріччя'!M144</f>
        <v>89-9(37)</v>
      </c>
      <c r="D4" s="55" t="str">
        <f>'GPS точки Заріччя'!L175</f>
        <v>161,67</v>
      </c>
      <c r="E4" s="52" t="str">
        <f>'GPS точки Заріччя'!R175</f>
        <v>160,10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>
        <v>1.7</v>
      </c>
      <c r="C10" s="54">
        <v>25</v>
      </c>
      <c r="D10" s="83" t="s">
        <v>582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612</v>
      </c>
      <c r="D27" s="81" t="s">
        <v>585</v>
      </c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16" sqref="E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646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Заріччя'!K177</f>
        <v>В37-170</v>
      </c>
      <c r="B4" s="88"/>
      <c r="C4" s="2" t="str">
        <f>'GPS точки Заріччя'!M144</f>
        <v>89-9(37)</v>
      </c>
      <c r="D4" s="55" t="str">
        <f>'GPS точки Заріччя'!L177</f>
        <v>161,76</v>
      </c>
      <c r="E4" s="52" t="str">
        <f>'GPS точки Заріччя'!R177</f>
        <v>160,16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1.6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647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648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Заріччя'!K178</f>
        <v>В37-171</v>
      </c>
      <c r="B4" s="88"/>
      <c r="C4" s="2" t="str">
        <f>'GPS точки Заріччя'!M144</f>
        <v>89-9(37)</v>
      </c>
      <c r="D4" s="55" t="str">
        <f>'GPS точки Заріччя'!L178</f>
        <v>162,53</v>
      </c>
      <c r="E4" s="52" t="str">
        <f>'GPS точки Заріччя'!R178</f>
        <v>160,74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>
        <v>1.7</v>
      </c>
      <c r="C10" s="54">
        <v>65</v>
      </c>
      <c r="D10" s="83" t="s">
        <v>581</v>
      </c>
      <c r="E10" s="83"/>
      <c r="F10" s="3"/>
    </row>
    <row r="11" spans="1:9" ht="15">
      <c r="A11" s="54">
        <v>4</v>
      </c>
      <c r="B11" s="54">
        <v>1.6</v>
      </c>
      <c r="C11" s="54">
        <v>25</v>
      </c>
      <c r="D11" s="83" t="s">
        <v>582</v>
      </c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649</v>
      </c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/>
      <c r="E28" s="81"/>
      <c r="F28" s="3"/>
    </row>
    <row r="29" spans="1:6" ht="15">
      <c r="A29" s="54">
        <v>4</v>
      </c>
      <c r="B29" s="54">
        <v>25</v>
      </c>
      <c r="C29" s="55" t="s">
        <v>584</v>
      </c>
      <c r="D29" s="81" t="s">
        <v>650</v>
      </c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651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Заріччя'!K179</f>
        <v>В37-172</v>
      </c>
      <c r="B4" s="88"/>
      <c r="C4" s="2" t="str">
        <f>'GPS точки Заріччя'!M144</f>
        <v>89-9(37)</v>
      </c>
      <c r="D4" s="55" t="str">
        <f>'GPS точки Заріччя'!L179</f>
        <v>162,89</v>
      </c>
      <c r="E4" s="52" t="str">
        <f>'GPS точки Заріччя'!R179</f>
        <v>161,26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1.8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652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653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Заріччя'!K180</f>
        <v>В37-173</v>
      </c>
      <c r="B4" s="88"/>
      <c r="C4" s="2" t="str">
        <f>'GPS точки Заріччя'!M144</f>
        <v>89-9(37)</v>
      </c>
      <c r="D4" s="55" t="str">
        <f>'GPS точки Заріччя'!L180</f>
        <v>164,11</v>
      </c>
      <c r="E4" s="52" t="str">
        <f>'GPS точки Заріччя'!R180</f>
        <v>162,16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1.9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65</v>
      </c>
      <c r="D9" s="81" t="s">
        <v>581</v>
      </c>
      <c r="E9" s="81"/>
      <c r="F9" s="3"/>
    </row>
    <row r="10" spans="1:9" ht="15">
      <c r="A10" s="54">
        <v>3</v>
      </c>
      <c r="B10" s="54">
        <v>1.7</v>
      </c>
      <c r="C10" s="54">
        <v>50</v>
      </c>
      <c r="D10" s="81" t="s">
        <v>581</v>
      </c>
      <c r="E10" s="81"/>
      <c r="F10" s="3"/>
    </row>
    <row r="11" spans="1:9" ht="15">
      <c r="A11" s="54">
        <v>4</v>
      </c>
      <c r="B11" s="54">
        <v>1.7</v>
      </c>
      <c r="C11" s="54">
        <v>50</v>
      </c>
      <c r="D11" s="81" t="s">
        <v>581</v>
      </c>
      <c r="E11" s="81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654</v>
      </c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 t="s">
        <v>655</v>
      </c>
      <c r="E28" s="81"/>
      <c r="F28" s="3"/>
    </row>
    <row r="29" spans="1:6" ht="15">
      <c r="A29" s="54">
        <v>4</v>
      </c>
      <c r="B29" s="54">
        <v>25</v>
      </c>
      <c r="C29" s="55" t="s">
        <v>584</v>
      </c>
      <c r="D29" s="81" t="s">
        <v>656</v>
      </c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5" width="9.140625" style="6"/>
    <col min="16" max="16" width="14.140625" style="6" bestFit="1" customWidth="1"/>
    <col min="17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657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658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1.9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20</v>
      </c>
      <c r="D9" s="83" t="s">
        <v>592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584</v>
      </c>
      <c r="D27" s="81" t="s">
        <v>659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" sqref="F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660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661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1.9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>
        <v>1.7</v>
      </c>
      <c r="C10" s="54">
        <v>25</v>
      </c>
      <c r="D10" s="83" t="s">
        <v>582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662</v>
      </c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 t="s">
        <v>663</v>
      </c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5" width="9.140625" style="6"/>
    <col min="16" max="16" width="14.140625" style="6" bestFit="1" customWidth="1"/>
    <col min="17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664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Заріччя'!K181</f>
        <v>В37-174</v>
      </c>
      <c r="B4" s="88"/>
      <c r="C4" s="2" t="str">
        <f>'GPS точки Заріччя'!M144</f>
        <v>89-9(37)</v>
      </c>
      <c r="D4" s="55" t="str">
        <f>'GPS точки Заріччя'!L181</f>
        <v>163,21</v>
      </c>
      <c r="E4" s="52" t="str">
        <f>'GPS точки Заріччя'!R181</f>
        <v>161,40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1.8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665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5" width="9.140625" style="6"/>
    <col min="16" max="16" width="14.140625" style="6" bestFit="1" customWidth="1"/>
    <col min="17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666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Заріччя'!K183</f>
        <v>В37-176</v>
      </c>
      <c r="B4" s="88"/>
      <c r="C4" s="2" t="str">
        <f>'GPS точки Заріччя'!M144</f>
        <v>89-9(37)</v>
      </c>
      <c r="D4" s="55" t="str">
        <f>'GPS точки Заріччя'!L183</f>
        <v>166,27</v>
      </c>
      <c r="E4" s="52" t="str">
        <f>'GPS точки Заріччя'!R183</f>
        <v>164,27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3"/>
      <c r="C9" s="54" t="s">
        <v>590</v>
      </c>
      <c r="D9" s="81" t="s">
        <v>591</v>
      </c>
      <c r="E9" s="81"/>
      <c r="F9" s="3"/>
    </row>
    <row r="10" spans="1:9" ht="15">
      <c r="A10" s="54">
        <v>3</v>
      </c>
      <c r="B10" s="53">
        <v>1.7</v>
      </c>
      <c r="C10" s="54">
        <v>65</v>
      </c>
      <c r="D10" s="81" t="s">
        <v>581</v>
      </c>
      <c r="E10" s="81"/>
      <c r="F10" s="3"/>
    </row>
    <row r="11" spans="1:9" ht="15">
      <c r="A11" s="54">
        <v>4</v>
      </c>
      <c r="B11" s="53">
        <v>1.7</v>
      </c>
      <c r="C11" s="54">
        <v>65</v>
      </c>
      <c r="D11" s="81" t="s">
        <v>581</v>
      </c>
      <c r="E11" s="81"/>
      <c r="F11" s="3"/>
    </row>
    <row r="12" spans="1:9" ht="15">
      <c r="A12" s="54">
        <v>5</v>
      </c>
      <c r="B12" s="54">
        <v>1.7</v>
      </c>
      <c r="C12" s="54">
        <v>65</v>
      </c>
      <c r="D12" s="83" t="s">
        <v>581</v>
      </c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6">
        <v>1.25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/>
      <c r="C27" s="55"/>
      <c r="D27" s="81"/>
      <c r="E27" s="81"/>
      <c r="F27" s="3"/>
    </row>
    <row r="28" spans="1:6" ht="15">
      <c r="A28" s="54">
        <v>3</v>
      </c>
      <c r="B28" s="54">
        <v>20</v>
      </c>
      <c r="C28" s="55" t="s">
        <v>584</v>
      </c>
      <c r="D28" s="81" t="s">
        <v>585</v>
      </c>
      <c r="E28" s="81"/>
      <c r="F28" s="3"/>
    </row>
    <row r="29" spans="1:6" ht="15">
      <c r="A29" s="54">
        <v>4</v>
      </c>
      <c r="B29" s="54">
        <v>20</v>
      </c>
      <c r="C29" s="55" t="s">
        <v>584</v>
      </c>
      <c r="D29" s="81"/>
      <c r="E29" s="81"/>
      <c r="F29" s="3"/>
    </row>
    <row r="30" spans="1:6" ht="15">
      <c r="A30" s="54">
        <v>5</v>
      </c>
      <c r="B30" s="54">
        <v>20</v>
      </c>
      <c r="C30" s="55" t="s">
        <v>584</v>
      </c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667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668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1.8</v>
      </c>
      <c r="C8" s="54">
        <v>65</v>
      </c>
      <c r="D8" s="81" t="s">
        <v>581</v>
      </c>
      <c r="E8" s="81"/>
      <c r="F8" s="3"/>
    </row>
    <row r="9" spans="1:9" ht="15">
      <c r="A9" s="54">
        <v>2</v>
      </c>
      <c r="B9" s="54">
        <v>1.8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>
        <v>1.8</v>
      </c>
      <c r="C10" s="54">
        <v>65</v>
      </c>
      <c r="D10" s="83" t="s">
        <v>669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50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670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Заріччя'!K184</f>
        <v>В37-177</v>
      </c>
      <c r="B4" s="88"/>
      <c r="C4" s="2" t="str">
        <f>'GPS точки Заріччя'!M144</f>
        <v>89-9(37)</v>
      </c>
      <c r="D4" s="55" t="str">
        <f>'GPS точки Заріччя'!L184</f>
        <v>166,35</v>
      </c>
      <c r="E4" s="52" t="str">
        <f>'GPS точки Заріччя'!R184</f>
        <v>164,40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1.6</v>
      </c>
      <c r="C8" s="54">
        <v>100</v>
      </c>
      <c r="D8" s="81" t="s">
        <v>581</v>
      </c>
      <c r="E8" s="81"/>
      <c r="F8" s="3"/>
    </row>
    <row r="9" spans="1:9" ht="15">
      <c r="A9" s="54">
        <v>2</v>
      </c>
      <c r="B9" s="54">
        <v>1.6</v>
      </c>
      <c r="C9" s="54">
        <v>65</v>
      </c>
      <c r="D9" s="83" t="s">
        <v>581</v>
      </c>
      <c r="E9" s="83"/>
      <c r="F9" s="3"/>
    </row>
    <row r="10" spans="1:9" ht="15">
      <c r="A10" s="54">
        <v>3</v>
      </c>
      <c r="B10" s="54">
        <v>1.6</v>
      </c>
      <c r="C10" s="54">
        <v>25</v>
      </c>
      <c r="D10" s="83" t="s">
        <v>583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671</v>
      </c>
      <c r="E27" s="81"/>
      <c r="F27" s="3"/>
    </row>
    <row r="28" spans="1:6" ht="15">
      <c r="A28" s="54">
        <v>3</v>
      </c>
      <c r="B28" s="54">
        <v>20</v>
      </c>
      <c r="C28" s="55" t="s">
        <v>584</v>
      </c>
      <c r="D28" s="81" t="s">
        <v>672</v>
      </c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673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Заріччя'!K188</f>
        <v>В37-181</v>
      </c>
      <c r="B4" s="88"/>
      <c r="C4" s="2" t="str">
        <f>'GPS точки Заріччя'!M144</f>
        <v>89-9(37)</v>
      </c>
      <c r="D4" s="55" t="str">
        <f>'GPS точки Заріччя'!L188</f>
        <v>165,85</v>
      </c>
      <c r="E4" s="52" t="str">
        <f>'GPS точки Заріччя'!R188</f>
        <v>164,05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1.4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1.4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 t="s">
        <v>674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5: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675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Заріччя'!K189</f>
        <v>В37-182</v>
      </c>
      <c r="B4" s="88"/>
      <c r="C4" s="2" t="str">
        <f>'GPS точки Заріччя'!M144</f>
        <v>89-9(37)</v>
      </c>
      <c r="D4" s="55" t="str">
        <f>'GPS точки Заріччя'!L189</f>
        <v>165,02</v>
      </c>
      <c r="E4" s="52" t="str">
        <f>'GPS точки Заріччя'!R189</f>
        <v>163,50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1.6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1.6</v>
      </c>
      <c r="C9" s="54">
        <v>50</v>
      </c>
      <c r="D9" s="83" t="s">
        <v>582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676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Заріччя'!K190</f>
        <v>В37-183</v>
      </c>
      <c r="B4" s="88"/>
      <c r="C4" s="2" t="str">
        <f>'GPS точки Заріччя'!M144</f>
        <v>89-9(37)</v>
      </c>
      <c r="D4" s="55" t="str">
        <f>'GPS точки Заріччя'!L190</f>
        <v>164,98</v>
      </c>
      <c r="E4" s="52" t="str">
        <f>'GPS точки Заріччя'!R190</f>
        <v>163,58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1.6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3"/>
      <c r="C9" s="54" t="s">
        <v>590</v>
      </c>
      <c r="D9" s="83" t="s">
        <v>591</v>
      </c>
      <c r="E9" s="83"/>
      <c r="F9" s="3"/>
    </row>
    <row r="10" spans="1:9" ht="15">
      <c r="A10" s="54">
        <v>3</v>
      </c>
      <c r="B10" s="53">
        <v>1.6</v>
      </c>
      <c r="C10" s="54">
        <v>50</v>
      </c>
      <c r="D10" s="83" t="s">
        <v>581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/>
      <c r="C27" s="55"/>
      <c r="D27" s="81"/>
      <c r="E27" s="81"/>
      <c r="F27" s="3"/>
    </row>
    <row r="28" spans="1:6" ht="15">
      <c r="A28" s="54">
        <v>3</v>
      </c>
      <c r="B28" s="54">
        <v>50</v>
      </c>
      <c r="C28" s="55" t="s">
        <v>584</v>
      </c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677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Заріччя'!K191</f>
        <v>В37-184</v>
      </c>
      <c r="B4" s="88"/>
      <c r="C4" s="2" t="str">
        <f>'GPS точки Заріччя'!M144</f>
        <v>89-9(37)</v>
      </c>
      <c r="D4" s="55" t="str">
        <f>'GPS точки Заріччя'!L191</f>
        <v>163,15</v>
      </c>
      <c r="E4" s="52" t="str">
        <f>'GPS точки Заріччя'!R191</f>
        <v>161,49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25</v>
      </c>
      <c r="D9" s="83" t="s">
        <v>583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/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678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Заріччя'!K193</f>
        <v>В37-186</v>
      </c>
      <c r="B4" s="88"/>
      <c r="C4" s="2" t="str">
        <f>'GPS точки Заріччя'!M144</f>
        <v>89-9(37)</v>
      </c>
      <c r="D4" s="55" t="str">
        <f>'GPS точки Заріччя'!L193</f>
        <v>162,08</v>
      </c>
      <c r="E4" s="52" t="str">
        <f>'GPS точки Заріччя'!R193</f>
        <v>160,13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4">
        <v>1.7</v>
      </c>
      <c r="C8" s="54">
        <v>50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25</v>
      </c>
      <c r="D9" s="83" t="s">
        <v>582</v>
      </c>
      <c r="E9" s="83"/>
      <c r="F9" s="3"/>
    </row>
    <row r="10" spans="1:9" ht="15">
      <c r="A10" s="54">
        <v>3</v>
      </c>
      <c r="B10" s="54">
        <v>1.7</v>
      </c>
      <c r="C10" s="54">
        <v>20</v>
      </c>
      <c r="D10" s="83" t="s">
        <v>582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25</v>
      </c>
      <c r="C27" s="55" t="s">
        <v>584</v>
      </c>
      <c r="D27" s="81"/>
      <c r="E27" s="81"/>
      <c r="F27" s="3"/>
    </row>
    <row r="28" spans="1:6" ht="15">
      <c r="A28" s="54">
        <v>3</v>
      </c>
      <c r="B28" s="54">
        <v>20</v>
      </c>
      <c r="C28" s="55" t="s">
        <v>584</v>
      </c>
      <c r="D28" s="81" t="s">
        <v>679</v>
      </c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680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Заріччя'!K194</f>
        <v>В37-187</v>
      </c>
      <c r="B4" s="88"/>
      <c r="C4" s="2" t="str">
        <f>'GPS точки Заріччя'!M144</f>
        <v>89-9(37)</v>
      </c>
      <c r="D4" s="55" t="str">
        <f>'GPS точки Заріччя'!L194</f>
        <v>160,53</v>
      </c>
      <c r="E4" s="52" t="str">
        <f>'GPS точки Заріччя'!R194</f>
        <v>158,76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1.7</v>
      </c>
      <c r="C8" s="54">
        <v>50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50</v>
      </c>
      <c r="D9" s="83" t="s">
        <v>581</v>
      </c>
      <c r="E9" s="83"/>
      <c r="F9" s="3"/>
    </row>
    <row r="10" spans="1:9" ht="15" customHeight="1">
      <c r="A10" s="54">
        <v>3</v>
      </c>
      <c r="B10" s="54">
        <v>1.7</v>
      </c>
      <c r="C10" s="54">
        <v>50</v>
      </c>
      <c r="D10" s="83" t="s">
        <v>581</v>
      </c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50</v>
      </c>
      <c r="C27" s="55" t="s">
        <v>584</v>
      </c>
      <c r="D27" s="81"/>
      <c r="E27" s="81"/>
      <c r="F27" s="3"/>
    </row>
    <row r="28" spans="1:6" ht="15">
      <c r="A28" s="54">
        <v>3</v>
      </c>
      <c r="B28" s="54">
        <v>50</v>
      </c>
      <c r="C28" s="55" t="s">
        <v>584</v>
      </c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H8" sqref="H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1275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7" t="s">
        <v>1</v>
      </c>
      <c r="D3" s="4" t="s">
        <v>7</v>
      </c>
      <c r="E3" s="67" t="s">
        <v>15</v>
      </c>
      <c r="F3" s="3"/>
    </row>
    <row r="4" spans="1:9" ht="15.75">
      <c r="A4" s="87" t="str">
        <f>'GPS точки Заріччя'!K196</f>
        <v>В37-189</v>
      </c>
      <c r="B4" s="88"/>
      <c r="C4" s="2" t="str">
        <f>'GPS точки Заріччя'!M144</f>
        <v>89-9(37)</v>
      </c>
      <c r="D4" s="67" t="str">
        <f>'GPS точки Заріччя'!L196</f>
        <v>164,17</v>
      </c>
      <c r="E4" s="52" t="str">
        <f>'GPS точки Заріччя'!R196</f>
        <v>162,20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7" t="s">
        <v>10</v>
      </c>
      <c r="B7" s="67" t="s">
        <v>8</v>
      </c>
      <c r="C7" s="67" t="s">
        <v>9</v>
      </c>
      <c r="D7" s="81" t="s">
        <v>3</v>
      </c>
      <c r="E7" s="81"/>
      <c r="F7" s="3"/>
    </row>
    <row r="8" spans="1:9" ht="15">
      <c r="A8" s="66">
        <v>1</v>
      </c>
      <c r="B8" s="53">
        <v>1.9</v>
      </c>
      <c r="C8" s="66">
        <v>150</v>
      </c>
      <c r="D8" s="81" t="s">
        <v>581</v>
      </c>
      <c r="E8" s="81"/>
      <c r="F8" s="3"/>
    </row>
    <row r="9" spans="1:9" ht="15">
      <c r="A9" s="66">
        <v>2</v>
      </c>
      <c r="B9" s="66">
        <v>1.9</v>
      </c>
      <c r="C9" s="66">
        <v>65</v>
      </c>
      <c r="D9" s="83"/>
      <c r="E9" s="83"/>
      <c r="F9" s="3"/>
    </row>
    <row r="10" spans="1:9" ht="15">
      <c r="A10" s="66">
        <v>3</v>
      </c>
      <c r="B10" s="66"/>
      <c r="C10" s="66"/>
      <c r="D10" s="83"/>
      <c r="E10" s="83"/>
      <c r="F10" s="3"/>
    </row>
    <row r="11" spans="1:9" ht="15">
      <c r="A11" s="66">
        <v>4</v>
      </c>
      <c r="B11" s="66"/>
      <c r="C11" s="66"/>
      <c r="D11" s="83"/>
      <c r="E11" s="83"/>
      <c r="F11" s="3"/>
    </row>
    <row r="12" spans="1:9" ht="15">
      <c r="A12" s="66">
        <v>5</v>
      </c>
      <c r="B12" s="66"/>
      <c r="C12" s="66"/>
      <c r="D12" s="83"/>
      <c r="E12" s="83"/>
      <c r="F12" s="3"/>
    </row>
    <row r="13" spans="1:9" ht="15">
      <c r="A13" s="66">
        <v>6</v>
      </c>
      <c r="B13" s="66"/>
      <c r="C13" s="66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7" t="s">
        <v>11</v>
      </c>
      <c r="B17" s="67" t="s">
        <v>5</v>
      </c>
      <c r="C17" s="82" t="s">
        <v>3</v>
      </c>
      <c r="D17" s="82"/>
      <c r="E17" s="82"/>
      <c r="F17" s="3"/>
    </row>
    <row r="18" spans="1:6" ht="15">
      <c r="A18" s="66" t="s">
        <v>1273</v>
      </c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7" t="s">
        <v>4</v>
      </c>
      <c r="B21" s="67" t="s">
        <v>5</v>
      </c>
      <c r="C21" s="82" t="s">
        <v>3</v>
      </c>
      <c r="D21" s="82"/>
      <c r="E21" s="82"/>
      <c r="F21" s="3"/>
    </row>
    <row r="22" spans="1:6" ht="15">
      <c r="A22" s="66" t="s">
        <v>1274</v>
      </c>
      <c r="B22" s="66">
        <v>0.7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7" t="s">
        <v>10</v>
      </c>
      <c r="B25" s="67" t="s">
        <v>12</v>
      </c>
      <c r="C25" s="67" t="s">
        <v>24</v>
      </c>
      <c r="D25" s="81" t="s">
        <v>3</v>
      </c>
      <c r="E25" s="81"/>
      <c r="F25" s="3"/>
    </row>
    <row r="26" spans="1:6" ht="15">
      <c r="A26" s="66">
        <v>1</v>
      </c>
      <c r="B26" s="66"/>
      <c r="C26" s="67"/>
      <c r="D26" s="81"/>
      <c r="E26" s="81"/>
      <c r="F26" s="3"/>
    </row>
    <row r="27" spans="1:6" ht="15">
      <c r="A27" s="66">
        <v>2</v>
      </c>
      <c r="B27" s="66">
        <v>25</v>
      </c>
      <c r="C27" s="67" t="s">
        <v>584</v>
      </c>
      <c r="D27" s="81"/>
      <c r="E27" s="81"/>
      <c r="F27" s="3"/>
    </row>
    <row r="28" spans="1:6" ht="15">
      <c r="A28" s="66">
        <v>3</v>
      </c>
      <c r="B28" s="66"/>
      <c r="C28" s="67"/>
      <c r="D28" s="81"/>
      <c r="E28" s="81"/>
      <c r="F28" s="3"/>
    </row>
    <row r="29" spans="1:6" ht="15">
      <c r="A29" s="66">
        <v>4</v>
      </c>
      <c r="B29" s="66"/>
      <c r="C29" s="67"/>
      <c r="D29" s="81"/>
      <c r="E29" s="81"/>
      <c r="F29" s="3"/>
    </row>
    <row r="30" spans="1:6" ht="15">
      <c r="A30" s="66">
        <v>5</v>
      </c>
      <c r="B30" s="66"/>
      <c r="C30" s="67"/>
      <c r="D30" s="81"/>
      <c r="E30" s="81"/>
      <c r="F30" s="3"/>
    </row>
    <row r="31" spans="1:6" ht="15">
      <c r="A31" s="66">
        <v>6</v>
      </c>
      <c r="B31" s="66"/>
      <c r="C31" s="67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681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tr">
        <f>'GPS точки Заріччя'!K199</f>
        <v>В37-192</v>
      </c>
      <c r="B4" s="88"/>
      <c r="C4" s="2" t="str">
        <f>'GPS точки Заріччя'!M144</f>
        <v>89-9(37)</v>
      </c>
      <c r="D4" s="55" t="str">
        <f>'GPS точки Заріччя'!L199</f>
        <v>162,96</v>
      </c>
      <c r="E4" s="52" t="str">
        <f>'GPS точки Заріччя'!R199</f>
        <v>160,37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2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3">
        <v>2</v>
      </c>
      <c r="C9" s="54">
        <v>100</v>
      </c>
      <c r="D9" s="83" t="s">
        <v>581</v>
      </c>
      <c r="E9" s="83"/>
      <c r="F9" s="3"/>
    </row>
    <row r="10" spans="1:9" ht="15">
      <c r="A10" s="54">
        <v>3</v>
      </c>
      <c r="B10" s="53">
        <v>2</v>
      </c>
      <c r="C10" s="54">
        <v>25</v>
      </c>
      <c r="D10" s="83" t="s">
        <v>582</v>
      </c>
      <c r="E10" s="83"/>
      <c r="F10" s="3"/>
    </row>
    <row r="11" spans="1:9" ht="15">
      <c r="A11" s="54">
        <v>4</v>
      </c>
      <c r="B11" s="54">
        <v>1.6</v>
      </c>
      <c r="C11" s="54">
        <v>20</v>
      </c>
      <c r="D11" s="83" t="s">
        <v>592</v>
      </c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100</v>
      </c>
      <c r="C27" s="55" t="s">
        <v>584</v>
      </c>
      <c r="D27" s="81"/>
      <c r="E27" s="81"/>
      <c r="F27" s="3"/>
    </row>
    <row r="28" spans="1:6" ht="15">
      <c r="A28" s="54">
        <v>3</v>
      </c>
      <c r="B28" s="54">
        <v>25</v>
      </c>
      <c r="C28" s="55" t="s">
        <v>584</v>
      </c>
      <c r="D28" s="81"/>
      <c r="E28" s="81"/>
      <c r="F28" s="3"/>
    </row>
    <row r="29" spans="1:6" ht="15">
      <c r="A29" s="54">
        <v>4</v>
      </c>
      <c r="B29" s="54">
        <v>20</v>
      </c>
      <c r="C29" s="55" t="s">
        <v>584</v>
      </c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682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683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1.8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1.7</v>
      </c>
      <c r="C9" s="54">
        <v>25</v>
      </c>
      <c r="D9" s="83" t="s">
        <v>583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584</v>
      </c>
      <c r="D27" s="81" t="s">
        <v>684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5" width="9.140625" style="6"/>
    <col min="16" max="16" width="14.140625" style="6" bestFit="1" customWidth="1"/>
    <col min="17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685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5" t="s">
        <v>1</v>
      </c>
      <c r="D3" s="4" t="s">
        <v>7</v>
      </c>
      <c r="E3" s="55" t="s">
        <v>15</v>
      </c>
      <c r="F3" s="3"/>
    </row>
    <row r="4" spans="1:9" ht="15.75">
      <c r="A4" s="87" t="s">
        <v>686</v>
      </c>
      <c r="B4" s="88"/>
      <c r="C4" s="2" t="str">
        <f>'GPS точки Заріччя'!M144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1" t="s">
        <v>3</v>
      </c>
      <c r="E7" s="81"/>
      <c r="F7" s="3"/>
    </row>
    <row r="8" spans="1:9" ht="15">
      <c r="A8" s="54">
        <v>1</v>
      </c>
      <c r="B8" s="53">
        <v>1.8</v>
      </c>
      <c r="C8" s="54">
        <v>150</v>
      </c>
      <c r="D8" s="81" t="s">
        <v>581</v>
      </c>
      <c r="E8" s="81"/>
      <c r="F8" s="3"/>
    </row>
    <row r="9" spans="1:9" ht="15">
      <c r="A9" s="54">
        <v>2</v>
      </c>
      <c r="B9" s="54">
        <v>1.6</v>
      </c>
      <c r="C9" s="54">
        <v>25</v>
      </c>
      <c r="D9" s="83" t="s">
        <v>583</v>
      </c>
      <c r="E9" s="83"/>
      <c r="F9" s="3"/>
    </row>
    <row r="10" spans="1:9" ht="15">
      <c r="A10" s="54">
        <v>3</v>
      </c>
      <c r="B10" s="54"/>
      <c r="C10" s="54"/>
      <c r="D10" s="83"/>
      <c r="E10" s="83"/>
      <c r="F10" s="3"/>
    </row>
    <row r="11" spans="1:9" ht="15">
      <c r="A11" s="54">
        <v>4</v>
      </c>
      <c r="B11" s="54"/>
      <c r="C11" s="54"/>
      <c r="D11" s="83"/>
      <c r="E11" s="83"/>
      <c r="F11" s="3"/>
    </row>
    <row r="12" spans="1:9" ht="15">
      <c r="A12" s="54">
        <v>5</v>
      </c>
      <c r="B12" s="54"/>
      <c r="C12" s="54"/>
      <c r="D12" s="83"/>
      <c r="E12" s="83"/>
      <c r="F12" s="3"/>
    </row>
    <row r="13" spans="1:9" ht="15">
      <c r="A13" s="54">
        <v>6</v>
      </c>
      <c r="B13" s="54"/>
      <c r="C13" s="5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2" t="s">
        <v>3</v>
      </c>
      <c r="D17" s="82"/>
      <c r="E17" s="82"/>
      <c r="F17" s="3"/>
    </row>
    <row r="18" spans="1:6" ht="15">
      <c r="A18" s="5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2" t="s">
        <v>3</v>
      </c>
      <c r="D21" s="82"/>
      <c r="E21" s="82"/>
      <c r="F21" s="3"/>
    </row>
    <row r="22" spans="1:6" ht="15">
      <c r="A22" s="54" t="s">
        <v>581</v>
      </c>
      <c r="B22" s="5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1" t="s">
        <v>3</v>
      </c>
      <c r="E25" s="81"/>
      <c r="F25" s="3"/>
    </row>
    <row r="26" spans="1:6" ht="15">
      <c r="A26" s="54">
        <v>1</v>
      </c>
      <c r="B26" s="54"/>
      <c r="C26" s="55"/>
      <c r="D26" s="81"/>
      <c r="E26" s="81"/>
      <c r="F26" s="3"/>
    </row>
    <row r="27" spans="1:6" ht="15">
      <c r="A27" s="54">
        <v>2</v>
      </c>
      <c r="B27" s="54">
        <v>20</v>
      </c>
      <c r="C27" s="55" t="s">
        <v>584</v>
      </c>
      <c r="D27" s="81" t="s">
        <v>687</v>
      </c>
      <c r="E27" s="81"/>
      <c r="F27" s="3"/>
    </row>
    <row r="28" spans="1:6" ht="15">
      <c r="A28" s="54">
        <v>3</v>
      </c>
      <c r="B28" s="54"/>
      <c r="C28" s="55"/>
      <c r="D28" s="81"/>
      <c r="E28" s="81"/>
      <c r="F28" s="3"/>
    </row>
    <row r="29" spans="1:6" ht="15">
      <c r="A29" s="54">
        <v>4</v>
      </c>
      <c r="B29" s="54"/>
      <c r="C29" s="55"/>
      <c r="D29" s="81"/>
      <c r="E29" s="81"/>
      <c r="F29" s="3"/>
    </row>
    <row r="30" spans="1:6" ht="15">
      <c r="A30" s="54">
        <v>5</v>
      </c>
      <c r="B30" s="54"/>
      <c r="C30" s="55"/>
      <c r="D30" s="81"/>
      <c r="E30" s="81"/>
      <c r="F30" s="3"/>
    </row>
    <row r="31" spans="1:6" ht="15">
      <c r="A31" s="54">
        <v>6</v>
      </c>
      <c r="B31" s="54"/>
      <c r="C31" s="55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688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8" t="s">
        <v>1</v>
      </c>
      <c r="D3" s="4" t="s">
        <v>7</v>
      </c>
      <c r="E3" s="58" t="s">
        <v>15</v>
      </c>
      <c r="F3" s="3"/>
    </row>
    <row r="4" spans="1:9" ht="15.75">
      <c r="A4" s="87" t="s">
        <v>689</v>
      </c>
      <c r="B4" s="88"/>
      <c r="C4" s="2" t="str">
        <f>'GPS точки Заріччя'!M144</f>
        <v>89-9(37)</v>
      </c>
      <c r="D4" s="58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81" t="s">
        <v>3</v>
      </c>
      <c r="E7" s="81"/>
      <c r="F7" s="3"/>
    </row>
    <row r="8" spans="1:9" ht="15">
      <c r="A8" s="59">
        <v>1</v>
      </c>
      <c r="B8" s="53">
        <v>1.8</v>
      </c>
      <c r="C8" s="59">
        <v>150</v>
      </c>
      <c r="D8" s="81" t="s">
        <v>581</v>
      </c>
      <c r="E8" s="81"/>
      <c r="F8" s="3"/>
    </row>
    <row r="9" spans="1:9" ht="15">
      <c r="A9" s="59">
        <v>2</v>
      </c>
      <c r="B9" s="59">
        <v>1.6</v>
      </c>
      <c r="C9" s="59">
        <v>25</v>
      </c>
      <c r="D9" s="83" t="s">
        <v>583</v>
      </c>
      <c r="E9" s="83"/>
      <c r="F9" s="3"/>
    </row>
    <row r="10" spans="1:9" ht="15">
      <c r="A10" s="59">
        <v>3</v>
      </c>
      <c r="B10" s="59"/>
      <c r="C10" s="59"/>
      <c r="D10" s="83"/>
      <c r="E10" s="83"/>
      <c r="F10" s="3"/>
    </row>
    <row r="11" spans="1:9" ht="15">
      <c r="A11" s="59">
        <v>4</v>
      </c>
      <c r="B11" s="59"/>
      <c r="C11" s="59"/>
      <c r="D11" s="83"/>
      <c r="E11" s="83"/>
      <c r="F11" s="3"/>
    </row>
    <row r="12" spans="1:9" ht="15">
      <c r="A12" s="59">
        <v>5</v>
      </c>
      <c r="B12" s="59"/>
      <c r="C12" s="59"/>
      <c r="D12" s="83"/>
      <c r="E12" s="83"/>
      <c r="F12" s="3"/>
    </row>
    <row r="13" spans="1:9" ht="15">
      <c r="A13" s="59">
        <v>6</v>
      </c>
      <c r="B13" s="59"/>
      <c r="C13" s="59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2" t="s">
        <v>3</v>
      </c>
      <c r="D17" s="82"/>
      <c r="E17" s="82"/>
      <c r="F17" s="3"/>
    </row>
    <row r="18" spans="1:6" ht="15">
      <c r="A18" s="59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2" t="s">
        <v>3</v>
      </c>
      <c r="D21" s="82"/>
      <c r="E21" s="82"/>
      <c r="F21" s="3"/>
    </row>
    <row r="22" spans="1:6" ht="15">
      <c r="A22" s="59" t="s">
        <v>581</v>
      </c>
      <c r="B22" s="59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81" t="s">
        <v>3</v>
      </c>
      <c r="E25" s="81"/>
      <c r="F25" s="3"/>
    </row>
    <row r="26" spans="1:6" ht="15">
      <c r="A26" s="59">
        <v>1</v>
      </c>
      <c r="B26" s="59"/>
      <c r="C26" s="58"/>
      <c r="D26" s="81"/>
      <c r="E26" s="81"/>
      <c r="F26" s="3"/>
    </row>
    <row r="27" spans="1:6" ht="15">
      <c r="A27" s="59">
        <v>2</v>
      </c>
      <c r="B27" s="59">
        <v>25</v>
      </c>
      <c r="C27" s="58" t="s">
        <v>584</v>
      </c>
      <c r="D27" s="81" t="s">
        <v>690</v>
      </c>
      <c r="E27" s="81"/>
      <c r="F27" s="3"/>
    </row>
    <row r="28" spans="1:6" ht="15">
      <c r="A28" s="59">
        <v>3</v>
      </c>
      <c r="B28" s="59"/>
      <c r="C28" s="58"/>
      <c r="D28" s="81"/>
      <c r="E28" s="81"/>
      <c r="F28" s="3"/>
    </row>
    <row r="29" spans="1:6" ht="15">
      <c r="A29" s="59">
        <v>4</v>
      </c>
      <c r="B29" s="59"/>
      <c r="C29" s="58"/>
      <c r="D29" s="81"/>
      <c r="E29" s="81"/>
      <c r="F29" s="3"/>
    </row>
    <row r="30" spans="1:6" ht="15">
      <c r="A30" s="59">
        <v>5</v>
      </c>
      <c r="B30" s="59"/>
      <c r="C30" s="58"/>
      <c r="D30" s="81"/>
      <c r="E30" s="81"/>
      <c r="F30" s="3"/>
    </row>
    <row r="31" spans="1:6" ht="15">
      <c r="A31" s="59">
        <v>6</v>
      </c>
      <c r="B31" s="59"/>
      <c r="C31" s="58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691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8" t="s">
        <v>1</v>
      </c>
      <c r="D3" s="4" t="s">
        <v>7</v>
      </c>
      <c r="E3" s="58" t="s">
        <v>15</v>
      </c>
      <c r="F3" s="3"/>
    </row>
    <row r="4" spans="1:9" ht="15.75">
      <c r="A4" s="87" t="str">
        <f>'GPS точки Заріччя'!K201</f>
        <v>В37-194</v>
      </c>
      <c r="B4" s="88"/>
      <c r="C4" s="2" t="str">
        <f>'GPS точки Заріччя'!M144</f>
        <v>89-9(37)</v>
      </c>
      <c r="D4" s="58" t="str">
        <f>'GPS точки Заріччя'!L201</f>
        <v>162,45</v>
      </c>
      <c r="E4" s="52" t="str">
        <f>'GPS точки Заріччя'!R201</f>
        <v>160,44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81" t="s">
        <v>3</v>
      </c>
      <c r="E7" s="81"/>
      <c r="F7" s="3"/>
    </row>
    <row r="8" spans="1:9" ht="15">
      <c r="A8" s="59">
        <v>1</v>
      </c>
      <c r="B8" s="53">
        <v>2</v>
      </c>
      <c r="C8" s="59">
        <v>150</v>
      </c>
      <c r="D8" s="81" t="s">
        <v>581</v>
      </c>
      <c r="E8" s="81"/>
      <c r="F8" s="3"/>
    </row>
    <row r="9" spans="1:9" ht="15">
      <c r="A9" s="59">
        <v>2</v>
      </c>
      <c r="B9" s="53">
        <v>2</v>
      </c>
      <c r="C9" s="59">
        <v>25</v>
      </c>
      <c r="D9" s="83" t="s">
        <v>582</v>
      </c>
      <c r="E9" s="83"/>
      <c r="F9" s="3"/>
    </row>
    <row r="10" spans="1:9" ht="15">
      <c r="A10" s="59">
        <v>3</v>
      </c>
      <c r="B10" s="59"/>
      <c r="C10" s="59"/>
      <c r="D10" s="83"/>
      <c r="E10" s="83"/>
      <c r="F10" s="3"/>
    </row>
    <row r="11" spans="1:9" ht="15">
      <c r="A11" s="59">
        <v>4</v>
      </c>
      <c r="B11" s="59"/>
      <c r="C11" s="59"/>
      <c r="D11" s="83"/>
      <c r="E11" s="83"/>
      <c r="F11" s="3"/>
    </row>
    <row r="12" spans="1:9" ht="15">
      <c r="A12" s="59">
        <v>5</v>
      </c>
      <c r="B12" s="59"/>
      <c r="C12" s="59"/>
      <c r="D12" s="83"/>
      <c r="E12" s="83"/>
      <c r="F12" s="3"/>
    </row>
    <row r="13" spans="1:9" ht="15">
      <c r="A13" s="59">
        <v>6</v>
      </c>
      <c r="B13" s="59"/>
      <c r="C13" s="59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2" t="s">
        <v>3</v>
      </c>
      <c r="D17" s="82"/>
      <c r="E17" s="82"/>
      <c r="F17" s="3"/>
    </row>
    <row r="18" spans="1:6" ht="15">
      <c r="A18" s="59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2" t="s">
        <v>3</v>
      </c>
      <c r="D21" s="82"/>
      <c r="E21" s="82"/>
      <c r="F21" s="3"/>
    </row>
    <row r="22" spans="1:6" ht="15">
      <c r="A22" s="59" t="s">
        <v>581</v>
      </c>
      <c r="B22" s="59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81" t="s">
        <v>3</v>
      </c>
      <c r="E25" s="81"/>
      <c r="F25" s="3"/>
    </row>
    <row r="26" spans="1:6" ht="15">
      <c r="A26" s="59">
        <v>1</v>
      </c>
      <c r="B26" s="59"/>
      <c r="C26" s="58"/>
      <c r="D26" s="81"/>
      <c r="E26" s="81"/>
      <c r="F26" s="3"/>
    </row>
    <row r="27" spans="1:6" ht="15">
      <c r="A27" s="59">
        <v>2</v>
      </c>
      <c r="B27" s="59">
        <v>25</v>
      </c>
      <c r="C27" s="58" t="s">
        <v>584</v>
      </c>
      <c r="D27" s="81"/>
      <c r="E27" s="81"/>
      <c r="F27" s="3"/>
    </row>
    <row r="28" spans="1:6" ht="15">
      <c r="A28" s="59">
        <v>3</v>
      </c>
      <c r="B28" s="59"/>
      <c r="C28" s="58"/>
      <c r="D28" s="81"/>
      <c r="E28" s="81"/>
      <c r="F28" s="3"/>
    </row>
    <row r="29" spans="1:6" ht="15">
      <c r="A29" s="59">
        <v>4</v>
      </c>
      <c r="B29" s="59"/>
      <c r="C29" s="58"/>
      <c r="D29" s="81"/>
      <c r="E29" s="81"/>
      <c r="F29" s="3"/>
    </row>
    <row r="30" spans="1:6" ht="15">
      <c r="A30" s="59">
        <v>5</v>
      </c>
      <c r="B30" s="59"/>
      <c r="C30" s="58"/>
      <c r="D30" s="81"/>
      <c r="E30" s="81"/>
      <c r="F30" s="3"/>
    </row>
    <row r="31" spans="1:6" ht="15">
      <c r="A31" s="59">
        <v>6</v>
      </c>
      <c r="B31" s="59"/>
      <c r="C31" s="58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3" sqref="F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692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8" t="s">
        <v>1</v>
      </c>
      <c r="D3" s="4" t="s">
        <v>7</v>
      </c>
      <c r="E3" s="58" t="s">
        <v>15</v>
      </c>
      <c r="F3" s="3"/>
    </row>
    <row r="4" spans="1:9" ht="15.75">
      <c r="A4" s="87" t="str">
        <f>'GPS точки Заріччя'!K202</f>
        <v>В37-195</v>
      </c>
      <c r="B4" s="88"/>
      <c r="C4" s="2" t="str">
        <f>'GPS точки Заріччя'!M144</f>
        <v>89-9(37)</v>
      </c>
      <c r="D4" s="58" t="str">
        <f>'GPS точки Заріччя'!L202</f>
        <v>161,61</v>
      </c>
      <c r="E4" s="52" t="str">
        <f>'GPS точки Заріччя'!R202</f>
        <v>159,15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81" t="s">
        <v>3</v>
      </c>
      <c r="E7" s="81"/>
      <c r="F7" s="3"/>
    </row>
    <row r="8" spans="1:9" ht="15">
      <c r="A8" s="59">
        <v>1</v>
      </c>
      <c r="B8" s="53">
        <v>1.9</v>
      </c>
      <c r="C8" s="59">
        <v>100</v>
      </c>
      <c r="D8" s="81" t="s">
        <v>581</v>
      </c>
      <c r="E8" s="81"/>
      <c r="F8" s="3"/>
    </row>
    <row r="9" spans="1:9" ht="15">
      <c r="A9" s="59">
        <v>2</v>
      </c>
      <c r="B9" s="53">
        <v>1.8</v>
      </c>
      <c r="C9" s="59">
        <v>25</v>
      </c>
      <c r="D9" s="83" t="s">
        <v>582</v>
      </c>
      <c r="E9" s="83"/>
      <c r="F9" s="3"/>
    </row>
    <row r="10" spans="1:9" ht="15">
      <c r="A10" s="59">
        <v>3</v>
      </c>
      <c r="B10" s="59">
        <v>1.8</v>
      </c>
      <c r="C10" s="59">
        <v>25</v>
      </c>
      <c r="D10" s="83" t="s">
        <v>582</v>
      </c>
      <c r="E10" s="83"/>
      <c r="F10" s="3"/>
    </row>
    <row r="11" spans="1:9" ht="15">
      <c r="A11" s="59">
        <v>4</v>
      </c>
      <c r="B11" s="59">
        <v>1.6</v>
      </c>
      <c r="C11" s="59">
        <v>25</v>
      </c>
      <c r="D11" s="83" t="s">
        <v>583</v>
      </c>
      <c r="E11" s="83"/>
      <c r="F11" s="3"/>
    </row>
    <row r="12" spans="1:9" ht="15">
      <c r="A12" s="59">
        <v>5</v>
      </c>
      <c r="B12" s="59">
        <v>1.6</v>
      </c>
      <c r="C12" s="59">
        <v>25</v>
      </c>
      <c r="D12" s="83" t="s">
        <v>583</v>
      </c>
      <c r="E12" s="83"/>
      <c r="F12" s="3"/>
    </row>
    <row r="13" spans="1:9" ht="15">
      <c r="A13" s="59">
        <v>6</v>
      </c>
      <c r="B13" s="59">
        <v>1.9</v>
      </c>
      <c r="C13" s="59">
        <v>25</v>
      </c>
      <c r="D13" s="83" t="s">
        <v>582</v>
      </c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2" t="s">
        <v>3</v>
      </c>
      <c r="D17" s="82"/>
      <c r="E17" s="82"/>
      <c r="F17" s="3"/>
    </row>
    <row r="18" spans="1:6" ht="15">
      <c r="A18" s="59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2" t="s">
        <v>3</v>
      </c>
      <c r="D21" s="82"/>
      <c r="E21" s="82"/>
      <c r="F21" s="3"/>
    </row>
    <row r="22" spans="1:6" ht="15">
      <c r="A22" s="59" t="s">
        <v>581</v>
      </c>
      <c r="B22" s="59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81" t="s">
        <v>3</v>
      </c>
      <c r="E25" s="81"/>
      <c r="F25" s="3"/>
    </row>
    <row r="26" spans="1:6" ht="15">
      <c r="A26" s="59">
        <v>1</v>
      </c>
      <c r="B26" s="59"/>
      <c r="C26" s="58"/>
      <c r="D26" s="81"/>
      <c r="E26" s="81"/>
      <c r="F26" s="3"/>
    </row>
    <row r="27" spans="1:6" ht="15">
      <c r="A27" s="59">
        <v>2</v>
      </c>
      <c r="B27" s="59">
        <v>25</v>
      </c>
      <c r="C27" s="58" t="s">
        <v>584</v>
      </c>
      <c r="D27" s="81"/>
      <c r="E27" s="81"/>
      <c r="F27" s="3"/>
    </row>
    <row r="28" spans="1:6" ht="15">
      <c r="A28" s="59">
        <v>3</v>
      </c>
      <c r="B28" s="59">
        <v>25</v>
      </c>
      <c r="C28" s="58" t="s">
        <v>584</v>
      </c>
      <c r="D28" s="81"/>
      <c r="E28" s="81"/>
      <c r="F28" s="3"/>
    </row>
    <row r="29" spans="1:6" ht="15">
      <c r="A29" s="59">
        <v>4</v>
      </c>
      <c r="B29" s="59">
        <v>20</v>
      </c>
      <c r="C29" s="58" t="s">
        <v>584</v>
      </c>
      <c r="D29" s="81"/>
      <c r="E29" s="81"/>
      <c r="F29" s="3"/>
    </row>
    <row r="30" spans="1:6" ht="15">
      <c r="A30" s="59">
        <v>5</v>
      </c>
      <c r="B30" s="59">
        <v>20</v>
      </c>
      <c r="C30" s="58" t="s">
        <v>584</v>
      </c>
      <c r="D30" s="81"/>
      <c r="E30" s="81"/>
      <c r="F30" s="3"/>
    </row>
    <row r="31" spans="1:6" ht="15">
      <c r="A31" s="59">
        <v>6</v>
      </c>
      <c r="B31" s="59">
        <v>25</v>
      </c>
      <c r="C31" s="58" t="s">
        <v>584</v>
      </c>
      <c r="D31" s="81" t="s">
        <v>585</v>
      </c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693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8" t="s">
        <v>1</v>
      </c>
      <c r="D3" s="4" t="s">
        <v>7</v>
      </c>
      <c r="E3" s="58" t="s">
        <v>15</v>
      </c>
      <c r="F3" s="3"/>
    </row>
    <row r="4" spans="1:9" ht="15.75">
      <c r="A4" s="87" t="str">
        <f>'GPS точки Заріччя'!K204</f>
        <v>В37-197</v>
      </c>
      <c r="B4" s="88"/>
      <c r="C4" s="2" t="str">
        <f>'GPS точки Заріччя'!M144</f>
        <v>89-9(37)</v>
      </c>
      <c r="D4" s="58" t="str">
        <f>'GPS точки Заріччя'!L204</f>
        <v>158,64</v>
      </c>
      <c r="E4" s="52" t="str">
        <f>'GPS точки Заріччя'!R204</f>
        <v>156,74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81" t="s">
        <v>3</v>
      </c>
      <c r="E7" s="81"/>
      <c r="F7" s="3"/>
    </row>
    <row r="8" spans="1:9" ht="15">
      <c r="A8" s="59">
        <v>1</v>
      </c>
      <c r="B8" s="53">
        <v>1.8</v>
      </c>
      <c r="C8" s="59">
        <v>100</v>
      </c>
      <c r="D8" s="81" t="s">
        <v>581</v>
      </c>
      <c r="E8" s="81"/>
      <c r="F8" s="3"/>
    </row>
    <row r="9" spans="1:9" ht="15">
      <c r="A9" s="59">
        <v>2</v>
      </c>
      <c r="B9" s="53">
        <v>1.6</v>
      </c>
      <c r="C9" s="59">
        <v>20</v>
      </c>
      <c r="D9" s="83" t="s">
        <v>592</v>
      </c>
      <c r="E9" s="83"/>
      <c r="F9" s="3"/>
    </row>
    <row r="10" spans="1:9" ht="15">
      <c r="A10" s="59">
        <v>3</v>
      </c>
      <c r="B10" s="53">
        <v>1.6</v>
      </c>
      <c r="C10" s="59">
        <v>20</v>
      </c>
      <c r="D10" s="83" t="s">
        <v>592</v>
      </c>
      <c r="E10" s="83"/>
      <c r="F10" s="3"/>
    </row>
    <row r="11" spans="1:9" ht="15">
      <c r="A11" s="59">
        <v>4</v>
      </c>
      <c r="B11" s="53">
        <v>1.6</v>
      </c>
      <c r="C11" s="59">
        <v>20</v>
      </c>
      <c r="D11" s="83" t="s">
        <v>592</v>
      </c>
      <c r="E11" s="83"/>
      <c r="F11" s="3"/>
    </row>
    <row r="12" spans="1:9" ht="15">
      <c r="A12" s="59">
        <v>5</v>
      </c>
      <c r="B12" s="59"/>
      <c r="C12" s="59"/>
      <c r="D12" s="83"/>
      <c r="E12" s="83"/>
      <c r="F12" s="3"/>
    </row>
    <row r="13" spans="1:9" ht="15">
      <c r="A13" s="59">
        <v>6</v>
      </c>
      <c r="B13" s="59"/>
      <c r="C13" s="59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2" t="s">
        <v>3</v>
      </c>
      <c r="D17" s="82"/>
      <c r="E17" s="82"/>
      <c r="F17" s="3"/>
    </row>
    <row r="18" spans="1:6" ht="15">
      <c r="A18" s="59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2" t="s">
        <v>3</v>
      </c>
      <c r="D21" s="82"/>
      <c r="E21" s="82"/>
      <c r="F21" s="3"/>
    </row>
    <row r="22" spans="1:6" ht="15">
      <c r="A22" s="59" t="s">
        <v>581</v>
      </c>
      <c r="B22" s="59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81" t="s">
        <v>3</v>
      </c>
      <c r="E25" s="81"/>
      <c r="F25" s="3"/>
    </row>
    <row r="26" spans="1:6" ht="15">
      <c r="A26" s="59">
        <v>1</v>
      </c>
      <c r="B26" s="59"/>
      <c r="C26" s="58"/>
      <c r="D26" s="81"/>
      <c r="E26" s="81"/>
      <c r="F26" s="3"/>
    </row>
    <row r="27" spans="1:6" ht="15">
      <c r="A27" s="59">
        <v>2</v>
      </c>
      <c r="B27" s="59">
        <v>20</v>
      </c>
      <c r="C27" s="58" t="s">
        <v>584</v>
      </c>
      <c r="D27" s="81" t="s">
        <v>694</v>
      </c>
      <c r="E27" s="81"/>
      <c r="F27" s="3"/>
    </row>
    <row r="28" spans="1:6" ht="15">
      <c r="A28" s="59">
        <v>3</v>
      </c>
      <c r="B28" s="59">
        <v>20</v>
      </c>
      <c r="C28" s="58" t="s">
        <v>584</v>
      </c>
      <c r="D28" s="81" t="s">
        <v>695</v>
      </c>
      <c r="E28" s="81"/>
      <c r="F28" s="3"/>
    </row>
    <row r="29" spans="1:6" ht="15">
      <c r="A29" s="59">
        <v>4</v>
      </c>
      <c r="B29" s="59">
        <v>20</v>
      </c>
      <c r="C29" s="58" t="s">
        <v>584</v>
      </c>
      <c r="D29" s="81" t="s">
        <v>696</v>
      </c>
      <c r="E29" s="81"/>
      <c r="F29" s="3"/>
    </row>
    <row r="30" spans="1:6" ht="15">
      <c r="A30" s="59">
        <v>5</v>
      </c>
      <c r="B30" s="59"/>
      <c r="C30" s="58"/>
      <c r="D30" s="81"/>
      <c r="E30" s="81"/>
      <c r="F30" s="3"/>
    </row>
    <row r="31" spans="1:6" ht="15">
      <c r="A31" s="59">
        <v>6</v>
      </c>
      <c r="B31" s="59"/>
      <c r="C31" s="58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3" sqref="G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853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8" t="s">
        <v>1</v>
      </c>
      <c r="D3" s="4" t="s">
        <v>7</v>
      </c>
      <c r="E3" s="58" t="s">
        <v>15</v>
      </c>
      <c r="F3" s="3"/>
    </row>
    <row r="4" spans="1:9" ht="15.75">
      <c r="A4" s="87" t="str">
        <f>'GPS точки Заріччя (2)'!K12</f>
        <v>В37-205</v>
      </c>
      <c r="B4" s="88"/>
      <c r="C4" s="2" t="str">
        <f>'GPS точки Заріччя'!M144</f>
        <v>89-9(37)</v>
      </c>
      <c r="D4" s="58" t="str">
        <f>'GPS точки Заріччя (2)'!L12</f>
        <v>162,25</v>
      </c>
      <c r="E4" s="52" t="str">
        <f>'GPS точки Заріччя (2)'!R12</f>
        <v>160,20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81" t="s">
        <v>3</v>
      </c>
      <c r="E7" s="81"/>
      <c r="F7" s="3"/>
    </row>
    <row r="8" spans="1:9" ht="15">
      <c r="A8" s="59">
        <v>1</v>
      </c>
      <c r="B8" s="53">
        <v>1.8</v>
      </c>
      <c r="C8" s="59">
        <v>150</v>
      </c>
      <c r="D8" s="81" t="s">
        <v>581</v>
      </c>
      <c r="E8" s="81"/>
      <c r="F8" s="3"/>
    </row>
    <row r="9" spans="1:9" ht="15">
      <c r="A9" s="59">
        <v>2</v>
      </c>
      <c r="B9" s="53">
        <v>1.8</v>
      </c>
      <c r="C9" s="59">
        <v>65</v>
      </c>
      <c r="D9" s="83" t="s">
        <v>581</v>
      </c>
      <c r="E9" s="83"/>
      <c r="F9" s="3"/>
    </row>
    <row r="10" spans="1:9" ht="15">
      <c r="A10" s="59">
        <v>3</v>
      </c>
      <c r="B10" s="53">
        <v>1.8</v>
      </c>
      <c r="C10" s="59">
        <v>25</v>
      </c>
      <c r="D10" s="83" t="s">
        <v>582</v>
      </c>
      <c r="E10" s="83"/>
      <c r="F10" s="3"/>
    </row>
    <row r="11" spans="1:9" ht="15">
      <c r="A11" s="59">
        <v>4</v>
      </c>
      <c r="B11" s="53">
        <v>1.8</v>
      </c>
      <c r="C11" s="59">
        <v>25</v>
      </c>
      <c r="D11" s="83" t="s">
        <v>582</v>
      </c>
      <c r="E11" s="83"/>
      <c r="F11" s="3"/>
    </row>
    <row r="12" spans="1:9" ht="15">
      <c r="A12" s="59">
        <v>5</v>
      </c>
      <c r="B12" s="59"/>
      <c r="C12" s="59"/>
      <c r="D12" s="83"/>
      <c r="E12" s="83"/>
      <c r="F12" s="3"/>
    </row>
    <row r="13" spans="1:9" ht="15">
      <c r="A13" s="59">
        <v>6</v>
      </c>
      <c r="B13" s="59"/>
      <c r="C13" s="59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2" t="s">
        <v>3</v>
      </c>
      <c r="D17" s="82"/>
      <c r="E17" s="82"/>
      <c r="F17" s="3"/>
    </row>
    <row r="18" spans="1:6" ht="15">
      <c r="A18" s="59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2" t="s">
        <v>3</v>
      </c>
      <c r="D21" s="82"/>
      <c r="E21" s="82"/>
      <c r="F21" s="3"/>
    </row>
    <row r="22" spans="1:6" ht="15">
      <c r="A22" s="59" t="s">
        <v>581</v>
      </c>
      <c r="B22" s="59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81" t="s">
        <v>3</v>
      </c>
      <c r="E25" s="81"/>
      <c r="F25" s="3"/>
    </row>
    <row r="26" spans="1:6" ht="15">
      <c r="A26" s="59">
        <v>1</v>
      </c>
      <c r="B26" s="59"/>
      <c r="C26" s="58"/>
      <c r="D26" s="81"/>
      <c r="E26" s="81"/>
      <c r="F26" s="3"/>
    </row>
    <row r="27" spans="1:6" ht="15">
      <c r="A27" s="59">
        <v>2</v>
      </c>
      <c r="B27" s="59">
        <v>25</v>
      </c>
      <c r="C27" s="58" t="s">
        <v>584</v>
      </c>
      <c r="D27" s="81"/>
      <c r="E27" s="81"/>
      <c r="F27" s="3"/>
    </row>
    <row r="28" spans="1:6" ht="15">
      <c r="A28" s="59">
        <v>3</v>
      </c>
      <c r="B28" s="59">
        <v>25</v>
      </c>
      <c r="C28" s="58" t="s">
        <v>584</v>
      </c>
      <c r="D28" s="81"/>
      <c r="E28" s="81"/>
      <c r="F28" s="3"/>
    </row>
    <row r="29" spans="1:6" ht="15">
      <c r="A29" s="59">
        <v>4</v>
      </c>
      <c r="B29" s="59">
        <v>25</v>
      </c>
      <c r="C29" s="58" t="s">
        <v>584</v>
      </c>
      <c r="D29" s="81"/>
      <c r="E29" s="81"/>
      <c r="F29" s="3"/>
    </row>
    <row r="30" spans="1:6" ht="15">
      <c r="A30" s="59">
        <v>5</v>
      </c>
      <c r="B30" s="59"/>
      <c r="C30" s="58"/>
      <c r="D30" s="81"/>
      <c r="E30" s="81"/>
      <c r="F30" s="3"/>
    </row>
    <row r="31" spans="1:6" ht="15">
      <c r="A31" s="59">
        <v>6</v>
      </c>
      <c r="B31" s="59"/>
      <c r="C31" s="58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10"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854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58" t="s">
        <v>1</v>
      </c>
      <c r="D3" s="4" t="s">
        <v>7</v>
      </c>
      <c r="E3" s="58" t="s">
        <v>15</v>
      </c>
      <c r="F3" s="3"/>
    </row>
    <row r="4" spans="1:9" ht="15.75">
      <c r="A4" s="87" t="str">
        <f>'GPS точки Заріччя (2)'!K13</f>
        <v>В37-206</v>
      </c>
      <c r="B4" s="88"/>
      <c r="C4" s="2" t="str">
        <f>'GPS точки Заріччя'!M144</f>
        <v>89-9(37)</v>
      </c>
      <c r="D4" s="58" t="str">
        <f>'GPS точки Заріччя (2)'!L13</f>
        <v>161,59</v>
      </c>
      <c r="E4" s="52" t="str">
        <f>'GPS точки Заріччя (2)'!R13</f>
        <v>159,82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81" t="s">
        <v>3</v>
      </c>
      <c r="E7" s="81"/>
      <c r="F7" s="3"/>
    </row>
    <row r="8" spans="1:9" ht="15">
      <c r="A8" s="59">
        <v>1</v>
      </c>
      <c r="B8" s="53">
        <v>1.8</v>
      </c>
      <c r="C8" s="59">
        <v>150</v>
      </c>
      <c r="D8" s="81" t="s">
        <v>581</v>
      </c>
      <c r="E8" s="81"/>
      <c r="F8" s="3"/>
    </row>
    <row r="9" spans="1:9" ht="15">
      <c r="A9" s="59">
        <v>2</v>
      </c>
      <c r="B9" s="53"/>
      <c r="C9" s="59" t="s">
        <v>590</v>
      </c>
      <c r="D9" s="83" t="s">
        <v>591</v>
      </c>
      <c r="E9" s="83"/>
      <c r="F9" s="3"/>
    </row>
    <row r="10" spans="1:9" ht="15">
      <c r="A10" s="59">
        <v>3</v>
      </c>
      <c r="B10" s="53">
        <v>1.8</v>
      </c>
      <c r="C10" s="59">
        <v>65</v>
      </c>
      <c r="D10" s="83" t="s">
        <v>581</v>
      </c>
      <c r="E10" s="83"/>
      <c r="F10" s="3"/>
    </row>
    <row r="11" spans="1:9" ht="15">
      <c r="A11" s="59">
        <v>4</v>
      </c>
      <c r="B11" s="53">
        <v>1.8</v>
      </c>
      <c r="C11" s="59">
        <v>25</v>
      </c>
      <c r="D11" s="83" t="s">
        <v>582</v>
      </c>
      <c r="E11" s="83"/>
      <c r="F11" s="3"/>
    </row>
    <row r="12" spans="1:9" ht="15">
      <c r="A12" s="59">
        <v>5</v>
      </c>
      <c r="B12" s="59">
        <v>1.8</v>
      </c>
      <c r="C12" s="59">
        <v>25</v>
      </c>
      <c r="D12" s="83" t="s">
        <v>582</v>
      </c>
      <c r="E12" s="83"/>
      <c r="F12" s="3"/>
    </row>
    <row r="13" spans="1:9" ht="15">
      <c r="A13" s="59">
        <v>6</v>
      </c>
      <c r="B13" s="59"/>
      <c r="C13" s="59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2" t="s">
        <v>3</v>
      </c>
      <c r="D17" s="82"/>
      <c r="E17" s="82"/>
      <c r="F17" s="3"/>
    </row>
    <row r="18" spans="1:6" ht="15">
      <c r="A18" s="59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2" t="s">
        <v>3</v>
      </c>
      <c r="D21" s="82"/>
      <c r="E21" s="82"/>
      <c r="F21" s="3"/>
    </row>
    <row r="22" spans="1:6" ht="15">
      <c r="A22" s="59" t="s">
        <v>581</v>
      </c>
      <c r="B22" s="59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81" t="s">
        <v>3</v>
      </c>
      <c r="E25" s="81"/>
      <c r="F25" s="3"/>
    </row>
    <row r="26" spans="1:6" ht="15">
      <c r="A26" s="59">
        <v>1</v>
      </c>
      <c r="B26" s="59"/>
      <c r="C26" s="58"/>
      <c r="D26" s="81"/>
      <c r="E26" s="81"/>
      <c r="F26" s="3"/>
    </row>
    <row r="27" spans="1:6" ht="15">
      <c r="A27" s="59">
        <v>2</v>
      </c>
      <c r="B27" s="59"/>
      <c r="C27" s="58"/>
      <c r="D27" s="81"/>
      <c r="E27" s="81"/>
      <c r="F27" s="3"/>
    </row>
    <row r="28" spans="1:6" ht="15">
      <c r="A28" s="59">
        <v>3</v>
      </c>
      <c r="B28" s="59">
        <v>25</v>
      </c>
      <c r="C28" s="58" t="s">
        <v>584</v>
      </c>
      <c r="D28" s="81" t="s">
        <v>855</v>
      </c>
      <c r="E28" s="81"/>
      <c r="F28" s="3"/>
    </row>
    <row r="29" spans="1:6" ht="15">
      <c r="A29" s="59">
        <v>4</v>
      </c>
      <c r="B29" s="59">
        <v>25</v>
      </c>
      <c r="C29" s="58" t="s">
        <v>584</v>
      </c>
      <c r="D29" s="81" t="s">
        <v>856</v>
      </c>
      <c r="E29" s="81"/>
      <c r="F29" s="3"/>
    </row>
    <row r="30" spans="1:6" ht="15">
      <c r="A30" s="59">
        <v>5</v>
      </c>
      <c r="B30" s="59">
        <v>25</v>
      </c>
      <c r="C30" s="58" t="s">
        <v>584</v>
      </c>
      <c r="D30" s="81" t="s">
        <v>857</v>
      </c>
      <c r="E30" s="81"/>
      <c r="F30" s="3"/>
    </row>
    <row r="31" spans="1:6" ht="15">
      <c r="A31" s="59">
        <v>6</v>
      </c>
      <c r="B31" s="59"/>
      <c r="C31" s="58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858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(2)'!K71</f>
        <v>В37-264</v>
      </c>
      <c r="B4" s="88"/>
      <c r="C4" s="2" t="str">
        <f>'GPS точки Заріччя'!M144</f>
        <v>89-9(37)</v>
      </c>
      <c r="D4" s="62" t="str">
        <f>'GPS точки Заріччя (2)'!L71</f>
        <v>170,58</v>
      </c>
      <c r="E4" s="52" t="str">
        <f>'GPS точки Заріччя (2)'!R71</f>
        <v>168,65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2</v>
      </c>
      <c r="C8" s="61">
        <v>500</v>
      </c>
      <c r="D8" s="81" t="s">
        <v>581</v>
      </c>
      <c r="E8" s="81"/>
      <c r="F8" s="3"/>
    </row>
    <row r="9" spans="1:9" ht="15">
      <c r="A9" s="61">
        <v>2</v>
      </c>
      <c r="B9" s="53"/>
      <c r="C9" s="61" t="s">
        <v>590</v>
      </c>
      <c r="D9" s="83" t="s">
        <v>591</v>
      </c>
      <c r="E9" s="83"/>
      <c r="F9" s="3"/>
    </row>
    <row r="10" spans="1:9" ht="15">
      <c r="A10" s="61">
        <v>3</v>
      </c>
      <c r="B10" s="53">
        <v>2.1</v>
      </c>
      <c r="C10" s="61">
        <v>250</v>
      </c>
      <c r="D10" s="83" t="s">
        <v>581</v>
      </c>
      <c r="E10" s="83"/>
      <c r="F10" s="3"/>
    </row>
    <row r="11" spans="1:9" ht="15">
      <c r="A11" s="61">
        <v>4</v>
      </c>
      <c r="B11" s="53">
        <v>2.1</v>
      </c>
      <c r="C11" s="61">
        <v>300</v>
      </c>
      <c r="D11" s="83" t="s">
        <v>581</v>
      </c>
      <c r="E11" s="83"/>
      <c r="F11" s="3"/>
    </row>
    <row r="12" spans="1:9" ht="15">
      <c r="A12" s="61">
        <v>5</v>
      </c>
      <c r="B12" s="53">
        <v>2.1</v>
      </c>
      <c r="C12" s="61">
        <v>150</v>
      </c>
      <c r="D12" s="83" t="s">
        <v>581</v>
      </c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 t="s">
        <v>859</v>
      </c>
      <c r="B18" s="53" t="s">
        <v>860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611</v>
      </c>
      <c r="B22" s="61">
        <v>0.8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>
        <v>500</v>
      </c>
      <c r="C26" s="62" t="s">
        <v>584</v>
      </c>
      <c r="D26" s="81" t="s">
        <v>861</v>
      </c>
      <c r="E26" s="81"/>
      <c r="F26" s="3"/>
    </row>
    <row r="27" spans="1:6" ht="15">
      <c r="A27" s="61">
        <v>2</v>
      </c>
      <c r="B27" s="61"/>
      <c r="C27" s="62"/>
      <c r="D27" s="81"/>
      <c r="E27" s="81"/>
      <c r="F27" s="3"/>
    </row>
    <row r="28" spans="1:6" ht="15">
      <c r="A28" s="61">
        <v>3</v>
      </c>
      <c r="B28" s="61">
        <v>250</v>
      </c>
      <c r="C28" s="62" t="s">
        <v>584</v>
      </c>
      <c r="D28" s="81" t="s">
        <v>862</v>
      </c>
      <c r="E28" s="81"/>
      <c r="F28" s="3"/>
    </row>
    <row r="29" spans="1:6" ht="15">
      <c r="A29" s="61">
        <v>4</v>
      </c>
      <c r="B29" s="61">
        <v>300</v>
      </c>
      <c r="C29" s="62" t="s">
        <v>584</v>
      </c>
      <c r="D29" s="81" t="s">
        <v>863</v>
      </c>
      <c r="E29" s="81"/>
      <c r="F29" s="3"/>
    </row>
    <row r="30" spans="1:6" ht="15">
      <c r="A30" s="61">
        <v>5</v>
      </c>
      <c r="B30" s="61">
        <v>150</v>
      </c>
      <c r="C30" s="62" t="s">
        <v>584</v>
      </c>
      <c r="D30" s="81" t="s">
        <v>864</v>
      </c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84" t="s">
        <v>6</v>
      </c>
      <c r="B1" s="84"/>
      <c r="C1" s="84"/>
      <c r="D1" s="84"/>
      <c r="E1" s="84"/>
      <c r="F1" s="1"/>
    </row>
    <row r="2" spans="1:13" ht="15.75">
      <c r="A2" s="1" t="s">
        <v>1276</v>
      </c>
      <c r="B2" s="1"/>
      <c r="C2" s="1"/>
      <c r="D2" s="1"/>
      <c r="E2" s="1"/>
      <c r="F2" s="3"/>
      <c r="I2" s="3" t="s">
        <v>25</v>
      </c>
    </row>
    <row r="3" spans="1:13" ht="60">
      <c r="A3" s="85" t="s">
        <v>0</v>
      </c>
      <c r="B3" s="86"/>
      <c r="C3" s="68" t="s">
        <v>1</v>
      </c>
      <c r="D3" s="4" t="s">
        <v>7</v>
      </c>
      <c r="E3" s="68" t="s">
        <v>15</v>
      </c>
      <c r="F3" s="3"/>
    </row>
    <row r="4" spans="1:13" ht="15.75">
      <c r="A4" s="87" t="str">
        <f>'GPS точки Заріччя (2)'!K73</f>
        <v>В37-266</v>
      </c>
      <c r="B4" s="88"/>
      <c r="C4" s="2" t="str">
        <f>'GPS точки Заріччя'!M144</f>
        <v>89-9(37)</v>
      </c>
      <c r="D4" s="68" t="str">
        <f>'GPS точки Заріччя (2)'!L73</f>
        <v>170,40</v>
      </c>
      <c r="E4" s="52" t="str">
        <f>'GPS точки Заріччя (2)'!R73</f>
        <v>168,85</v>
      </c>
      <c r="F4" s="3"/>
      <c r="I4" s="91" t="s">
        <v>1277</v>
      </c>
      <c r="J4" s="92"/>
      <c r="K4" s="92"/>
      <c r="L4" s="92"/>
      <c r="M4" s="9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68" t="s">
        <v>10</v>
      </c>
      <c r="B7" s="68" t="s">
        <v>8</v>
      </c>
      <c r="C7" s="68" t="s">
        <v>9</v>
      </c>
      <c r="D7" s="81" t="s">
        <v>3</v>
      </c>
      <c r="E7" s="81"/>
      <c r="F7" s="3"/>
    </row>
    <row r="8" spans="1:13" ht="15">
      <c r="A8" s="69">
        <v>1</v>
      </c>
      <c r="B8" s="53"/>
      <c r="C8" s="69"/>
      <c r="D8" s="81"/>
      <c r="E8" s="81"/>
      <c r="F8" s="3"/>
    </row>
    <row r="9" spans="1:13" ht="15">
      <c r="A9" s="69">
        <v>2</v>
      </c>
      <c r="B9" s="53"/>
      <c r="C9" s="69"/>
      <c r="D9" s="83"/>
      <c r="E9" s="83"/>
      <c r="F9" s="3"/>
    </row>
    <row r="10" spans="1:13" ht="15">
      <c r="A10" s="69">
        <v>3</v>
      </c>
      <c r="B10" s="53"/>
      <c r="C10" s="69"/>
      <c r="D10" s="83"/>
      <c r="E10" s="83"/>
      <c r="F10" s="3"/>
    </row>
    <row r="11" spans="1:13" ht="15">
      <c r="A11" s="69">
        <v>4</v>
      </c>
      <c r="B11" s="53"/>
      <c r="C11" s="69"/>
      <c r="D11" s="83"/>
      <c r="E11" s="83"/>
      <c r="F11" s="3"/>
    </row>
    <row r="12" spans="1:13" ht="15">
      <c r="A12" s="69">
        <v>5</v>
      </c>
      <c r="B12" s="69"/>
      <c r="C12" s="69"/>
      <c r="D12" s="83"/>
      <c r="E12" s="83"/>
      <c r="F12" s="3"/>
    </row>
    <row r="13" spans="1:13" ht="15">
      <c r="A13" s="69">
        <v>6</v>
      </c>
      <c r="B13" s="69"/>
      <c r="C13" s="69"/>
      <c r="D13" s="83"/>
      <c r="E13" s="83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68" t="s">
        <v>11</v>
      </c>
      <c r="B17" s="68" t="s">
        <v>5</v>
      </c>
      <c r="C17" s="82" t="s">
        <v>3</v>
      </c>
      <c r="D17" s="82"/>
      <c r="E17" s="82"/>
      <c r="F17" s="3"/>
    </row>
    <row r="18" spans="1:6" ht="15">
      <c r="A18" s="69"/>
      <c r="B18" s="53"/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8" t="s">
        <v>4</v>
      </c>
      <c r="B21" s="68" t="s">
        <v>5</v>
      </c>
      <c r="C21" s="82" t="s">
        <v>3</v>
      </c>
      <c r="D21" s="82"/>
      <c r="E21" s="82"/>
      <c r="F21" s="3"/>
    </row>
    <row r="22" spans="1:6" ht="15">
      <c r="A22" s="69"/>
      <c r="B22" s="69"/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8" t="s">
        <v>10</v>
      </c>
      <c r="B25" s="68" t="s">
        <v>12</v>
      </c>
      <c r="C25" s="68" t="s">
        <v>24</v>
      </c>
      <c r="D25" s="81" t="s">
        <v>3</v>
      </c>
      <c r="E25" s="81"/>
      <c r="F25" s="3"/>
    </row>
    <row r="26" spans="1:6" ht="15">
      <c r="A26" s="69">
        <v>1</v>
      </c>
      <c r="B26" s="69"/>
      <c r="C26" s="68"/>
      <c r="D26" s="81"/>
      <c r="E26" s="81"/>
      <c r="F26" s="3"/>
    </row>
    <row r="27" spans="1:6" ht="15">
      <c r="A27" s="69">
        <v>2</v>
      </c>
      <c r="B27" s="69"/>
      <c r="C27" s="68"/>
      <c r="D27" s="81"/>
      <c r="E27" s="81"/>
      <c r="F27" s="3"/>
    </row>
    <row r="28" spans="1:6" ht="15">
      <c r="A28" s="69">
        <v>3</v>
      </c>
      <c r="B28" s="69"/>
      <c r="C28" s="68"/>
      <c r="D28" s="81"/>
      <c r="E28" s="81"/>
      <c r="F28" s="3"/>
    </row>
    <row r="29" spans="1:6" ht="15">
      <c r="A29" s="69">
        <v>4</v>
      </c>
      <c r="B29" s="69"/>
      <c r="C29" s="68"/>
      <c r="D29" s="81"/>
      <c r="E29" s="81"/>
      <c r="F29" s="3"/>
    </row>
    <row r="30" spans="1:6" ht="15">
      <c r="A30" s="69">
        <v>5</v>
      </c>
      <c r="B30" s="69"/>
      <c r="C30" s="68"/>
      <c r="D30" s="81"/>
      <c r="E30" s="81"/>
      <c r="F30" s="3"/>
    </row>
    <row r="31" spans="1:6" ht="15">
      <c r="A31" s="69">
        <v>6</v>
      </c>
      <c r="B31" s="69"/>
      <c r="C31" s="68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4" sqref="H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1190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(3)'!K89</f>
        <v>В48-284</v>
      </c>
      <c r="B4" s="88"/>
      <c r="C4" s="2" t="str">
        <f>'GPS точки Заріччя (3)'!M89</f>
        <v>88-9(48)</v>
      </c>
      <c r="D4" s="62" t="str">
        <f>'GPS точки Заріччя (3)'!L89</f>
        <v>163,80</v>
      </c>
      <c r="E4" s="52" t="str">
        <f>'GPS точки Заріччя (3)'!R89</f>
        <v>161,50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50</v>
      </c>
      <c r="D9" s="83" t="s">
        <v>582</v>
      </c>
      <c r="E9" s="83"/>
      <c r="F9" s="3"/>
    </row>
    <row r="10" spans="1:9" ht="15">
      <c r="A10" s="61">
        <v>3</v>
      </c>
      <c r="B10" s="53">
        <v>1.7</v>
      </c>
      <c r="C10" s="61">
        <v>25</v>
      </c>
      <c r="D10" s="83" t="s">
        <v>583</v>
      </c>
      <c r="E10" s="83"/>
      <c r="F10" s="3"/>
    </row>
    <row r="11" spans="1:9" ht="15">
      <c r="A11" s="61">
        <v>4</v>
      </c>
      <c r="B11" s="53">
        <v>1.7</v>
      </c>
      <c r="C11" s="61">
        <v>20</v>
      </c>
      <c r="D11" s="83" t="s">
        <v>592</v>
      </c>
      <c r="E11" s="83"/>
      <c r="F11" s="3"/>
    </row>
    <row r="12" spans="1:9" ht="15">
      <c r="A12" s="61">
        <v>5</v>
      </c>
      <c r="B12" s="61">
        <v>1.7</v>
      </c>
      <c r="C12" s="61">
        <v>25</v>
      </c>
      <c r="D12" s="83" t="s">
        <v>583</v>
      </c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/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/>
      <c r="B22" s="61"/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50</v>
      </c>
      <c r="C27" s="62" t="s">
        <v>584</v>
      </c>
      <c r="D27" s="81"/>
      <c r="E27" s="81"/>
      <c r="F27" s="3"/>
    </row>
    <row r="28" spans="1:6" ht="15">
      <c r="A28" s="61">
        <v>3</v>
      </c>
      <c r="B28" s="61">
        <v>20</v>
      </c>
      <c r="C28" s="62" t="s">
        <v>584</v>
      </c>
      <c r="D28" s="81"/>
      <c r="E28" s="81"/>
      <c r="F28" s="3"/>
    </row>
    <row r="29" spans="1:6" ht="15">
      <c r="A29" s="61">
        <v>4</v>
      </c>
      <c r="B29" s="61">
        <v>20</v>
      </c>
      <c r="C29" s="62" t="s">
        <v>584</v>
      </c>
      <c r="D29" s="81"/>
      <c r="E29" s="81"/>
      <c r="F29" s="3"/>
    </row>
    <row r="30" spans="1:6" ht="15">
      <c r="A30" s="61">
        <v>5</v>
      </c>
      <c r="B30" s="61">
        <v>20</v>
      </c>
      <c r="C30" s="62" t="s">
        <v>584</v>
      </c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5" sqref="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1191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(3)'!K92</f>
        <v>В48-287</v>
      </c>
      <c r="B4" s="88"/>
      <c r="C4" s="2" t="str">
        <f>'GPS точки Заріччя (3)'!M89</f>
        <v>88-9(48)</v>
      </c>
      <c r="D4" s="62" t="str">
        <f>'GPS точки Заріччя (3)'!L92</f>
        <v>165,62</v>
      </c>
      <c r="E4" s="52" t="str">
        <f>'GPS точки Заріччя (3)'!R92</f>
        <v>163,67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100</v>
      </c>
      <c r="D9" s="83" t="s">
        <v>581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100</v>
      </c>
      <c r="C27" s="62" t="s">
        <v>584</v>
      </c>
      <c r="D27" s="81" t="s">
        <v>1192</v>
      </c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9" sqref="G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1193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1194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25</v>
      </c>
      <c r="D9" s="83" t="s">
        <v>582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25</v>
      </c>
      <c r="C27" s="62" t="s">
        <v>584</v>
      </c>
      <c r="D27" s="81" t="s">
        <v>1195</v>
      </c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1196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1197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20</v>
      </c>
      <c r="D9" s="83" t="s">
        <v>582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20</v>
      </c>
      <c r="C27" s="62" t="s">
        <v>584</v>
      </c>
      <c r="D27" s="81" t="s">
        <v>1198</v>
      </c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1199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1200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2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100</v>
      </c>
      <c r="D9" s="83" t="s">
        <v>1201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100</v>
      </c>
      <c r="C27" s="62" t="s">
        <v>584</v>
      </c>
      <c r="D27" s="81"/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1202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1203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110</v>
      </c>
      <c r="D8" s="81" t="s">
        <v>583</v>
      </c>
      <c r="E8" s="81"/>
      <c r="F8" s="3"/>
    </row>
    <row r="9" spans="1:9" ht="15">
      <c r="A9" s="61">
        <v>2</v>
      </c>
      <c r="B9" s="53">
        <v>1.8</v>
      </c>
      <c r="C9" s="61">
        <v>50</v>
      </c>
      <c r="D9" s="83" t="s">
        <v>583</v>
      </c>
      <c r="E9" s="83"/>
      <c r="F9" s="3"/>
    </row>
    <row r="10" spans="1:9" ht="15">
      <c r="A10" s="61">
        <v>3</v>
      </c>
      <c r="B10" s="53">
        <v>1.8</v>
      </c>
      <c r="C10" s="61">
        <v>25</v>
      </c>
      <c r="D10" s="83" t="s">
        <v>582</v>
      </c>
      <c r="E10" s="83"/>
      <c r="F10" s="3"/>
    </row>
    <row r="11" spans="1:9" ht="15">
      <c r="A11" s="61">
        <v>4</v>
      </c>
      <c r="B11" s="53">
        <v>1.6</v>
      </c>
      <c r="C11" s="61">
        <v>20</v>
      </c>
      <c r="D11" s="83" t="s">
        <v>592</v>
      </c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>
        <v>50</v>
      </c>
      <c r="C26" s="62" t="s">
        <v>584</v>
      </c>
      <c r="D26" s="81"/>
      <c r="E26" s="81"/>
      <c r="F26" s="3"/>
    </row>
    <row r="27" spans="1:6" ht="15">
      <c r="A27" s="61">
        <v>2</v>
      </c>
      <c r="B27" s="61">
        <v>25</v>
      </c>
      <c r="C27" s="62" t="s">
        <v>584</v>
      </c>
      <c r="D27" s="81"/>
      <c r="E27" s="81"/>
      <c r="F27" s="3"/>
    </row>
    <row r="28" spans="1:6" ht="15">
      <c r="A28" s="61">
        <v>3</v>
      </c>
      <c r="B28" s="61">
        <v>20</v>
      </c>
      <c r="C28" s="62" t="s">
        <v>584</v>
      </c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1204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1205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1.6</v>
      </c>
      <c r="C8" s="61">
        <v>50</v>
      </c>
      <c r="D8" s="81" t="s">
        <v>583</v>
      </c>
      <c r="E8" s="81"/>
      <c r="F8" s="3"/>
    </row>
    <row r="9" spans="1:9" ht="15">
      <c r="A9" s="61">
        <v>2</v>
      </c>
      <c r="B9" s="53">
        <v>1.6</v>
      </c>
      <c r="C9" s="61">
        <v>50</v>
      </c>
      <c r="D9" s="83" t="s">
        <v>583</v>
      </c>
      <c r="E9" s="83"/>
      <c r="F9" s="3"/>
    </row>
    <row r="10" spans="1:9" ht="15">
      <c r="A10" s="61">
        <v>3</v>
      </c>
      <c r="B10" s="53">
        <v>1.6</v>
      </c>
      <c r="C10" s="61">
        <v>25</v>
      </c>
      <c r="D10" s="83" t="s">
        <v>583</v>
      </c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50</v>
      </c>
      <c r="C27" s="62" t="s">
        <v>584</v>
      </c>
      <c r="D27" s="81"/>
      <c r="E27" s="81"/>
      <c r="F27" s="3"/>
    </row>
    <row r="28" spans="1:6" ht="15">
      <c r="A28" s="61">
        <v>3</v>
      </c>
      <c r="B28" s="61">
        <v>20</v>
      </c>
      <c r="C28" s="62" t="s">
        <v>584</v>
      </c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5" sqref="G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1206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1207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1.6</v>
      </c>
      <c r="C8" s="61">
        <v>50</v>
      </c>
      <c r="D8" s="81" t="s">
        <v>583</v>
      </c>
      <c r="E8" s="81"/>
      <c r="F8" s="3"/>
    </row>
    <row r="9" spans="1:9" ht="15">
      <c r="A9" s="61">
        <v>2</v>
      </c>
      <c r="B9" s="53">
        <v>1.6</v>
      </c>
      <c r="C9" s="61">
        <v>25</v>
      </c>
      <c r="D9" s="83" t="s">
        <v>583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1208</v>
      </c>
      <c r="B22" s="61">
        <v>0.61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20</v>
      </c>
      <c r="C27" s="62" t="s">
        <v>584</v>
      </c>
      <c r="D27" s="81" t="s">
        <v>1209</v>
      </c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1210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(3)'!K103</f>
        <v>В48-298</v>
      </c>
      <c r="B4" s="88"/>
      <c r="C4" s="2" t="str">
        <f>'GPS точки Заріччя (3)'!M89</f>
        <v>88-9(48)</v>
      </c>
      <c r="D4" s="62" t="str">
        <f>'GPS точки Заріччя (3)'!L103</f>
        <v>164,39</v>
      </c>
      <c r="E4" s="52" t="str">
        <f>'GPS точки Заріччя (3)'!R103</f>
        <v>162,40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25</v>
      </c>
      <c r="D9" s="83" t="s">
        <v>582</v>
      </c>
      <c r="E9" s="83"/>
      <c r="F9" s="3"/>
    </row>
    <row r="10" spans="1:9" ht="15">
      <c r="A10" s="61">
        <v>3</v>
      </c>
      <c r="B10" s="53">
        <v>1.8</v>
      </c>
      <c r="C10" s="61">
        <v>32</v>
      </c>
      <c r="D10" s="83" t="s">
        <v>582</v>
      </c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20</v>
      </c>
      <c r="C27" s="62" t="s">
        <v>584</v>
      </c>
      <c r="D27" s="81"/>
      <c r="E27" s="81"/>
      <c r="F27" s="3"/>
    </row>
    <row r="28" spans="1:6" ht="15">
      <c r="A28" s="61">
        <v>3</v>
      </c>
      <c r="B28" s="61">
        <v>25</v>
      </c>
      <c r="C28" s="62" t="s">
        <v>584</v>
      </c>
      <c r="D28" s="81" t="s">
        <v>1211</v>
      </c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1212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1213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1.6</v>
      </c>
      <c r="C9" s="61">
        <v>32</v>
      </c>
      <c r="D9" s="83" t="s">
        <v>583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25</v>
      </c>
      <c r="C27" s="62" t="s">
        <v>584</v>
      </c>
      <c r="D27" s="81" t="s">
        <v>1214</v>
      </c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5" sqref="G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1215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(3)'!K104</f>
        <v>В48-299</v>
      </c>
      <c r="B4" s="88"/>
      <c r="C4" s="2" t="str">
        <f>'GPS точки Заріччя (3)'!M89</f>
        <v>88-9(48)</v>
      </c>
      <c r="D4" s="62" t="str">
        <f>'GPS точки Заріччя (3)'!L104</f>
        <v>161,75</v>
      </c>
      <c r="E4" s="52" t="str">
        <f>'GPS точки Заріччя (3)'!R104</f>
        <v>159,40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65</v>
      </c>
      <c r="D9" s="83" t="s">
        <v>581</v>
      </c>
      <c r="E9" s="83"/>
      <c r="F9" s="3"/>
    </row>
    <row r="10" spans="1:9" ht="15">
      <c r="A10" s="61">
        <v>3</v>
      </c>
      <c r="B10" s="53">
        <v>1.8</v>
      </c>
      <c r="C10" s="61">
        <v>65</v>
      </c>
      <c r="D10" s="83" t="s">
        <v>581</v>
      </c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20</v>
      </c>
      <c r="C27" s="62" t="s">
        <v>584</v>
      </c>
      <c r="D27" s="81" t="s">
        <v>1216</v>
      </c>
      <c r="E27" s="81"/>
      <c r="F27" s="3"/>
    </row>
    <row r="28" spans="1:6" ht="15">
      <c r="A28" s="61">
        <v>3</v>
      </c>
      <c r="B28" s="61">
        <v>25</v>
      </c>
      <c r="C28" s="62" t="s">
        <v>584</v>
      </c>
      <c r="D28" s="81" t="s">
        <v>1217</v>
      </c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1218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(3)'!K105</f>
        <v>В48-300</v>
      </c>
      <c r="B4" s="88"/>
      <c r="C4" s="2" t="str">
        <f>'GPS точки Заріччя (3)'!M89</f>
        <v>88-9(48)</v>
      </c>
      <c r="D4" s="62" t="str">
        <f>'GPS точки Заріччя (3)'!L107</f>
        <v>160,50</v>
      </c>
      <c r="E4" s="52" t="str">
        <f>'GPS точки Заріччя (3)'!R105</f>
        <v>159,51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1.6</v>
      </c>
      <c r="C9" s="61">
        <v>25</v>
      </c>
      <c r="D9" s="83" t="s">
        <v>583</v>
      </c>
      <c r="E9" s="83"/>
      <c r="F9" s="3"/>
    </row>
    <row r="10" spans="1:9" ht="15">
      <c r="A10" s="61">
        <v>3</v>
      </c>
      <c r="B10" s="53">
        <v>1.7</v>
      </c>
      <c r="C10" s="61">
        <v>25</v>
      </c>
      <c r="D10" s="83" t="s">
        <v>582</v>
      </c>
      <c r="E10" s="83"/>
      <c r="F10" s="3"/>
    </row>
    <row r="11" spans="1:9" ht="15">
      <c r="A11" s="61">
        <v>4</v>
      </c>
      <c r="B11" s="53">
        <v>1.7</v>
      </c>
      <c r="C11" s="61">
        <v>25</v>
      </c>
      <c r="D11" s="83" t="s">
        <v>582</v>
      </c>
      <c r="E11" s="83"/>
      <c r="F11" s="3"/>
    </row>
    <row r="12" spans="1:9" ht="15">
      <c r="A12" s="61">
        <v>5</v>
      </c>
      <c r="B12" s="61">
        <v>1.6</v>
      </c>
      <c r="C12" s="61">
        <v>25</v>
      </c>
      <c r="D12" s="83" t="s">
        <v>583</v>
      </c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6">
        <v>1.25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25</v>
      </c>
      <c r="C27" s="62" t="s">
        <v>584</v>
      </c>
      <c r="D27" s="81"/>
      <c r="E27" s="81"/>
      <c r="F27" s="3"/>
    </row>
    <row r="28" spans="1:6" ht="15">
      <c r="A28" s="61">
        <v>3</v>
      </c>
      <c r="B28" s="61">
        <v>25</v>
      </c>
      <c r="C28" s="62" t="s">
        <v>584</v>
      </c>
      <c r="D28" s="81"/>
      <c r="E28" s="81"/>
      <c r="F28" s="3"/>
    </row>
    <row r="29" spans="1:6" ht="15">
      <c r="A29" s="61">
        <v>4</v>
      </c>
      <c r="B29" s="61">
        <v>25</v>
      </c>
      <c r="C29" s="62" t="s">
        <v>584</v>
      </c>
      <c r="D29" s="81"/>
      <c r="E29" s="81"/>
      <c r="F29" s="3"/>
    </row>
    <row r="30" spans="1:6" ht="15">
      <c r="A30" s="61">
        <v>5</v>
      </c>
      <c r="B30" s="61">
        <v>25</v>
      </c>
      <c r="C30" s="62" t="s">
        <v>584</v>
      </c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1219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(3)'!K106</f>
        <v>В48-301</v>
      </c>
      <c r="B4" s="88"/>
      <c r="C4" s="2" t="str">
        <f>'GPS точки Заріччя (3)'!M89</f>
        <v>88-9(48)</v>
      </c>
      <c r="D4" s="62" t="str">
        <f>'GPS точки Заріччя (3)'!L106</f>
        <v>160,10</v>
      </c>
      <c r="E4" s="52" t="str">
        <f>'GPS точки Заріччя (3)'!R106</f>
        <v>158,34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25</v>
      </c>
      <c r="D9" s="83" t="s">
        <v>582</v>
      </c>
      <c r="E9" s="83"/>
      <c r="F9" s="3"/>
    </row>
    <row r="10" spans="1:9" ht="15">
      <c r="A10" s="61">
        <v>3</v>
      </c>
      <c r="B10" s="53">
        <v>1.8</v>
      </c>
      <c r="C10" s="61">
        <v>50</v>
      </c>
      <c r="D10" s="83" t="s">
        <v>582</v>
      </c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1.5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20</v>
      </c>
      <c r="C27" s="62" t="s">
        <v>584</v>
      </c>
      <c r="D27" s="81" t="s">
        <v>1216</v>
      </c>
      <c r="E27" s="81"/>
      <c r="F27" s="3"/>
    </row>
    <row r="28" spans="1:6" ht="15">
      <c r="A28" s="61">
        <v>3</v>
      </c>
      <c r="B28" s="61">
        <v>25</v>
      </c>
      <c r="C28" s="62" t="s">
        <v>584</v>
      </c>
      <c r="D28" s="81" t="s">
        <v>1220</v>
      </c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5" sqref="G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1221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tr">
        <f>'GPS точки Заріччя (3)'!K108</f>
        <v>В48-303</v>
      </c>
      <c r="B4" s="88"/>
      <c r="C4" s="2" t="str">
        <f>'GPS точки Заріччя (3)'!M89</f>
        <v>88-9(48)</v>
      </c>
      <c r="D4" s="62" t="str">
        <f>'GPS точки Заріччя (3)'!L108</f>
        <v>160,34</v>
      </c>
      <c r="E4" s="52" t="str">
        <f>'GPS точки Заріччя (3)'!R108</f>
        <v>158,40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65</v>
      </c>
      <c r="D9" s="83" t="s">
        <v>581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25</v>
      </c>
      <c r="C27" s="62" t="s">
        <v>584</v>
      </c>
      <c r="D27" s="81" t="s">
        <v>1222</v>
      </c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1223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1224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1.8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1.8</v>
      </c>
      <c r="C9" s="61">
        <v>25</v>
      </c>
      <c r="D9" s="83" t="s">
        <v>582</v>
      </c>
      <c r="E9" s="83"/>
      <c r="F9" s="3"/>
    </row>
    <row r="10" spans="1:9" ht="15">
      <c r="A10" s="61">
        <v>3</v>
      </c>
      <c r="B10" s="53">
        <v>1.6</v>
      </c>
      <c r="C10" s="61">
        <v>25</v>
      </c>
      <c r="D10" s="83" t="s">
        <v>582</v>
      </c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20</v>
      </c>
      <c r="C27" s="62" t="s">
        <v>584</v>
      </c>
      <c r="D27" s="81" t="s">
        <v>1225</v>
      </c>
      <c r="E27" s="81"/>
      <c r="F27" s="3"/>
    </row>
    <row r="28" spans="1:6" ht="15">
      <c r="A28" s="61">
        <v>3</v>
      </c>
      <c r="B28" s="61">
        <v>25</v>
      </c>
      <c r="C28" s="62" t="s">
        <v>584</v>
      </c>
      <c r="D28" s="81" t="s">
        <v>1226</v>
      </c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1227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1228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1.9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>
        <v>1.9</v>
      </c>
      <c r="C9" s="61">
        <v>65</v>
      </c>
      <c r="D9" s="83" t="s">
        <v>581</v>
      </c>
      <c r="E9" s="83"/>
      <c r="F9" s="3"/>
    </row>
    <row r="10" spans="1:9" ht="15">
      <c r="A10" s="61">
        <v>3</v>
      </c>
      <c r="B10" s="53"/>
      <c r="C10" s="61"/>
      <c r="D10" s="83"/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>
        <v>25</v>
      </c>
      <c r="C27" s="62" t="s">
        <v>584</v>
      </c>
      <c r="D27" s="81" t="s">
        <v>1229</v>
      </c>
      <c r="E27" s="81"/>
      <c r="F27" s="3"/>
    </row>
    <row r="28" spans="1:6" ht="15">
      <c r="A28" s="61">
        <v>3</v>
      </c>
      <c r="B28" s="61"/>
      <c r="C28" s="62"/>
      <c r="D28" s="81"/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1230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2" t="s">
        <v>1</v>
      </c>
      <c r="D3" s="4" t="s">
        <v>7</v>
      </c>
      <c r="E3" s="62" t="s">
        <v>15</v>
      </c>
      <c r="F3" s="3"/>
    </row>
    <row r="4" spans="1:9" ht="15.75">
      <c r="A4" s="87" t="s">
        <v>1231</v>
      </c>
      <c r="B4" s="88"/>
      <c r="C4" s="2" t="str">
        <f>'GPS точки Заріччя (3)'!M89</f>
        <v>88-9(48)</v>
      </c>
      <c r="D4" s="62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2" t="s">
        <v>10</v>
      </c>
      <c r="B7" s="62" t="s">
        <v>8</v>
      </c>
      <c r="C7" s="62" t="s">
        <v>9</v>
      </c>
      <c r="D7" s="81" t="s">
        <v>3</v>
      </c>
      <c r="E7" s="81"/>
      <c r="F7" s="3"/>
    </row>
    <row r="8" spans="1:9" ht="15">
      <c r="A8" s="61">
        <v>1</v>
      </c>
      <c r="B8" s="53">
        <v>1.9</v>
      </c>
      <c r="C8" s="61">
        <v>150</v>
      </c>
      <c r="D8" s="81" t="s">
        <v>581</v>
      </c>
      <c r="E8" s="81"/>
      <c r="F8" s="3"/>
    </row>
    <row r="9" spans="1:9" ht="15">
      <c r="A9" s="61">
        <v>2</v>
      </c>
      <c r="B9" s="53"/>
      <c r="C9" s="61" t="s">
        <v>590</v>
      </c>
      <c r="D9" s="83" t="s">
        <v>591</v>
      </c>
      <c r="E9" s="83"/>
      <c r="F9" s="3"/>
    </row>
    <row r="10" spans="1:9" ht="15">
      <c r="A10" s="61">
        <v>3</v>
      </c>
      <c r="B10" s="53">
        <v>1.9</v>
      </c>
      <c r="C10" s="61">
        <v>65</v>
      </c>
      <c r="D10" s="83" t="s">
        <v>581</v>
      </c>
      <c r="E10" s="83"/>
      <c r="F10" s="3"/>
    </row>
    <row r="11" spans="1:9" ht="15">
      <c r="A11" s="61">
        <v>4</v>
      </c>
      <c r="B11" s="53"/>
      <c r="C11" s="61"/>
      <c r="D11" s="83"/>
      <c r="E11" s="83"/>
      <c r="F11" s="3"/>
    </row>
    <row r="12" spans="1:9" ht="15">
      <c r="A12" s="61">
        <v>5</v>
      </c>
      <c r="B12" s="61"/>
      <c r="C12" s="61"/>
      <c r="D12" s="83"/>
      <c r="E12" s="83"/>
      <c r="F12" s="3"/>
    </row>
    <row r="13" spans="1:9" ht="15">
      <c r="A13" s="61">
        <v>6</v>
      </c>
      <c r="B13" s="61"/>
      <c r="C13" s="61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2" t="s">
        <v>11</v>
      </c>
      <c r="B17" s="62" t="s">
        <v>5</v>
      </c>
      <c r="C17" s="82" t="s">
        <v>3</v>
      </c>
      <c r="D17" s="82"/>
      <c r="E17" s="82"/>
      <c r="F17" s="3"/>
    </row>
    <row r="18" spans="1:6" ht="15">
      <c r="A18" s="61"/>
      <c r="B18" s="56">
        <v>1.25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2" t="s">
        <v>4</v>
      </c>
      <c r="B21" s="62" t="s">
        <v>5</v>
      </c>
      <c r="C21" s="82" t="s">
        <v>3</v>
      </c>
      <c r="D21" s="82"/>
      <c r="E21" s="82"/>
      <c r="F21" s="3"/>
    </row>
    <row r="22" spans="1:6" ht="15">
      <c r="A22" s="61" t="s">
        <v>581</v>
      </c>
      <c r="B22" s="61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2" t="s">
        <v>10</v>
      </c>
      <c r="B25" s="62" t="s">
        <v>12</v>
      </c>
      <c r="C25" s="62" t="s">
        <v>24</v>
      </c>
      <c r="D25" s="81" t="s">
        <v>3</v>
      </c>
      <c r="E25" s="81"/>
      <c r="F25" s="3"/>
    </row>
    <row r="26" spans="1:6" ht="15">
      <c r="A26" s="61">
        <v>1</v>
      </c>
      <c r="B26" s="61"/>
      <c r="C26" s="62"/>
      <c r="D26" s="81"/>
      <c r="E26" s="81"/>
      <c r="F26" s="3"/>
    </row>
    <row r="27" spans="1:6" ht="15">
      <c r="A27" s="61">
        <v>2</v>
      </c>
      <c r="B27" s="61"/>
      <c r="C27" s="62"/>
      <c r="D27" s="81"/>
      <c r="E27" s="81"/>
      <c r="F27" s="3"/>
    </row>
    <row r="28" spans="1:6" ht="15">
      <c r="A28" s="61">
        <v>3</v>
      </c>
      <c r="B28" s="61">
        <v>25</v>
      </c>
      <c r="C28" s="62" t="s">
        <v>584</v>
      </c>
      <c r="D28" s="81" t="s">
        <v>585</v>
      </c>
      <c r="E28" s="81"/>
      <c r="F28" s="3"/>
    </row>
    <row r="29" spans="1:6" ht="15">
      <c r="A29" s="61">
        <v>4</v>
      </c>
      <c r="B29" s="61"/>
      <c r="C29" s="62"/>
      <c r="D29" s="81"/>
      <c r="E29" s="81"/>
      <c r="F29" s="3"/>
    </row>
    <row r="30" spans="1:6" ht="15">
      <c r="A30" s="61">
        <v>5</v>
      </c>
      <c r="B30" s="61"/>
      <c r="C30" s="62"/>
      <c r="D30" s="81"/>
      <c r="E30" s="81"/>
      <c r="F30" s="3"/>
    </row>
    <row r="31" spans="1:6" ht="15">
      <c r="A31" s="61">
        <v>6</v>
      </c>
      <c r="B31" s="61"/>
      <c r="C31" s="62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1232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">
        <v>1233</v>
      </c>
      <c r="B4" s="88"/>
      <c r="C4" s="2" t="str">
        <f>'GPS точки Заріччя (3)'!M89</f>
        <v>88-9(48)</v>
      </c>
      <c r="D4" s="63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2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1.6</v>
      </c>
      <c r="C9" s="64">
        <v>20</v>
      </c>
      <c r="D9" s="83" t="s">
        <v>583</v>
      </c>
      <c r="E9" s="83"/>
      <c r="F9" s="3"/>
    </row>
    <row r="10" spans="1:9" ht="15">
      <c r="A10" s="64">
        <v>3</v>
      </c>
      <c r="B10" s="53"/>
      <c r="C10" s="64"/>
      <c r="D10" s="83"/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15</v>
      </c>
      <c r="C27" s="63" t="s">
        <v>584</v>
      </c>
      <c r="D27" s="81" t="s">
        <v>1234</v>
      </c>
      <c r="E27" s="81"/>
      <c r="F27" s="3"/>
    </row>
    <row r="28" spans="1:6" ht="15">
      <c r="A28" s="64">
        <v>3</v>
      </c>
      <c r="B28" s="64"/>
      <c r="C28" s="63"/>
      <c r="D28" s="81"/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1235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">
        <v>1236</v>
      </c>
      <c r="B4" s="88"/>
      <c r="C4" s="2" t="str">
        <f>'GPS точки Заріччя (3)'!M89</f>
        <v>88-9(48)</v>
      </c>
      <c r="D4" s="63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2.1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25</v>
      </c>
      <c r="D9" s="83" t="s">
        <v>582</v>
      </c>
      <c r="E9" s="83"/>
      <c r="F9" s="3"/>
    </row>
    <row r="10" spans="1:9" ht="15">
      <c r="A10" s="64">
        <v>3</v>
      </c>
      <c r="B10" s="53">
        <v>1.8</v>
      </c>
      <c r="C10" s="64">
        <v>25</v>
      </c>
      <c r="D10" s="83" t="s">
        <v>582</v>
      </c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 t="s">
        <v>1237</v>
      </c>
      <c r="E27" s="81"/>
      <c r="F27" s="3"/>
    </row>
    <row r="28" spans="1:6" ht="15">
      <c r="A28" s="64">
        <v>3</v>
      </c>
      <c r="B28" s="64">
        <v>25</v>
      </c>
      <c r="C28" s="63" t="s">
        <v>584</v>
      </c>
      <c r="D28" s="81" t="s">
        <v>1238</v>
      </c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5" sqref="G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1239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">
        <v>1240</v>
      </c>
      <c r="B4" s="88"/>
      <c r="C4" s="2" t="str">
        <f>'GPS точки Заріччя (3)'!M89</f>
        <v>88-9(48)</v>
      </c>
      <c r="D4" s="63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2.2000000000000002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25</v>
      </c>
      <c r="D9" s="83" t="s">
        <v>582</v>
      </c>
      <c r="E9" s="83"/>
      <c r="F9" s="3"/>
    </row>
    <row r="10" spans="1:9" ht="15">
      <c r="A10" s="64">
        <v>3</v>
      </c>
      <c r="B10" s="53">
        <v>1.8</v>
      </c>
      <c r="C10" s="64">
        <v>25</v>
      </c>
      <c r="D10" s="83" t="s">
        <v>582</v>
      </c>
      <c r="E10" s="83"/>
      <c r="F10" s="3"/>
    </row>
    <row r="11" spans="1:9" ht="15">
      <c r="A11" s="64">
        <v>4</v>
      </c>
      <c r="B11" s="53">
        <v>1.6</v>
      </c>
      <c r="C11" s="64">
        <v>20</v>
      </c>
      <c r="D11" s="83" t="s">
        <v>592</v>
      </c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/>
      <c r="E27" s="81"/>
      <c r="F27" s="3"/>
    </row>
    <row r="28" spans="1:6" ht="15">
      <c r="A28" s="64">
        <v>3</v>
      </c>
      <c r="B28" s="64">
        <v>25</v>
      </c>
      <c r="C28" s="63" t="s">
        <v>584</v>
      </c>
      <c r="D28" s="81" t="s">
        <v>1241</v>
      </c>
      <c r="E28" s="81"/>
      <c r="F28" s="3"/>
    </row>
    <row r="29" spans="1:6" ht="15">
      <c r="A29" s="64">
        <v>4</v>
      </c>
      <c r="B29" s="64">
        <v>20</v>
      </c>
      <c r="C29" s="63" t="s">
        <v>584</v>
      </c>
      <c r="D29" s="81" t="s">
        <v>1242</v>
      </c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1243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">
        <v>1244</v>
      </c>
      <c r="B4" s="88"/>
      <c r="C4" s="2" t="str">
        <f>'GPS точки Заріччя (3)'!M89</f>
        <v>88-9(48)</v>
      </c>
      <c r="D4" s="63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2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2</v>
      </c>
      <c r="C9" s="64">
        <v>65</v>
      </c>
      <c r="D9" s="83" t="s">
        <v>581</v>
      </c>
      <c r="E9" s="83"/>
      <c r="F9" s="3"/>
    </row>
    <row r="10" spans="1:9" ht="15">
      <c r="A10" s="64">
        <v>3</v>
      </c>
      <c r="B10" s="53">
        <v>1.8</v>
      </c>
      <c r="C10" s="64">
        <v>25</v>
      </c>
      <c r="D10" s="83" t="s">
        <v>582</v>
      </c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 t="s">
        <v>1241</v>
      </c>
      <c r="E27" s="81"/>
      <c r="F27" s="3"/>
    </row>
    <row r="28" spans="1:6" ht="15">
      <c r="A28" s="64">
        <v>3</v>
      </c>
      <c r="B28" s="64">
        <v>25</v>
      </c>
      <c r="C28" s="63" t="s">
        <v>584</v>
      </c>
      <c r="D28" s="81" t="s">
        <v>1245</v>
      </c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5" sqref="G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1246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">
        <v>1247</v>
      </c>
      <c r="B4" s="88"/>
      <c r="C4" s="2" t="str">
        <f>'GPS точки Заріччя (3)'!M89</f>
        <v>88-9(48)</v>
      </c>
      <c r="D4" s="63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2.2000000000000002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25</v>
      </c>
      <c r="D9" s="83" t="s">
        <v>582</v>
      </c>
      <c r="E9" s="83"/>
      <c r="F9" s="3"/>
    </row>
    <row r="10" spans="1:9" ht="15">
      <c r="A10" s="64">
        <v>3</v>
      </c>
      <c r="B10" s="53">
        <v>1.8</v>
      </c>
      <c r="C10" s="64">
        <v>25</v>
      </c>
      <c r="D10" s="83" t="s">
        <v>582</v>
      </c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 t="s">
        <v>1248</v>
      </c>
      <c r="E27" s="81"/>
      <c r="F27" s="3"/>
    </row>
    <row r="28" spans="1:6" ht="15">
      <c r="A28" s="64">
        <v>3</v>
      </c>
      <c r="B28" s="64">
        <v>25</v>
      </c>
      <c r="C28" s="63" t="s">
        <v>584</v>
      </c>
      <c r="D28" s="81" t="s">
        <v>1249</v>
      </c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1250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tr">
        <f>'GPS точки Заріччя (3)'!K136</f>
        <v>В48-331</v>
      </c>
      <c r="B4" s="88"/>
      <c r="C4" s="2" t="str">
        <f>'GPS точки Заріччя (3)'!M89</f>
        <v>88-9(48)</v>
      </c>
      <c r="D4" s="63" t="str">
        <f>'GPS точки Заріччя (3)'!L136</f>
        <v>161,24</v>
      </c>
      <c r="E4" s="52" t="str">
        <f>'GPS точки Заріччя (3)'!R136</f>
        <v>159,14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1.8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25</v>
      </c>
      <c r="D9" s="83" t="s">
        <v>582</v>
      </c>
      <c r="E9" s="83"/>
      <c r="F9" s="3"/>
    </row>
    <row r="10" spans="1:9" ht="15">
      <c r="A10" s="64">
        <v>3</v>
      </c>
      <c r="B10" s="53">
        <v>1.8</v>
      </c>
      <c r="C10" s="64">
        <v>50</v>
      </c>
      <c r="D10" s="83" t="s">
        <v>582</v>
      </c>
      <c r="E10" s="83"/>
      <c r="F10" s="3"/>
    </row>
    <row r="11" spans="1:9" ht="15">
      <c r="A11" s="64">
        <v>4</v>
      </c>
      <c r="B11" s="53">
        <v>1.6</v>
      </c>
      <c r="C11" s="64">
        <v>25</v>
      </c>
      <c r="D11" s="83" t="s">
        <v>592</v>
      </c>
      <c r="E11" s="83"/>
      <c r="F11" s="3"/>
    </row>
    <row r="12" spans="1:9" ht="15">
      <c r="A12" s="64">
        <v>5</v>
      </c>
      <c r="B12" s="64">
        <v>1.6</v>
      </c>
      <c r="C12" s="64">
        <v>25</v>
      </c>
      <c r="D12" s="83" t="s">
        <v>583</v>
      </c>
      <c r="E12" s="83"/>
      <c r="F12" s="3"/>
    </row>
    <row r="13" spans="1:9" ht="15">
      <c r="A13" s="64">
        <v>6</v>
      </c>
      <c r="B13" s="64">
        <v>1.6</v>
      </c>
      <c r="C13" s="64">
        <v>25</v>
      </c>
      <c r="D13" s="83" t="s">
        <v>583</v>
      </c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6">
        <v>1.25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 t="s">
        <v>1251</v>
      </c>
      <c r="E27" s="81"/>
      <c r="F27" s="3"/>
    </row>
    <row r="28" spans="1:6" ht="15">
      <c r="A28" s="64">
        <v>3</v>
      </c>
      <c r="B28" s="64">
        <v>50</v>
      </c>
      <c r="C28" s="63" t="s">
        <v>584</v>
      </c>
      <c r="D28" s="81"/>
      <c r="E28" s="81"/>
      <c r="F28" s="3"/>
    </row>
    <row r="29" spans="1:6" ht="15">
      <c r="A29" s="64">
        <v>4</v>
      </c>
      <c r="B29" s="64">
        <v>20</v>
      </c>
      <c r="C29" s="63" t="s">
        <v>584</v>
      </c>
      <c r="D29" s="81" t="s">
        <v>1252</v>
      </c>
      <c r="E29" s="81"/>
      <c r="F29" s="3"/>
    </row>
    <row r="30" spans="1:6" ht="15">
      <c r="A30" s="64">
        <v>5</v>
      </c>
      <c r="B30" s="64">
        <v>20</v>
      </c>
      <c r="C30" s="63" t="s">
        <v>584</v>
      </c>
      <c r="D30" s="81" t="s">
        <v>1253</v>
      </c>
      <c r="E30" s="81"/>
      <c r="F30" s="3"/>
    </row>
    <row r="31" spans="1:6" ht="15">
      <c r="A31" s="64">
        <v>6</v>
      </c>
      <c r="B31" s="64">
        <v>20</v>
      </c>
      <c r="C31" s="63" t="s">
        <v>584</v>
      </c>
      <c r="D31" s="81" t="s">
        <v>1254</v>
      </c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1256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">
        <v>1255</v>
      </c>
      <c r="B4" s="88"/>
      <c r="C4" s="2" t="str">
        <f>'GPS точки Заріччя (3)'!M89</f>
        <v>88-9(48)</v>
      </c>
      <c r="D4" s="63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1.8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65</v>
      </c>
      <c r="D9" s="83" t="s">
        <v>581</v>
      </c>
      <c r="E9" s="83"/>
      <c r="F9" s="3"/>
    </row>
    <row r="10" spans="1:9" ht="15">
      <c r="A10" s="64">
        <v>3</v>
      </c>
      <c r="B10" s="53">
        <v>1.6</v>
      </c>
      <c r="C10" s="64">
        <v>25</v>
      </c>
      <c r="D10" s="83" t="s">
        <v>583</v>
      </c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0.62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/>
      <c r="E27" s="81"/>
      <c r="F27" s="3"/>
    </row>
    <row r="28" spans="1:6" ht="15">
      <c r="A28" s="64">
        <v>3</v>
      </c>
      <c r="B28" s="64">
        <v>25</v>
      </c>
      <c r="C28" s="63" t="s">
        <v>584</v>
      </c>
      <c r="D28" s="81" t="s">
        <v>1257</v>
      </c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4" sqref="H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1258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tr">
        <f>'GPS точки Заріччя (3)'!K137</f>
        <v>В48-332</v>
      </c>
      <c r="B4" s="88"/>
      <c r="C4" s="2" t="str">
        <f>'GPS точки Заріччя (3)'!M89</f>
        <v>88-9(48)</v>
      </c>
      <c r="D4" s="63" t="str">
        <f>'GPS точки Заріччя (3)'!L137</f>
        <v>159,57</v>
      </c>
      <c r="E4" s="52" t="str">
        <f>'GPS точки Заріччя (3)'!R137</f>
        <v>157,53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1.8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65</v>
      </c>
      <c r="D9" s="83" t="s">
        <v>581</v>
      </c>
      <c r="E9" s="83"/>
      <c r="F9" s="3"/>
    </row>
    <row r="10" spans="1:9" ht="15">
      <c r="A10" s="64">
        <v>3</v>
      </c>
      <c r="B10" s="53">
        <v>1.8</v>
      </c>
      <c r="C10" s="64">
        <v>25</v>
      </c>
      <c r="D10" s="83" t="s">
        <v>582</v>
      </c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 t="s">
        <v>1259</v>
      </c>
      <c r="E27" s="81"/>
      <c r="F27" s="3"/>
    </row>
    <row r="28" spans="1:6" ht="15">
      <c r="A28" s="64">
        <v>3</v>
      </c>
      <c r="B28" s="64">
        <v>25</v>
      </c>
      <c r="C28" s="63" t="s">
        <v>584</v>
      </c>
      <c r="D28" s="81" t="s">
        <v>1260</v>
      </c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1261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tr">
        <f>'GPS точки Заріччя (3)'!K138</f>
        <v>В48-333</v>
      </c>
      <c r="B4" s="88"/>
      <c r="C4" s="2" t="str">
        <f>'GPS точки Заріччя (3)'!M89</f>
        <v>88-9(48)</v>
      </c>
      <c r="D4" s="63" t="str">
        <f>'GPS точки Заріччя (3)'!L138</f>
        <v>159,24</v>
      </c>
      <c r="E4" s="52" t="str">
        <f>'GPS точки Заріччя (3)'!R138</f>
        <v>157,17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1.8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25</v>
      </c>
      <c r="D9" s="83" t="s">
        <v>582</v>
      </c>
      <c r="E9" s="83"/>
      <c r="F9" s="3"/>
    </row>
    <row r="10" spans="1:9" ht="15">
      <c r="A10" s="64">
        <v>3</v>
      </c>
      <c r="B10" s="53"/>
      <c r="C10" s="64"/>
      <c r="D10" s="83"/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 t="s">
        <v>1262</v>
      </c>
      <c r="E27" s="81"/>
      <c r="F27" s="3"/>
    </row>
    <row r="28" spans="1:6" ht="15">
      <c r="A28" s="64">
        <v>3</v>
      </c>
      <c r="B28" s="64"/>
      <c r="C28" s="63"/>
      <c r="D28" s="81"/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9" sqref="G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1263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tr">
        <f>'GPS точки Заріччя (3)'!K139</f>
        <v>В48-334</v>
      </c>
      <c r="B4" s="88"/>
      <c r="C4" s="2" t="str">
        <f>'GPS точки Заріччя (3)'!M89</f>
        <v>88-9(48)</v>
      </c>
      <c r="D4" s="63" t="str">
        <f>'GPS точки Заріччя (3)'!L139</f>
        <v>159,30</v>
      </c>
      <c r="E4" s="52" t="str">
        <f>'GPS точки Заріччя (3)'!R139</f>
        <v>157,50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1.8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25</v>
      </c>
      <c r="D9" s="83" t="s">
        <v>582</v>
      </c>
      <c r="E9" s="83"/>
      <c r="F9" s="3"/>
    </row>
    <row r="10" spans="1:9" ht="15">
      <c r="A10" s="64">
        <v>3</v>
      </c>
      <c r="B10" s="53">
        <v>1.7</v>
      </c>
      <c r="C10" s="64">
        <v>25</v>
      </c>
      <c r="D10" s="83" t="s">
        <v>583</v>
      </c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 t="s">
        <v>1264</v>
      </c>
      <c r="E27" s="81"/>
      <c r="F27" s="3"/>
    </row>
    <row r="28" spans="1:6" ht="15">
      <c r="A28" s="64">
        <v>3</v>
      </c>
      <c r="B28" s="64">
        <v>20</v>
      </c>
      <c r="C28" s="63" t="s">
        <v>584</v>
      </c>
      <c r="D28" s="81" t="s">
        <v>1265</v>
      </c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1266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tr">
        <f>'GPS точки Заріччя (3)'!K140</f>
        <v>В48-335</v>
      </c>
      <c r="B4" s="88"/>
      <c r="C4" s="2" t="str">
        <f>'GPS точки Заріччя (3)'!M89</f>
        <v>88-9(48)</v>
      </c>
      <c r="D4" s="63" t="str">
        <f>'GPS точки Заріччя (3)'!L140</f>
        <v>159,21</v>
      </c>
      <c r="E4" s="52" t="str">
        <f>'GPS точки Заріччя (3)'!R140</f>
        <v>157,43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2.2000000000000002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/>
      <c r="C9" s="64" t="s">
        <v>590</v>
      </c>
      <c r="D9" s="83" t="s">
        <v>591</v>
      </c>
      <c r="E9" s="83"/>
      <c r="F9" s="3"/>
    </row>
    <row r="10" spans="1:9" ht="15">
      <c r="A10" s="64">
        <v>3</v>
      </c>
      <c r="B10" s="53">
        <v>2.2000000000000002</v>
      </c>
      <c r="C10" s="64">
        <v>150</v>
      </c>
      <c r="D10" s="83" t="s">
        <v>582</v>
      </c>
      <c r="E10" s="83"/>
      <c r="F10" s="3"/>
    </row>
    <row r="11" spans="1:9" ht="15">
      <c r="A11" s="64">
        <v>4</v>
      </c>
      <c r="B11" s="53">
        <v>1.8</v>
      </c>
      <c r="C11" s="64">
        <v>50</v>
      </c>
      <c r="D11" s="83" t="s">
        <v>582</v>
      </c>
      <c r="E11" s="83"/>
      <c r="F11" s="3"/>
    </row>
    <row r="12" spans="1:9" ht="15">
      <c r="A12" s="64">
        <v>5</v>
      </c>
      <c r="B12" s="64">
        <v>1.6</v>
      </c>
      <c r="C12" s="64">
        <v>20</v>
      </c>
      <c r="D12" s="83" t="s">
        <v>592</v>
      </c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1.5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/>
      <c r="C27" s="63"/>
      <c r="D27" s="81"/>
      <c r="E27" s="81"/>
      <c r="F27" s="3"/>
    </row>
    <row r="28" spans="1:6" ht="15">
      <c r="A28" s="64">
        <v>3</v>
      </c>
      <c r="B28" s="64">
        <v>150</v>
      </c>
      <c r="C28" s="63" t="s">
        <v>612</v>
      </c>
      <c r="D28" s="81" t="s">
        <v>613</v>
      </c>
      <c r="E28" s="81"/>
      <c r="F28" s="3"/>
    </row>
    <row r="29" spans="1:6" ht="15">
      <c r="A29" s="64">
        <v>4</v>
      </c>
      <c r="B29" s="64">
        <v>50</v>
      </c>
      <c r="C29" s="63" t="s">
        <v>584</v>
      </c>
      <c r="D29" s="81"/>
      <c r="E29" s="81"/>
      <c r="F29" s="3"/>
    </row>
    <row r="30" spans="1:6" ht="15">
      <c r="A30" s="64">
        <v>5</v>
      </c>
      <c r="B30" s="64">
        <v>20</v>
      </c>
      <c r="C30" s="63" t="s">
        <v>584</v>
      </c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1267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">
        <v>1268</v>
      </c>
      <c r="B4" s="88"/>
      <c r="C4" s="2" t="str">
        <f>'GPS точки Заріччя (3)'!M89</f>
        <v>88-9(48)</v>
      </c>
      <c r="D4" s="63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1.8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65</v>
      </c>
      <c r="D9" s="83" t="s">
        <v>581</v>
      </c>
      <c r="E9" s="83"/>
      <c r="F9" s="3"/>
    </row>
    <row r="10" spans="1:9" ht="15">
      <c r="A10" s="64">
        <v>3</v>
      </c>
      <c r="B10" s="53">
        <v>1.6</v>
      </c>
      <c r="C10" s="64">
        <v>25</v>
      </c>
      <c r="D10" s="83" t="s">
        <v>583</v>
      </c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/>
      <c r="C26" s="63"/>
      <c r="D26" s="81"/>
      <c r="E26" s="81"/>
      <c r="F26" s="3"/>
    </row>
    <row r="27" spans="1:6" ht="15">
      <c r="A27" s="64">
        <v>2</v>
      </c>
      <c r="B27" s="64">
        <v>20</v>
      </c>
      <c r="C27" s="63" t="s">
        <v>584</v>
      </c>
      <c r="D27" s="81" t="s">
        <v>1269</v>
      </c>
      <c r="E27" s="81"/>
      <c r="F27" s="3"/>
    </row>
    <row r="28" spans="1:6" ht="15">
      <c r="A28" s="64">
        <v>3</v>
      </c>
      <c r="B28" s="64">
        <v>20</v>
      </c>
      <c r="C28" s="63" t="s">
        <v>584</v>
      </c>
      <c r="D28" s="81" t="s">
        <v>1270</v>
      </c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.75">
      <c r="A2" s="1" t="s">
        <v>1271</v>
      </c>
      <c r="B2" s="1"/>
      <c r="C2" s="1"/>
      <c r="D2" s="1"/>
      <c r="E2" s="1"/>
      <c r="F2" s="3"/>
      <c r="I2" s="3" t="s">
        <v>25</v>
      </c>
    </row>
    <row r="3" spans="1:9" ht="60">
      <c r="A3" s="85" t="s">
        <v>0</v>
      </c>
      <c r="B3" s="86"/>
      <c r="C3" s="63" t="s">
        <v>1</v>
      </c>
      <c r="D3" s="4" t="s">
        <v>7</v>
      </c>
      <c r="E3" s="63" t="s">
        <v>15</v>
      </c>
      <c r="F3" s="3"/>
    </row>
    <row r="4" spans="1:9" ht="15.75">
      <c r="A4" s="87" t="str">
        <f>'GPS точки Заріччя (3)'!K141</f>
        <v>В48-336</v>
      </c>
      <c r="B4" s="88"/>
      <c r="C4" s="2" t="str">
        <f>'GPS точки Заріччя (3)'!M89</f>
        <v>88-9(48)</v>
      </c>
      <c r="D4" s="63" t="str">
        <f>'GPS точки Заріччя (3)'!L141</f>
        <v>159,14</v>
      </c>
      <c r="E4" s="52" t="str">
        <f>'GPS точки Заріччя (3)'!R141</f>
        <v>157,06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3" t="s">
        <v>10</v>
      </c>
      <c r="B7" s="63" t="s">
        <v>8</v>
      </c>
      <c r="C7" s="63" t="s">
        <v>9</v>
      </c>
      <c r="D7" s="81" t="s">
        <v>3</v>
      </c>
      <c r="E7" s="81"/>
      <c r="F7" s="3"/>
    </row>
    <row r="8" spans="1:9" ht="15">
      <c r="A8" s="64">
        <v>1</v>
      </c>
      <c r="B8" s="53">
        <v>2.2000000000000002</v>
      </c>
      <c r="C8" s="64">
        <v>150</v>
      </c>
      <c r="D8" s="81" t="s">
        <v>581</v>
      </c>
      <c r="E8" s="81"/>
      <c r="F8" s="3"/>
    </row>
    <row r="9" spans="1:9" ht="15">
      <c r="A9" s="64">
        <v>2</v>
      </c>
      <c r="B9" s="53">
        <v>1.8</v>
      </c>
      <c r="C9" s="64">
        <v>65</v>
      </c>
      <c r="D9" s="83" t="s">
        <v>581</v>
      </c>
      <c r="E9" s="83"/>
      <c r="F9" s="3"/>
    </row>
    <row r="10" spans="1:9" ht="15">
      <c r="A10" s="64">
        <v>3</v>
      </c>
      <c r="B10" s="53"/>
      <c r="C10" s="64"/>
      <c r="D10" s="83"/>
      <c r="E10" s="83"/>
      <c r="F10" s="3"/>
    </row>
    <row r="11" spans="1:9" ht="15">
      <c r="A11" s="64">
        <v>4</v>
      </c>
      <c r="B11" s="53"/>
      <c r="C11" s="64"/>
      <c r="D11" s="83"/>
      <c r="E11" s="83"/>
      <c r="F11" s="3"/>
    </row>
    <row r="12" spans="1:9" ht="15">
      <c r="A12" s="64">
        <v>5</v>
      </c>
      <c r="B12" s="64"/>
      <c r="C12" s="64"/>
      <c r="D12" s="83"/>
      <c r="E12" s="83"/>
      <c r="F12" s="3"/>
    </row>
    <row r="13" spans="1:9" ht="15">
      <c r="A13" s="64">
        <v>6</v>
      </c>
      <c r="B13" s="64"/>
      <c r="C13" s="64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3" t="s">
        <v>11</v>
      </c>
      <c r="B17" s="63" t="s">
        <v>5</v>
      </c>
      <c r="C17" s="82" t="s">
        <v>3</v>
      </c>
      <c r="D17" s="82"/>
      <c r="E17" s="82"/>
      <c r="F17" s="3"/>
    </row>
    <row r="18" spans="1:6" ht="15">
      <c r="A18" s="64"/>
      <c r="B18" s="53">
        <v>1</v>
      </c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3" t="s">
        <v>4</v>
      </c>
      <c r="B21" s="63" t="s">
        <v>5</v>
      </c>
      <c r="C21" s="82" t="s">
        <v>3</v>
      </c>
      <c r="D21" s="82"/>
      <c r="E21" s="82"/>
      <c r="F21" s="3"/>
    </row>
    <row r="22" spans="1:6" ht="15">
      <c r="A22" s="64" t="s">
        <v>581</v>
      </c>
      <c r="B22" s="64">
        <v>0.63</v>
      </c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3" t="s">
        <v>10</v>
      </c>
      <c r="B25" s="63" t="s">
        <v>12</v>
      </c>
      <c r="C25" s="63" t="s">
        <v>24</v>
      </c>
      <c r="D25" s="81" t="s">
        <v>3</v>
      </c>
      <c r="E25" s="81"/>
      <c r="F25" s="3"/>
    </row>
    <row r="26" spans="1:6" ht="15">
      <c r="A26" s="64">
        <v>1</v>
      </c>
      <c r="B26" s="64">
        <v>150</v>
      </c>
      <c r="C26" s="63" t="s">
        <v>584</v>
      </c>
      <c r="D26" s="81"/>
      <c r="E26" s="81"/>
      <c r="F26" s="3"/>
    </row>
    <row r="27" spans="1:6" ht="15">
      <c r="A27" s="64">
        <v>2</v>
      </c>
      <c r="B27" s="64">
        <v>25</v>
      </c>
      <c r="C27" s="63" t="s">
        <v>584</v>
      </c>
      <c r="D27" s="81"/>
      <c r="E27" s="81"/>
      <c r="F27" s="3"/>
    </row>
    <row r="28" spans="1:6" ht="15">
      <c r="A28" s="64">
        <v>3</v>
      </c>
      <c r="B28" s="64"/>
      <c r="C28" s="63"/>
      <c r="D28" s="81"/>
      <c r="E28" s="81"/>
      <c r="F28" s="3"/>
    </row>
    <row r="29" spans="1:6" ht="15">
      <c r="A29" s="64">
        <v>4</v>
      </c>
      <c r="B29" s="64"/>
      <c r="C29" s="63"/>
      <c r="D29" s="81"/>
      <c r="E29" s="81"/>
      <c r="F29" s="3"/>
    </row>
    <row r="30" spans="1:6" ht="15">
      <c r="A30" s="64">
        <v>5</v>
      </c>
      <c r="B30" s="64"/>
      <c r="C30" s="63"/>
      <c r="D30" s="81"/>
      <c r="E30" s="81"/>
      <c r="F30" s="3"/>
    </row>
    <row r="31" spans="1:6" ht="15">
      <c r="A31" s="64">
        <v>6</v>
      </c>
      <c r="B31" s="64"/>
      <c r="C31" s="63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4" t="s">
        <v>6</v>
      </c>
      <c r="B1" s="84"/>
      <c r="C1" s="84"/>
      <c r="D1" s="84"/>
      <c r="E1" s="8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85" t="s">
        <v>0</v>
      </c>
      <c r="B3" s="86"/>
      <c r="C3" s="10" t="s">
        <v>1</v>
      </c>
      <c r="D3" s="93" t="s">
        <v>7</v>
      </c>
      <c r="E3" s="94"/>
      <c r="F3" s="3"/>
    </row>
    <row r="4" spans="1:9" ht="20.25" customHeight="1">
      <c r="A4" s="87"/>
      <c r="B4" s="88"/>
      <c r="C4" s="2"/>
      <c r="D4" s="85"/>
      <c r="E4" s="8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81" t="s">
        <v>3</v>
      </c>
      <c r="E7" s="81"/>
      <c r="F7" s="3"/>
    </row>
    <row r="8" spans="1:9" ht="15">
      <c r="A8" s="9">
        <v>1</v>
      </c>
      <c r="B8" s="9"/>
      <c r="C8" s="9"/>
      <c r="D8" s="81"/>
      <c r="E8" s="81"/>
      <c r="F8" s="3"/>
    </row>
    <row r="9" spans="1:9" ht="15">
      <c r="A9" s="9">
        <v>2</v>
      </c>
      <c r="B9" s="9"/>
      <c r="C9" s="9"/>
      <c r="D9" s="83"/>
      <c r="E9" s="83"/>
      <c r="F9" s="3"/>
    </row>
    <row r="10" spans="1:9" ht="15">
      <c r="A10" s="9">
        <v>3</v>
      </c>
      <c r="B10" s="9"/>
      <c r="C10" s="9"/>
      <c r="D10" s="83"/>
      <c r="E10" s="83"/>
      <c r="F10" s="3"/>
    </row>
    <row r="11" spans="1:9" ht="15">
      <c r="A11" s="9">
        <v>4</v>
      </c>
      <c r="B11" s="9"/>
      <c r="C11" s="9"/>
      <c r="D11" s="83"/>
      <c r="E11" s="83"/>
      <c r="F11" s="3"/>
    </row>
    <row r="12" spans="1:9" ht="15">
      <c r="A12" s="9">
        <v>5</v>
      </c>
      <c r="B12" s="9"/>
      <c r="C12" s="9"/>
      <c r="D12" s="83"/>
      <c r="E12" s="83"/>
      <c r="F12" s="3"/>
    </row>
    <row r="13" spans="1:9" ht="15">
      <c r="A13" s="9">
        <v>6</v>
      </c>
      <c r="B13" s="9"/>
      <c r="C13" s="9"/>
      <c r="D13" s="83"/>
      <c r="E13" s="8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82" t="s">
        <v>3</v>
      </c>
      <c r="D17" s="82"/>
      <c r="E17" s="82"/>
      <c r="F17" s="3"/>
    </row>
    <row r="18" spans="1:6" ht="15">
      <c r="A18" s="9"/>
      <c r="B18" s="9"/>
      <c r="C18" s="83"/>
      <c r="D18" s="83"/>
      <c r="E18" s="8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82" t="s">
        <v>3</v>
      </c>
      <c r="D21" s="82"/>
      <c r="E21" s="82"/>
      <c r="F21" s="3"/>
    </row>
    <row r="22" spans="1:6" ht="15">
      <c r="A22" s="9"/>
      <c r="B22" s="9"/>
      <c r="C22" s="83"/>
      <c r="D22" s="83"/>
      <c r="E22" s="8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81" t="s">
        <v>3</v>
      </c>
      <c r="E25" s="81"/>
      <c r="F25" s="3"/>
    </row>
    <row r="26" spans="1:6" ht="15">
      <c r="A26" s="9">
        <v>1</v>
      </c>
      <c r="B26" s="9"/>
      <c r="C26" s="10"/>
      <c r="D26" s="81"/>
      <c r="E26" s="81"/>
      <c r="F26" s="3"/>
    </row>
    <row r="27" spans="1:6" ht="15">
      <c r="A27" s="9">
        <v>2</v>
      </c>
      <c r="B27" s="9"/>
      <c r="C27" s="10"/>
      <c r="D27" s="81"/>
      <c r="E27" s="81"/>
      <c r="F27" s="3"/>
    </row>
    <row r="28" spans="1:6" ht="15">
      <c r="A28" s="9">
        <v>3</v>
      </c>
      <c r="B28" s="9"/>
      <c r="C28" s="10"/>
      <c r="D28" s="81"/>
      <c r="E28" s="81"/>
      <c r="F28" s="3"/>
    </row>
    <row r="29" spans="1:6" ht="15">
      <c r="A29" s="9">
        <v>4</v>
      </c>
      <c r="B29" s="9"/>
      <c r="C29" s="10"/>
      <c r="D29" s="81"/>
      <c r="E29" s="81"/>
      <c r="F29" s="3"/>
    </row>
    <row r="30" spans="1:6" ht="15">
      <c r="A30" s="9">
        <v>5</v>
      </c>
      <c r="B30" s="9"/>
      <c r="C30" s="10"/>
      <c r="D30" s="81"/>
      <c r="E30" s="81"/>
      <c r="F30" s="3"/>
    </row>
    <row r="31" spans="1:6" ht="15">
      <c r="A31" s="9">
        <v>6</v>
      </c>
      <c r="B31" s="9"/>
      <c r="C31" s="10"/>
      <c r="D31" s="81"/>
      <c r="E31" s="8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89</vt:i4>
      </vt:variant>
      <vt:variant>
        <vt:lpstr>Именованные диапазоны</vt:lpstr>
      </vt:variant>
      <vt:variant>
        <vt:i4>170</vt:i4>
      </vt:variant>
    </vt:vector>
  </HeadingPairs>
  <TitlesOfParts>
    <vt:vector size="259" baseType="lpstr">
      <vt:lpstr>GPS точки Заріччя (3)</vt:lpstr>
      <vt:lpstr>GPS точки Заріччя (2)</vt:lpstr>
      <vt:lpstr>GPS точки Заріччя</vt:lpstr>
      <vt:lpstr>37-74-137</vt:lpstr>
      <vt:lpstr>37-74-138</vt:lpstr>
      <vt:lpstr>37-74-139</vt:lpstr>
      <vt:lpstr>37-74-141</vt:lpstr>
      <vt:lpstr>37-74-141а</vt:lpstr>
      <vt:lpstr>37-74-141б</vt:lpstr>
      <vt:lpstr>37-74-141в</vt:lpstr>
      <vt:lpstr>37-74-141г</vt:lpstr>
      <vt:lpstr>37-74-147</vt:lpstr>
      <vt:lpstr>37-74-148</vt:lpstr>
      <vt:lpstr>37-74-149</vt:lpstr>
      <vt:lpstr>37-74-153</vt:lpstr>
      <vt:lpstr>37-74-154</vt:lpstr>
      <vt:lpstr>37-74-157</vt:lpstr>
      <vt:lpstr>37-74-158</vt:lpstr>
      <vt:lpstr>37-74-159</vt:lpstr>
      <vt:lpstr>37-74-159а</vt:lpstr>
      <vt:lpstr>37-74-159б</vt:lpstr>
      <vt:lpstr>37-74-160</vt:lpstr>
      <vt:lpstr>37-74-160а</vt:lpstr>
      <vt:lpstr>37-74-161</vt:lpstr>
      <vt:lpstr>37-74-161а</vt:lpstr>
      <vt:lpstr>37-74-163</vt:lpstr>
      <vt:lpstr>37-74-164</vt:lpstr>
      <vt:lpstr>37-74-165</vt:lpstr>
      <vt:lpstr>37-74-165а</vt:lpstr>
      <vt:lpstr>37-74-168</vt:lpstr>
      <vt:lpstr>37-74-170</vt:lpstr>
      <vt:lpstr>37-74-171</vt:lpstr>
      <vt:lpstr>37-74-172</vt:lpstr>
      <vt:lpstr>37-74-173</vt:lpstr>
      <vt:lpstr>37-74-173а</vt:lpstr>
      <vt:lpstr>37-74-173б</vt:lpstr>
      <vt:lpstr>37-74-174</vt:lpstr>
      <vt:lpstr>37-74-176</vt:lpstr>
      <vt:lpstr>37-74-176а</vt:lpstr>
      <vt:lpstr>37-74-177</vt:lpstr>
      <vt:lpstr>37-74-181</vt:lpstr>
      <vt:lpstr>37-74-182</vt:lpstr>
      <vt:lpstr>37-74-183</vt:lpstr>
      <vt:lpstr>37-74-184</vt:lpstr>
      <vt:lpstr>37-74-186</vt:lpstr>
      <vt:lpstr>37-74-187</vt:lpstr>
      <vt:lpstr>37-74-189</vt:lpstr>
      <vt:lpstr>37-74-192</vt:lpstr>
      <vt:lpstr>37-74-193а</vt:lpstr>
      <vt:lpstr>37-74-193б</vt:lpstr>
      <vt:lpstr>37-74-193в</vt:lpstr>
      <vt:lpstr>37-74-194</vt:lpstr>
      <vt:lpstr>37-74-195</vt:lpstr>
      <vt:lpstr>37-74-197 </vt:lpstr>
      <vt:lpstr>37-74-205</vt:lpstr>
      <vt:lpstr>37-74-206</vt:lpstr>
      <vt:lpstr>37-74-264</vt:lpstr>
      <vt:lpstr>37-74-266</vt:lpstr>
      <vt:lpstr>48-74-284</vt:lpstr>
      <vt:lpstr>48-74-287</vt:lpstr>
      <vt:lpstr>48-74-287(1)</vt:lpstr>
      <vt:lpstr>48-74-287(2)</vt:lpstr>
      <vt:lpstr>48-74-287(3)</vt:lpstr>
      <vt:lpstr>48-74-287(4)</vt:lpstr>
      <vt:lpstr>48-74-287(5)</vt:lpstr>
      <vt:lpstr>48-74-287(6)</vt:lpstr>
      <vt:lpstr>48-74-298</vt:lpstr>
      <vt:lpstr>48-74-298а</vt:lpstr>
      <vt:lpstr>48-74-299</vt:lpstr>
      <vt:lpstr>48-74-300</vt:lpstr>
      <vt:lpstr>48-74-301</vt:lpstr>
      <vt:lpstr>48-74-303</vt:lpstr>
      <vt:lpstr>48-74-303а</vt:lpstr>
      <vt:lpstr>48-74-303б</vt:lpstr>
      <vt:lpstr>48-74-303(1)</vt:lpstr>
      <vt:lpstr>48-74-303(2)</vt:lpstr>
      <vt:lpstr>48-74-303(3)</vt:lpstr>
      <vt:lpstr>48-74-303(4)</vt:lpstr>
      <vt:lpstr>48-74-303(5)</vt:lpstr>
      <vt:lpstr>48-74-303(6)</vt:lpstr>
      <vt:lpstr>48-74-331</vt:lpstr>
      <vt:lpstr>48-74-331а</vt:lpstr>
      <vt:lpstr>48-74-332</vt:lpstr>
      <vt:lpstr>48-74-333</vt:lpstr>
      <vt:lpstr>48-74-334</vt:lpstr>
      <vt:lpstr>48-74-335</vt:lpstr>
      <vt:lpstr>48-74-335а</vt:lpstr>
      <vt:lpstr>48-74-336</vt:lpstr>
      <vt:lpstr>Лист3</vt:lpstr>
      <vt:lpstr>'37-74-137'!_GoBack</vt:lpstr>
      <vt:lpstr>'37-74-138'!_GoBack</vt:lpstr>
      <vt:lpstr>'37-74-139'!_GoBack</vt:lpstr>
      <vt:lpstr>'37-74-141'!_GoBack</vt:lpstr>
      <vt:lpstr>'37-74-141а'!_GoBack</vt:lpstr>
      <vt:lpstr>'37-74-141б'!_GoBack</vt:lpstr>
      <vt:lpstr>'37-74-141в'!_GoBack</vt:lpstr>
      <vt:lpstr>'37-74-141г'!_GoBack</vt:lpstr>
      <vt:lpstr>'37-74-147'!_GoBack</vt:lpstr>
      <vt:lpstr>'37-74-148'!_GoBack</vt:lpstr>
      <vt:lpstr>'37-74-149'!_GoBack</vt:lpstr>
      <vt:lpstr>'37-74-153'!_GoBack</vt:lpstr>
      <vt:lpstr>'37-74-154'!_GoBack</vt:lpstr>
      <vt:lpstr>'37-74-157'!_GoBack</vt:lpstr>
      <vt:lpstr>'37-74-158'!_GoBack</vt:lpstr>
      <vt:lpstr>'37-74-159'!_GoBack</vt:lpstr>
      <vt:lpstr>'37-74-159а'!_GoBack</vt:lpstr>
      <vt:lpstr>'37-74-159б'!_GoBack</vt:lpstr>
      <vt:lpstr>'37-74-160'!_GoBack</vt:lpstr>
      <vt:lpstr>'37-74-160а'!_GoBack</vt:lpstr>
      <vt:lpstr>'37-74-161'!_GoBack</vt:lpstr>
      <vt:lpstr>'37-74-161а'!_GoBack</vt:lpstr>
      <vt:lpstr>'37-74-163'!_GoBack</vt:lpstr>
      <vt:lpstr>'37-74-164'!_GoBack</vt:lpstr>
      <vt:lpstr>'37-74-165'!_GoBack</vt:lpstr>
      <vt:lpstr>'37-74-165а'!_GoBack</vt:lpstr>
      <vt:lpstr>'37-74-168'!_GoBack</vt:lpstr>
      <vt:lpstr>'37-74-170'!_GoBack</vt:lpstr>
      <vt:lpstr>'37-74-171'!_GoBack</vt:lpstr>
      <vt:lpstr>'37-74-172'!_GoBack</vt:lpstr>
      <vt:lpstr>'37-74-173'!_GoBack</vt:lpstr>
      <vt:lpstr>'37-74-173а'!_GoBack</vt:lpstr>
      <vt:lpstr>'37-74-173б'!_GoBack</vt:lpstr>
      <vt:lpstr>'37-74-174'!_GoBack</vt:lpstr>
      <vt:lpstr>'37-74-176'!_GoBack</vt:lpstr>
      <vt:lpstr>'37-74-176а'!_GoBack</vt:lpstr>
      <vt:lpstr>'37-74-177'!_GoBack</vt:lpstr>
      <vt:lpstr>'37-74-181'!_GoBack</vt:lpstr>
      <vt:lpstr>'37-74-182'!_GoBack</vt:lpstr>
      <vt:lpstr>'37-74-183'!_GoBack</vt:lpstr>
      <vt:lpstr>'37-74-184'!_GoBack</vt:lpstr>
      <vt:lpstr>'37-74-186'!_GoBack</vt:lpstr>
      <vt:lpstr>'37-74-187'!_GoBack</vt:lpstr>
      <vt:lpstr>'37-74-189'!_GoBack</vt:lpstr>
      <vt:lpstr>'37-74-192'!_GoBack</vt:lpstr>
      <vt:lpstr>'37-74-193а'!_GoBack</vt:lpstr>
      <vt:lpstr>'37-74-193б'!_GoBack</vt:lpstr>
      <vt:lpstr>'37-74-193в'!_GoBack</vt:lpstr>
      <vt:lpstr>'37-74-194'!_GoBack</vt:lpstr>
      <vt:lpstr>'37-74-195'!_GoBack</vt:lpstr>
      <vt:lpstr>'37-74-197 '!_GoBack</vt:lpstr>
      <vt:lpstr>'37-74-205'!_GoBack</vt:lpstr>
      <vt:lpstr>'37-74-206'!_GoBack</vt:lpstr>
      <vt:lpstr>'37-74-264'!_GoBack</vt:lpstr>
      <vt:lpstr>'37-74-266'!_GoBack</vt:lpstr>
      <vt:lpstr>'48-74-284'!_GoBack</vt:lpstr>
      <vt:lpstr>'48-74-287'!_GoBack</vt:lpstr>
      <vt:lpstr>'48-74-287(1)'!_GoBack</vt:lpstr>
      <vt:lpstr>'48-74-287(2)'!_GoBack</vt:lpstr>
      <vt:lpstr>'48-74-287(3)'!_GoBack</vt:lpstr>
      <vt:lpstr>'48-74-287(4)'!_GoBack</vt:lpstr>
      <vt:lpstr>'48-74-287(5)'!_GoBack</vt:lpstr>
      <vt:lpstr>'48-74-287(6)'!_GoBack</vt:lpstr>
      <vt:lpstr>'48-74-298'!_GoBack</vt:lpstr>
      <vt:lpstr>'48-74-298а'!_GoBack</vt:lpstr>
      <vt:lpstr>'48-74-299'!_GoBack</vt:lpstr>
      <vt:lpstr>'48-74-300'!_GoBack</vt:lpstr>
      <vt:lpstr>'48-74-301'!_GoBack</vt:lpstr>
      <vt:lpstr>'48-74-303'!_GoBack</vt:lpstr>
      <vt:lpstr>'48-74-303(1)'!_GoBack</vt:lpstr>
      <vt:lpstr>'48-74-303(2)'!_GoBack</vt:lpstr>
      <vt:lpstr>'48-74-303(3)'!_GoBack</vt:lpstr>
      <vt:lpstr>'48-74-303(4)'!_GoBack</vt:lpstr>
      <vt:lpstr>'48-74-303(5)'!_GoBack</vt:lpstr>
      <vt:lpstr>'48-74-303(6)'!_GoBack</vt:lpstr>
      <vt:lpstr>'48-74-303а'!_GoBack</vt:lpstr>
      <vt:lpstr>'48-74-303б'!_GoBack</vt:lpstr>
      <vt:lpstr>'48-74-331'!_GoBack</vt:lpstr>
      <vt:lpstr>'48-74-331а'!_GoBack</vt:lpstr>
      <vt:lpstr>'48-74-332'!_GoBack</vt:lpstr>
      <vt:lpstr>'48-74-333'!_GoBack</vt:lpstr>
      <vt:lpstr>'48-74-334'!_GoBack</vt:lpstr>
      <vt:lpstr>'48-74-335'!_GoBack</vt:lpstr>
      <vt:lpstr>'48-74-335а'!_GoBack</vt:lpstr>
      <vt:lpstr>'48-74-336'!_GoBack</vt:lpstr>
      <vt:lpstr>'37-74-137'!Область_печати</vt:lpstr>
      <vt:lpstr>'37-74-138'!Область_печати</vt:lpstr>
      <vt:lpstr>'37-74-139'!Область_печати</vt:lpstr>
      <vt:lpstr>'37-74-141'!Область_печати</vt:lpstr>
      <vt:lpstr>'37-74-141а'!Область_печати</vt:lpstr>
      <vt:lpstr>'37-74-141б'!Область_печати</vt:lpstr>
      <vt:lpstr>'37-74-141в'!Область_печати</vt:lpstr>
      <vt:lpstr>'37-74-141г'!Область_печати</vt:lpstr>
      <vt:lpstr>'37-74-147'!Область_печати</vt:lpstr>
      <vt:lpstr>'37-74-148'!Область_печати</vt:lpstr>
      <vt:lpstr>'37-74-149'!Область_печати</vt:lpstr>
      <vt:lpstr>'37-74-153'!Область_печати</vt:lpstr>
      <vt:lpstr>'37-74-154'!Область_печати</vt:lpstr>
      <vt:lpstr>'37-74-157'!Область_печати</vt:lpstr>
      <vt:lpstr>'37-74-158'!Область_печати</vt:lpstr>
      <vt:lpstr>'37-74-159'!Область_печати</vt:lpstr>
      <vt:lpstr>'37-74-159а'!Область_печати</vt:lpstr>
      <vt:lpstr>'37-74-159б'!Область_печати</vt:lpstr>
      <vt:lpstr>'37-74-160'!Область_печати</vt:lpstr>
      <vt:lpstr>'37-74-160а'!Область_печати</vt:lpstr>
      <vt:lpstr>'37-74-161'!Область_печати</vt:lpstr>
      <vt:lpstr>'37-74-161а'!Область_печати</vt:lpstr>
      <vt:lpstr>'37-74-163'!Область_печати</vt:lpstr>
      <vt:lpstr>'37-74-164'!Область_печати</vt:lpstr>
      <vt:lpstr>'37-74-165'!Область_печати</vt:lpstr>
      <vt:lpstr>'37-74-165а'!Область_печати</vt:lpstr>
      <vt:lpstr>'37-74-168'!Область_печати</vt:lpstr>
      <vt:lpstr>'37-74-170'!Область_печати</vt:lpstr>
      <vt:lpstr>'37-74-171'!Область_печати</vt:lpstr>
      <vt:lpstr>'37-74-172'!Область_печати</vt:lpstr>
      <vt:lpstr>'37-74-173'!Область_печати</vt:lpstr>
      <vt:lpstr>'37-74-173а'!Область_печати</vt:lpstr>
      <vt:lpstr>'37-74-173б'!Область_печати</vt:lpstr>
      <vt:lpstr>'37-74-174'!Область_печати</vt:lpstr>
      <vt:lpstr>'37-74-176'!Область_печати</vt:lpstr>
      <vt:lpstr>'37-74-176а'!Область_печати</vt:lpstr>
      <vt:lpstr>'37-74-177'!Область_печати</vt:lpstr>
      <vt:lpstr>'37-74-181'!Область_печати</vt:lpstr>
      <vt:lpstr>'37-74-182'!Область_печати</vt:lpstr>
      <vt:lpstr>'37-74-183'!Область_печати</vt:lpstr>
      <vt:lpstr>'37-74-184'!Область_печати</vt:lpstr>
      <vt:lpstr>'37-74-186'!Область_печати</vt:lpstr>
      <vt:lpstr>'37-74-187'!Область_печати</vt:lpstr>
      <vt:lpstr>'37-74-189'!Область_печати</vt:lpstr>
      <vt:lpstr>'37-74-192'!Область_печати</vt:lpstr>
      <vt:lpstr>'37-74-193а'!Область_печати</vt:lpstr>
      <vt:lpstr>'37-74-193б'!Область_печати</vt:lpstr>
      <vt:lpstr>'37-74-193в'!Область_печати</vt:lpstr>
      <vt:lpstr>'37-74-194'!Область_печати</vt:lpstr>
      <vt:lpstr>'37-74-195'!Область_печати</vt:lpstr>
      <vt:lpstr>'37-74-197 '!Область_печати</vt:lpstr>
      <vt:lpstr>'37-74-205'!Область_печати</vt:lpstr>
      <vt:lpstr>'37-74-206'!Область_печати</vt:lpstr>
      <vt:lpstr>'37-74-264'!Область_печати</vt:lpstr>
      <vt:lpstr>'37-74-266'!Область_печати</vt:lpstr>
      <vt:lpstr>'48-74-284'!Область_печати</vt:lpstr>
      <vt:lpstr>'48-74-287'!Область_печати</vt:lpstr>
      <vt:lpstr>'48-74-287(1)'!Область_печати</vt:lpstr>
      <vt:lpstr>'48-74-287(2)'!Область_печати</vt:lpstr>
      <vt:lpstr>'48-74-287(3)'!Область_печати</vt:lpstr>
      <vt:lpstr>'48-74-287(4)'!Область_печати</vt:lpstr>
      <vt:lpstr>'48-74-287(5)'!Область_печати</vt:lpstr>
      <vt:lpstr>'48-74-287(6)'!Область_печати</vt:lpstr>
      <vt:lpstr>'48-74-298'!Область_печати</vt:lpstr>
      <vt:lpstr>'48-74-298а'!Область_печати</vt:lpstr>
      <vt:lpstr>'48-74-299'!Область_печати</vt:lpstr>
      <vt:lpstr>'48-74-300'!Область_печати</vt:lpstr>
      <vt:lpstr>'48-74-301'!Область_печати</vt:lpstr>
      <vt:lpstr>'48-74-303'!Область_печати</vt:lpstr>
      <vt:lpstr>'48-74-303(1)'!Область_печати</vt:lpstr>
      <vt:lpstr>'48-74-303(2)'!Область_печати</vt:lpstr>
      <vt:lpstr>'48-74-303(3)'!Область_печати</vt:lpstr>
      <vt:lpstr>'48-74-303(4)'!Область_печати</vt:lpstr>
      <vt:lpstr>'48-74-303(5)'!Область_печати</vt:lpstr>
      <vt:lpstr>'48-74-303(6)'!Область_печати</vt:lpstr>
      <vt:lpstr>'48-74-303а'!Область_печати</vt:lpstr>
      <vt:lpstr>'48-74-303б'!Область_печати</vt:lpstr>
      <vt:lpstr>'48-74-331'!Область_печати</vt:lpstr>
      <vt:lpstr>'48-74-331а'!Область_печати</vt:lpstr>
      <vt:lpstr>'48-74-332'!Область_печати</vt:lpstr>
      <vt:lpstr>'48-74-333'!Область_печати</vt:lpstr>
      <vt:lpstr>'48-74-334'!Область_печати</vt:lpstr>
      <vt:lpstr>'48-74-335'!Область_печати</vt:lpstr>
      <vt:lpstr>'48-74-335а'!Область_печати</vt:lpstr>
      <vt:lpstr>'48-74-336'!Область_печати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2015-07-06T10:06:58Z</dcterms:modified>
</cp:coreProperties>
</file>