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32" activeTab="40"/>
  </bookViews>
  <sheets>
    <sheet name="GPS точки Заріччя (3)" sheetId="39" r:id="rId1"/>
    <sheet name="GPS точки Заріччя (2)" sheetId="9" r:id="rId2"/>
    <sheet name="GPS точки Заріччя" sheetId="8" r:id="rId3"/>
    <sheet name="35-78-180а" sheetId="7" r:id="rId4"/>
    <sheet name="35-78-182" sheetId="17" r:id="rId5"/>
    <sheet name="35-78-183" sheetId="16" r:id="rId6"/>
    <sheet name="35-78-183а" sheetId="18" r:id="rId7"/>
    <sheet name="35-78-184" sheetId="15" r:id="rId8"/>
    <sheet name="35-78-185" sheetId="14" r:id="rId9"/>
    <sheet name="35-78-186" sheetId="12" r:id="rId10"/>
    <sheet name="35-78-186а" sheetId="13" r:id="rId11"/>
    <sheet name="35-78-186б" sheetId="10" r:id="rId12"/>
    <sheet name="35-78-187" sheetId="11" r:id="rId13"/>
    <sheet name="35-78-188" sheetId="19" r:id="rId14"/>
    <sheet name="35-78-189" sheetId="20" r:id="rId15"/>
    <sheet name="35-78-190" sheetId="21" r:id="rId16"/>
    <sheet name="35-78-191" sheetId="23" r:id="rId17"/>
    <sheet name="35-78-191а" sheetId="22" r:id="rId18"/>
    <sheet name="35-78-192" sheetId="24" r:id="rId19"/>
    <sheet name="35-78-313" sheetId="32" r:id="rId20"/>
    <sheet name="35-78-314" sheetId="31" r:id="rId21"/>
    <sheet name="35-78-319" sheetId="33" r:id="rId22"/>
    <sheet name="35-78-320" sheetId="35" r:id="rId23"/>
    <sheet name="35-78-321" sheetId="36" r:id="rId24"/>
    <sheet name="35-78-321а" sheetId="34" r:id="rId25"/>
    <sheet name="35-78-322" sheetId="25" r:id="rId26"/>
    <sheet name="35-78-323" sheetId="26" r:id="rId27"/>
    <sheet name="35-78-324" sheetId="27" r:id="rId28"/>
    <sheet name="35-78-325" sheetId="28" r:id="rId29"/>
    <sheet name="35-78-326" sheetId="29" r:id="rId30"/>
    <sheet name="35-78-327" sheetId="30" r:id="rId31"/>
    <sheet name="35-78-327а" sheetId="37" r:id="rId32"/>
    <sheet name="35-78-361" sheetId="40" r:id="rId33"/>
    <sheet name="35-78-361а" sheetId="41" r:id="rId34"/>
    <sheet name="35-78-362" sheetId="42" r:id="rId35"/>
    <sheet name="35-78-363" sheetId="43" r:id="rId36"/>
    <sheet name="35-78-367" sheetId="49" r:id="rId37"/>
    <sheet name="35-78-368" sheetId="50" r:id="rId38"/>
    <sheet name="35-78-368а" sheetId="51" r:id="rId39"/>
    <sheet name="35-78-369" sheetId="52" r:id="rId40"/>
    <sheet name="35-78-371" sheetId="53" r:id="rId41"/>
    <sheet name="35-78-389" sheetId="44" r:id="rId42"/>
    <sheet name="35-78-390" sheetId="45" r:id="rId43"/>
    <sheet name="35-78-391а" sheetId="46" r:id="rId44"/>
    <sheet name="35-78-391б" sheetId="47" r:id="rId45"/>
    <sheet name="35-78-391в" sheetId="48" r:id="rId46"/>
    <sheet name="35-78-435" sheetId="38" r:id="rId47"/>
    <sheet name="Лист3" sheetId="6" r:id="rId48"/>
  </sheets>
  <definedNames>
    <definedName name="_GoBack" localSheetId="3">'35-78-180а'!$A$14</definedName>
    <definedName name="_GoBack" localSheetId="4">'35-78-182'!$A$14</definedName>
    <definedName name="_GoBack" localSheetId="5">'35-78-183'!$A$14</definedName>
    <definedName name="_GoBack" localSheetId="6">'35-78-183а'!$A$14</definedName>
    <definedName name="_GoBack" localSheetId="7">'35-78-184'!$A$14</definedName>
    <definedName name="_GoBack" localSheetId="8">'35-78-185'!$A$14</definedName>
    <definedName name="_GoBack" localSheetId="9">'35-78-186'!$A$14</definedName>
    <definedName name="_GoBack" localSheetId="10">'35-78-186а'!$A$14</definedName>
    <definedName name="_GoBack" localSheetId="11">'35-78-186б'!$A$14</definedName>
    <definedName name="_GoBack" localSheetId="12">'35-78-187'!$A$14</definedName>
    <definedName name="_GoBack" localSheetId="13">'35-78-188'!$A$14</definedName>
    <definedName name="_GoBack" localSheetId="14">'35-78-189'!$A$14</definedName>
    <definedName name="_GoBack" localSheetId="15">'35-78-190'!$A$14</definedName>
    <definedName name="_GoBack" localSheetId="16">'35-78-191'!$A$14</definedName>
    <definedName name="_GoBack" localSheetId="17">'35-78-191а'!$A$14</definedName>
    <definedName name="_GoBack" localSheetId="18">'35-78-192'!$A$14</definedName>
    <definedName name="_GoBack" localSheetId="19">'35-78-313'!$A$14</definedName>
    <definedName name="_GoBack" localSheetId="20">'35-78-314'!$A$14</definedName>
    <definedName name="_GoBack" localSheetId="21">'35-78-319'!$A$14</definedName>
    <definedName name="_GoBack" localSheetId="22">'35-78-320'!$A$14</definedName>
    <definedName name="_GoBack" localSheetId="23">'35-78-321'!$A$14</definedName>
    <definedName name="_GoBack" localSheetId="24">'35-78-321а'!$A$14</definedName>
    <definedName name="_GoBack" localSheetId="25">'35-78-322'!$A$14</definedName>
    <definedName name="_GoBack" localSheetId="26">'35-78-323'!$A$14</definedName>
    <definedName name="_GoBack" localSheetId="27">'35-78-324'!$A$14</definedName>
    <definedName name="_GoBack" localSheetId="28">'35-78-325'!$A$14</definedName>
    <definedName name="_GoBack" localSheetId="29">'35-78-326'!$A$14</definedName>
    <definedName name="_GoBack" localSheetId="30">'35-78-327'!$A$14</definedName>
    <definedName name="_GoBack" localSheetId="31">'35-78-327а'!$A$14</definedName>
    <definedName name="_GoBack" localSheetId="32">'35-78-361'!$A$14</definedName>
    <definedName name="_GoBack" localSheetId="33">'35-78-361а'!$A$14</definedName>
    <definedName name="_GoBack" localSheetId="34">'35-78-362'!$A$14</definedName>
    <definedName name="_GoBack" localSheetId="35">'35-78-363'!$A$14</definedName>
    <definedName name="_GoBack" localSheetId="36">'35-78-367'!$A$14</definedName>
    <definedName name="_GoBack" localSheetId="37">'35-78-368'!$A$14</definedName>
    <definedName name="_GoBack" localSheetId="38">'35-78-368а'!$A$14</definedName>
    <definedName name="_GoBack" localSheetId="39">'35-78-369'!$A$14</definedName>
    <definedName name="_GoBack" localSheetId="40">'35-78-371'!$A$14</definedName>
    <definedName name="_GoBack" localSheetId="41">'35-78-389'!$A$14</definedName>
    <definedName name="_GoBack" localSheetId="42">'35-78-390'!$A$14</definedName>
    <definedName name="_GoBack" localSheetId="43">'35-78-391а'!$A$14</definedName>
    <definedName name="_GoBack" localSheetId="44">'35-78-391б'!$A$14</definedName>
    <definedName name="_GoBack" localSheetId="45">'35-78-391в'!$A$14</definedName>
    <definedName name="_GoBack" localSheetId="46">'35-78-435'!$A$14</definedName>
    <definedName name="_xlnm.Print_Area" localSheetId="3">'35-78-180а'!$A$1:$O$96</definedName>
    <definedName name="_xlnm.Print_Area" localSheetId="4">'35-78-182'!$A$1:$O$96</definedName>
    <definedName name="_xlnm.Print_Area" localSheetId="5">'35-78-183'!$A$1:$O$96</definedName>
    <definedName name="_xlnm.Print_Area" localSheetId="6">'35-78-183а'!$A$1:$O$96</definedName>
    <definedName name="_xlnm.Print_Area" localSheetId="7">'35-78-184'!$A$1:$O$96</definedName>
    <definedName name="_xlnm.Print_Area" localSheetId="8">'35-78-185'!$A$1:$O$96</definedName>
    <definedName name="_xlnm.Print_Area" localSheetId="9">'35-78-186'!$A$1:$O$96</definedName>
    <definedName name="_xlnm.Print_Area" localSheetId="10">'35-78-186а'!$A$1:$O$96</definedName>
    <definedName name="_xlnm.Print_Area" localSheetId="11">'35-78-186б'!$A$1:$O$96</definedName>
    <definedName name="_xlnm.Print_Area" localSheetId="12">'35-78-187'!$A$1:$O$96</definedName>
    <definedName name="_xlnm.Print_Area" localSheetId="13">'35-78-188'!$A$1:$O$96</definedName>
    <definedName name="_xlnm.Print_Area" localSheetId="14">'35-78-189'!$A$1:$O$96</definedName>
    <definedName name="_xlnm.Print_Area" localSheetId="15">'35-78-190'!$A$1:$O$96</definedName>
    <definedName name="_xlnm.Print_Area" localSheetId="16">'35-78-191'!$A$1:$O$96</definedName>
    <definedName name="_xlnm.Print_Area" localSheetId="17">'35-78-191а'!$A$1:$O$96</definedName>
    <definedName name="_xlnm.Print_Area" localSheetId="18">'35-78-192'!$A$1:$O$96</definedName>
    <definedName name="_xlnm.Print_Area" localSheetId="19">'35-78-313'!$A$1:$O$96</definedName>
    <definedName name="_xlnm.Print_Area" localSheetId="20">'35-78-314'!$A$1:$O$96</definedName>
    <definedName name="_xlnm.Print_Area" localSheetId="21">'35-78-319'!$A$1:$O$96</definedName>
    <definedName name="_xlnm.Print_Area" localSheetId="22">'35-78-320'!$A$1:$O$96</definedName>
    <definedName name="_xlnm.Print_Area" localSheetId="23">'35-78-321'!$A$1:$O$96</definedName>
    <definedName name="_xlnm.Print_Area" localSheetId="24">'35-78-321а'!$A$1:$O$96</definedName>
    <definedName name="_xlnm.Print_Area" localSheetId="25">'35-78-322'!$A$1:$O$96</definedName>
    <definedName name="_xlnm.Print_Area" localSheetId="26">'35-78-323'!$A$1:$O$96</definedName>
    <definedName name="_xlnm.Print_Area" localSheetId="27">'35-78-324'!$A$1:$O$96</definedName>
    <definedName name="_xlnm.Print_Area" localSheetId="28">'35-78-325'!$A$1:$O$96</definedName>
    <definedName name="_xlnm.Print_Area" localSheetId="29">'35-78-326'!$A$1:$O$96</definedName>
    <definedName name="_xlnm.Print_Area" localSheetId="30">'35-78-327'!$A$1:$O$96</definedName>
    <definedName name="_xlnm.Print_Area" localSheetId="31">'35-78-327а'!$A$1:$O$96</definedName>
    <definedName name="_xlnm.Print_Area" localSheetId="32">'35-78-361'!$A$1:$O$96</definedName>
    <definedName name="_xlnm.Print_Area" localSheetId="33">'35-78-361а'!$A$1:$O$96</definedName>
    <definedName name="_xlnm.Print_Area" localSheetId="34">'35-78-362'!$A$1:$O$96</definedName>
    <definedName name="_xlnm.Print_Area" localSheetId="35">'35-78-363'!$A$1:$O$96</definedName>
    <definedName name="_xlnm.Print_Area" localSheetId="36">'35-78-367'!$A$1:$O$96</definedName>
    <definedName name="_xlnm.Print_Area" localSheetId="37">'35-78-368'!$A$1:$O$96</definedName>
    <definedName name="_xlnm.Print_Area" localSheetId="38">'35-78-368а'!$A$1:$O$96</definedName>
    <definedName name="_xlnm.Print_Area" localSheetId="39">'35-78-369'!$A$1:$O$96</definedName>
    <definedName name="_xlnm.Print_Area" localSheetId="40">'35-78-371'!$A$1:$O$96</definedName>
    <definedName name="_xlnm.Print_Area" localSheetId="41">'35-78-389'!$A$1:$O$96</definedName>
    <definedName name="_xlnm.Print_Area" localSheetId="42">'35-78-390'!$A$1:$O$96</definedName>
    <definedName name="_xlnm.Print_Area" localSheetId="43">'35-78-391а'!$A$1:$O$96</definedName>
    <definedName name="_xlnm.Print_Area" localSheetId="44">'35-78-391б'!$A$1:$O$96</definedName>
    <definedName name="_xlnm.Print_Area" localSheetId="45">'35-78-391в'!$A$1:$O$96</definedName>
    <definedName name="_xlnm.Print_Area" localSheetId="46">'35-78-435'!$A$1:$O$96</definedName>
  </definedNames>
  <calcPr calcId="124519"/>
</workbook>
</file>

<file path=xl/calcChain.xml><?xml version="1.0" encoding="utf-8"?>
<calcChain xmlns="http://schemas.openxmlformats.org/spreadsheetml/2006/main">
  <c r="E4" i="53"/>
  <c r="D4"/>
  <c r="A4"/>
  <c r="C4"/>
  <c r="E4" i="52"/>
  <c r="D4"/>
  <c r="A4"/>
  <c r="C4"/>
  <c r="C4" i="51"/>
  <c r="E4" i="50"/>
  <c r="D4"/>
  <c r="A4"/>
  <c r="C4"/>
  <c r="E4" i="49"/>
  <c r="D4"/>
  <c r="A4"/>
  <c r="C4"/>
  <c r="C4" i="48"/>
  <c r="C4" i="47"/>
  <c r="C4" i="46"/>
  <c r="E4" i="45"/>
  <c r="D4"/>
  <c r="A4"/>
  <c r="C4"/>
  <c r="E4" i="44"/>
  <c r="D4"/>
  <c r="A4"/>
  <c r="C4"/>
  <c r="E4" i="43"/>
  <c r="D4"/>
  <c r="A4"/>
  <c r="C4"/>
  <c r="E4" i="42"/>
  <c r="D4"/>
  <c r="A4"/>
  <c r="C4"/>
  <c r="C4" i="41"/>
  <c r="E4" i="40"/>
  <c r="D4"/>
  <c r="A4"/>
  <c r="C4"/>
  <c r="E4" i="38"/>
  <c r="D4"/>
  <c r="A4"/>
  <c r="R207" i="3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38" l="1"/>
  <c r="C4" i="37"/>
  <c r="E4" i="36"/>
  <c r="D4"/>
  <c r="A4"/>
  <c r="C4"/>
  <c r="E4" i="35"/>
  <c r="D4"/>
  <c r="A4"/>
  <c r="C4"/>
  <c r="C4" i="34"/>
  <c r="E4" i="33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C4" i="22"/>
  <c r="E4" i="21"/>
  <c r="D4"/>
  <c r="A4"/>
  <c r="C4"/>
  <c r="E4" i="20"/>
  <c r="D4"/>
  <c r="A4"/>
  <c r="C4"/>
  <c r="E4" i="19"/>
  <c r="D4"/>
  <c r="A4"/>
  <c r="C4"/>
  <c r="C4" i="18"/>
  <c r="E4" i="14"/>
  <c r="D4"/>
  <c r="E4" i="17"/>
  <c r="D4"/>
  <c r="A4"/>
  <c r="C4"/>
  <c r="E4" i="16"/>
  <c r="D4"/>
  <c r="A4"/>
  <c r="C4"/>
  <c r="E4" i="15"/>
  <c r="D4"/>
  <c r="A4"/>
  <c r="C4"/>
  <c r="C4" i="14"/>
  <c r="C4" i="13"/>
  <c r="E4" i="12"/>
  <c r="D4"/>
  <c r="A4"/>
  <c r="C4"/>
  <c r="E4" i="11"/>
  <c r="D4"/>
  <c r="A4"/>
  <c r="C4"/>
  <c r="C4" i="10"/>
  <c r="C4" i="7"/>
  <c r="R207" i="9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<sst xmlns="http://schemas.openxmlformats.org/spreadsheetml/2006/main" count="2990" uniqueCount="1296">
  <si>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</si>
  <si>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</si>
  <si>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</si>
  <si>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</si>
  <si>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</si>
  <si>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</si>
  <si>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</si>
  <si>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</si>
  <si>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</si>
  <si>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</si>
  <si>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</si>
  <si>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</si>
  <si>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</si>
  <si>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</si>
  <si>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</si>
  <si>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</si>
  <si>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</si>
  <si>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</si>
  <si>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</si>
  <si>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</si>
  <si>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</si>
  <si>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</si>
  <si>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</si>
  <si>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</si>
  <si>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</si>
  <si>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</si>
  <si>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</si>
  <si>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89-7(35)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</si>
  <si>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</si>
  <si>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</si>
  <si>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</si>
  <si>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</si>
  <si>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</si>
  <si>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</si>
  <si>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</si>
  <si>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</si>
  <si>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</si>
  <si>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</si>
  <si>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</si>
  <si>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</si>
  <si>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</si>
  <si>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</si>
  <si>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</si>
  <si>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</si>
  <si>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</si>
  <si>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</si>
  <si>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</si>
  <si>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</si>
  <si>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</si>
  <si>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</si>
  <si>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</si>
  <si>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</si>
  <si>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</si>
  <si>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</si>
  <si>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169,71</t>
  </si>
  <si>
    <t>В35-6</t>
  </si>
  <si>
    <t>171,44</t>
  </si>
  <si>
    <t>169,62</t>
  </si>
  <si>
    <t>В35-7</t>
  </si>
  <si>
    <t>165,43</t>
  </si>
  <si>
    <t>163,43</t>
  </si>
  <si>
    <t>В35-8</t>
  </si>
  <si>
    <t>168,59</t>
  </si>
  <si>
    <t>166,08</t>
  </si>
  <si>
    <t>В35-9</t>
  </si>
  <si>
    <t>167,01</t>
  </si>
  <si>
    <t>165,17</t>
  </si>
  <si>
    <t>В35-10</t>
  </si>
  <si>
    <t>168,44</t>
  </si>
  <si>
    <t>166,34</t>
  </si>
  <si>
    <t>В35-11</t>
  </si>
  <si>
    <t>165,76</t>
  </si>
  <si>
    <t>167,77</t>
  </si>
  <si>
    <t>В35-12</t>
  </si>
  <si>
    <t>169,65</t>
  </si>
  <si>
    <t>167,57</t>
  </si>
  <si>
    <t>В35-13</t>
  </si>
  <si>
    <t>169,92</t>
  </si>
  <si>
    <t>168,05</t>
  </si>
  <si>
    <t>В35-14</t>
  </si>
  <si>
    <t>173,11</t>
  </si>
  <si>
    <t>170,16</t>
  </si>
  <si>
    <t>В35-15</t>
  </si>
  <si>
    <t>168,25</t>
  </si>
  <si>
    <t>166,55</t>
  </si>
  <si>
    <t>В35-16</t>
  </si>
  <si>
    <t>168,37</t>
  </si>
  <si>
    <t>166,25</t>
  </si>
  <si>
    <t>В35-17</t>
  </si>
  <si>
    <t>168,76</t>
  </si>
  <si>
    <t>166,91</t>
  </si>
  <si>
    <t>В35-18</t>
  </si>
  <si>
    <t>166,48</t>
  </si>
  <si>
    <t>В35-19</t>
  </si>
  <si>
    <t>171,70</t>
  </si>
  <si>
    <t>169,75</t>
  </si>
  <si>
    <t>В35-20</t>
  </si>
  <si>
    <t>172,62</t>
  </si>
  <si>
    <t>170,59</t>
  </si>
  <si>
    <t>В35-21</t>
  </si>
  <si>
    <t>171,93</t>
  </si>
  <si>
    <t>170,17</t>
  </si>
  <si>
    <t>В35-22</t>
  </si>
  <si>
    <t>173,45</t>
  </si>
  <si>
    <t>172,15</t>
  </si>
  <si>
    <t>В35-23</t>
  </si>
  <si>
    <t>173,46</t>
  </si>
  <si>
    <t>170,45</t>
  </si>
  <si>
    <t>В35-24</t>
  </si>
  <si>
    <t>172,98</t>
  </si>
  <si>
    <t>170,41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</si>
  <si>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</si>
  <si>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</si>
  <si>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</si>
  <si>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</si>
  <si>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</si>
  <si>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</si>
  <si>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</si>
  <si>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</si>
  <si>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</si>
  <si>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</si>
  <si>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</si>
  <si>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</si>
  <si>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</si>
  <si>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</si>
  <si>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</si>
  <si>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170,70</t>
  </si>
  <si>
    <t>В35-31</t>
  </si>
  <si>
    <t>170,25</t>
  </si>
  <si>
    <t>168,63</t>
  </si>
  <si>
    <t>В35-32</t>
  </si>
  <si>
    <t>170,34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</si>
  <si>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</si>
  <si>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</si>
  <si>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</si>
  <si>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</si>
  <si>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</si>
  <si>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</si>
  <si>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</si>
  <si>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</si>
  <si>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</si>
  <si>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</si>
  <si>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</si>
  <si>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</si>
  <si>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170,85</t>
  </si>
  <si>
    <t>В35-37</t>
  </si>
  <si>
    <t>172,92</t>
  </si>
  <si>
    <t>170,98</t>
  </si>
  <si>
    <t>В35-38</t>
  </si>
  <si>
    <t>174,20</t>
  </si>
  <si>
    <t>172,38</t>
  </si>
  <si>
    <t>В35-39</t>
  </si>
  <si>
    <t>174,56</t>
  </si>
  <si>
    <t>173,16</t>
  </si>
  <si>
    <t>В35-40</t>
  </si>
  <si>
    <t>174,91</t>
  </si>
  <si>
    <t>В35-41</t>
  </si>
  <si>
    <t>174,85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</si>
  <si>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</si>
  <si>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</si>
  <si>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</si>
  <si>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</si>
  <si>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</si>
  <si>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</si>
  <si>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</si>
  <si>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</si>
  <si>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</si>
  <si>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</si>
  <si>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</si>
  <si>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172,85</t>
  </si>
  <si>
    <t>170,86</t>
  </si>
  <si>
    <t>В35-46</t>
  </si>
  <si>
    <t>171,31</t>
  </si>
  <si>
    <t>169,45</t>
  </si>
  <si>
    <t>В35-47</t>
  </si>
  <si>
    <t>172,60</t>
  </si>
  <si>
    <t>В35-48</t>
  </si>
  <si>
    <t>173,10</t>
  </si>
  <si>
    <t>171,12</t>
  </si>
  <si>
    <t>В35-49</t>
  </si>
  <si>
    <t>170,48</t>
  </si>
  <si>
    <t>В35-50</t>
  </si>
  <si>
    <t>173,35</t>
  </si>
  <si>
    <t>171,43</t>
  </si>
  <si>
    <t>В35-51</t>
  </si>
  <si>
    <t>175,33</t>
  </si>
  <si>
    <t>173,90</t>
  </si>
  <si>
    <t>В35-52</t>
  </si>
  <si>
    <t>153,90</t>
  </si>
  <si>
    <t>В35-53</t>
  </si>
  <si>
    <t>175,76</t>
  </si>
  <si>
    <t>173,91</t>
  </si>
  <si>
    <t>В35-54</t>
  </si>
  <si>
    <t>174,84</t>
  </si>
  <si>
    <t>173,00</t>
  </si>
  <si>
    <t>В35-55</t>
  </si>
  <si>
    <t>174,26</t>
  </si>
  <si>
    <t>171,98</t>
  </si>
  <si>
    <t>В35-56</t>
  </si>
  <si>
    <t>175,72</t>
  </si>
  <si>
    <t>173,68</t>
  </si>
  <si>
    <t>В35-57</t>
  </si>
  <si>
    <t>176,76</t>
  </si>
  <si>
    <t>175,63</t>
  </si>
  <si>
    <t>В35-58</t>
  </si>
  <si>
    <t>177,13</t>
  </si>
  <si>
    <t>175,00</t>
  </si>
  <si>
    <t>В35-59</t>
  </si>
  <si>
    <t>175,30</t>
  </si>
  <si>
    <t>В35-60</t>
  </si>
  <si>
    <t>177,49</t>
  </si>
  <si>
    <t>175,47</t>
  </si>
  <si>
    <t>В35-61</t>
  </si>
  <si>
    <t>176,25</t>
  </si>
  <si>
    <t>174,19</t>
  </si>
  <si>
    <t>В35-62</t>
  </si>
  <si>
    <t>175,70</t>
  </si>
  <si>
    <t>В35-63</t>
  </si>
  <si>
    <t>175,05</t>
  </si>
  <si>
    <t>173,08</t>
  </si>
  <si>
    <t>В35-64</t>
  </si>
  <si>
    <t>173,38</t>
  </si>
  <si>
    <t>171,35</t>
  </si>
  <si>
    <t>В35-65</t>
  </si>
  <si>
    <t>172,26</t>
  </si>
  <si>
    <t>В35-66</t>
  </si>
  <si>
    <t>177,48</t>
  </si>
  <si>
    <t>175,45</t>
  </si>
  <si>
    <t>В35-67</t>
  </si>
  <si>
    <t>177,55</t>
  </si>
  <si>
    <t>175,59</t>
  </si>
  <si>
    <t>В35-68</t>
  </si>
  <si>
    <t>175,81</t>
  </si>
  <si>
    <t>174,29</t>
  </si>
  <si>
    <t>В35-69</t>
  </si>
  <si>
    <t>174,16</t>
  </si>
  <si>
    <t>172,71</t>
  </si>
  <si>
    <t>В35-70</t>
  </si>
  <si>
    <t>175,38</t>
  </si>
  <si>
    <t>В35-71</t>
  </si>
  <si>
    <t>176,42</t>
  </si>
  <si>
    <t>174,00</t>
  </si>
  <si>
    <t>В35-72</t>
  </si>
  <si>
    <t>177,06</t>
  </si>
  <si>
    <t>175,32</t>
  </si>
  <si>
    <t>В35-73</t>
  </si>
  <si>
    <t>176,77</t>
  </si>
  <si>
    <t>174,77</t>
  </si>
  <si>
    <t>В35-74</t>
  </si>
  <si>
    <t>176,86</t>
  </si>
  <si>
    <t>174,86</t>
  </si>
  <si>
    <t>В35-75</t>
  </si>
  <si>
    <t>176,00</t>
  </si>
  <si>
    <t>174,40</t>
  </si>
  <si>
    <t>В35-76</t>
  </si>
  <si>
    <t>176,40</t>
  </si>
  <si>
    <t>174,35</t>
  </si>
  <si>
    <t>В35-77</t>
  </si>
  <si>
    <t>177,10</t>
  </si>
  <si>
    <t>175,18</t>
  </si>
  <si>
    <t>В35-78</t>
  </si>
  <si>
    <t>175,13</t>
  </si>
  <si>
    <t>В35-79</t>
  </si>
  <si>
    <t>177,23</t>
  </si>
  <si>
    <t>175,25</t>
  </si>
  <si>
    <t>В35-80</t>
  </si>
  <si>
    <t>177,29</t>
  </si>
  <si>
    <t>В35-81</t>
  </si>
  <si>
    <t>177,30</t>
  </si>
  <si>
    <t>В35-82</t>
  </si>
  <si>
    <t>179,69</t>
  </si>
  <si>
    <t>175,28</t>
  </si>
  <si>
    <t>В35-83</t>
  </si>
  <si>
    <t>177,65</t>
  </si>
  <si>
    <t>В35-84</t>
  </si>
  <si>
    <t>175,37</t>
  </si>
  <si>
    <t>В35-85</t>
  </si>
  <si>
    <t>177,39</t>
  </si>
  <si>
    <t>175,54</t>
  </si>
  <si>
    <t>В35-86</t>
  </si>
  <si>
    <t>177,46</t>
  </si>
  <si>
    <t>В35-87</t>
  </si>
  <si>
    <t>175,23</t>
  </si>
  <si>
    <t>В35-88</t>
  </si>
  <si>
    <t>В35-89</t>
  </si>
  <si>
    <t>173,42</t>
  </si>
  <si>
    <t>В35-90</t>
  </si>
  <si>
    <t>173,62</t>
  </si>
  <si>
    <t>171,58</t>
  </si>
  <si>
    <t>В35-91</t>
  </si>
  <si>
    <t>173,63</t>
  </si>
  <si>
    <t>171,61</t>
  </si>
  <si>
    <t>В35-92</t>
  </si>
  <si>
    <t>173,64</t>
  </si>
  <si>
    <t>171,62</t>
  </si>
  <si>
    <t>В35-93</t>
  </si>
  <si>
    <t>174,30</t>
  </si>
  <si>
    <t>174,28</t>
  </si>
  <si>
    <t>В35-94</t>
  </si>
  <si>
    <t>174,04</t>
  </si>
  <si>
    <t>172,04</t>
  </si>
  <si>
    <t>В35-95</t>
  </si>
  <si>
    <t>173,70</t>
  </si>
  <si>
    <t>171,59</t>
  </si>
  <si>
    <t>В35-96</t>
  </si>
  <si>
    <t>173,69</t>
  </si>
  <si>
    <t>171,68</t>
  </si>
  <si>
    <t>В35-97</t>
  </si>
  <si>
    <t>В35-98</t>
  </si>
  <si>
    <t>171,36</t>
  </si>
  <si>
    <t>В35-99</t>
  </si>
  <si>
    <t>174,23</t>
  </si>
  <si>
    <t>172,40</t>
  </si>
  <si>
    <t>В35-100</t>
  </si>
  <si>
    <t>171,28</t>
  </si>
  <si>
    <t>В35-101</t>
  </si>
  <si>
    <t>173,99</t>
  </si>
  <si>
    <t>171,79</t>
  </si>
  <si>
    <t>В35-102</t>
  </si>
  <si>
    <t>174,13</t>
  </si>
  <si>
    <t>172,14</t>
  </si>
  <si>
    <t>В35-103</t>
  </si>
  <si>
    <t>173,41</t>
  </si>
  <si>
    <t>171,45</t>
  </si>
  <si>
    <t>В35-104</t>
  </si>
  <si>
    <t>173,22</t>
  </si>
  <si>
    <t>171,22</t>
  </si>
  <si>
    <t>В35-105</t>
  </si>
  <si>
    <t>173,01</t>
  </si>
  <si>
    <t>171,23</t>
  </si>
  <si>
    <t>В35-106</t>
  </si>
  <si>
    <t>172,73</t>
  </si>
  <si>
    <t>170,82</t>
  </si>
  <si>
    <t>В35-107</t>
  </si>
  <si>
    <t>171,09</t>
  </si>
  <si>
    <t>169,10</t>
  </si>
  <si>
    <t>В35-108</t>
  </si>
  <si>
    <t>169,30</t>
  </si>
  <si>
    <t>167,32</t>
  </si>
  <si>
    <t>В35-109</t>
  </si>
  <si>
    <t>168,40</t>
  </si>
  <si>
    <t>166,32</t>
  </si>
  <si>
    <t>В35-110</t>
  </si>
  <si>
    <t>167,38</t>
  </si>
  <si>
    <t>165,28</t>
  </si>
  <si>
    <t>В35-111</t>
  </si>
  <si>
    <t>167,19</t>
  </si>
  <si>
    <t>165,55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</si>
  <si>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</si>
  <si>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</si>
  <si>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</si>
  <si>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</si>
  <si>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</si>
  <si>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</si>
  <si>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</si>
  <si>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</si>
  <si>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</si>
  <si>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</si>
  <si>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</si>
  <si>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</si>
  <si>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</si>
  <si>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</si>
  <si>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166,41</t>
  </si>
  <si>
    <t>164,43</t>
  </si>
  <si>
    <t>В35-118</t>
  </si>
  <si>
    <t>166,40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</si>
  <si>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</si>
  <si>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</si>
  <si>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</si>
  <si>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</si>
  <si>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</si>
  <si>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</si>
  <si>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</si>
  <si>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</si>
  <si>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165,10</t>
  </si>
  <si>
    <t>В35-122</t>
  </si>
  <si>
    <t>167,09</t>
  </si>
  <si>
    <t>В35-123</t>
  </si>
  <si>
    <t>169,32</t>
  </si>
  <si>
    <t>В35-124</t>
  </si>
  <si>
    <t>169,16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</si>
  <si>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</si>
  <si>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</si>
  <si>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</si>
  <si>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</si>
  <si>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</si>
  <si>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</si>
  <si>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</si>
  <si>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</si>
  <si>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</si>
  <si>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</si>
  <si>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</si>
  <si>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</si>
  <si>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164,68</t>
  </si>
  <si>
    <t>В35-129</t>
  </si>
  <si>
    <t>167,51</t>
  </si>
  <si>
    <t>165,92</t>
  </si>
  <si>
    <t>В35-130</t>
  </si>
  <si>
    <t>163,74</t>
  </si>
  <si>
    <t>В35-131</t>
  </si>
  <si>
    <t>166,06</t>
  </si>
  <si>
    <t>163,37</t>
  </si>
  <si>
    <t>В35-132</t>
  </si>
  <si>
    <t>167,63</t>
  </si>
  <si>
    <t>164,51</t>
  </si>
  <si>
    <t>В35-133</t>
  </si>
  <si>
    <t>168,12</t>
  </si>
  <si>
    <t>167,58</t>
  </si>
  <si>
    <t>В35-134</t>
  </si>
  <si>
    <t>169,26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</si>
  <si>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</si>
  <si>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</si>
  <si>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</si>
  <si>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</si>
  <si>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</si>
  <si>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</si>
  <si>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</si>
  <si>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</si>
  <si>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</si>
  <si>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</si>
  <si>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</si>
  <si>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</si>
  <si>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162,68</t>
  </si>
  <si>
    <t>В35-139</t>
  </si>
  <si>
    <t>162,50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</si>
  <si>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</si>
  <si>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</si>
  <si>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</si>
  <si>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</si>
  <si>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</si>
  <si>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</si>
  <si>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</si>
  <si>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</si>
  <si>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162,75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</si>
  <si>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</si>
  <si>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</si>
  <si>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</si>
  <si>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</si>
  <si>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</si>
  <si>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</si>
  <si>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</si>
  <si>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</si>
  <si>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</si>
  <si>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</si>
  <si>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</si>
  <si>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159,32</t>
  </si>
  <si>
    <t>В35-149</t>
  </si>
  <si>
    <t>161,62</t>
  </si>
  <si>
    <t>159,75</t>
  </si>
  <si>
    <t>В35-150</t>
  </si>
  <si>
    <t>162,69</t>
  </si>
  <si>
    <t>159,60</t>
  </si>
  <si>
    <t>В35-151</t>
  </si>
  <si>
    <t>162,79</t>
  </si>
  <si>
    <t>В35-152</t>
  </si>
  <si>
    <t>164,80</t>
  </si>
  <si>
    <t>162,78</t>
  </si>
  <si>
    <t>В35-153</t>
  </si>
  <si>
    <t>164,89</t>
  </si>
  <si>
    <t>162,87</t>
  </si>
  <si>
    <t>В35-154</t>
  </si>
  <si>
    <t>164,88</t>
  </si>
  <si>
    <t>162,86</t>
  </si>
  <si>
    <t>В35-155</t>
  </si>
  <si>
    <t>165,49</t>
  </si>
  <si>
    <t>163,42</t>
  </si>
  <si>
    <t>В35-156</t>
  </si>
  <si>
    <t>165,08</t>
  </si>
  <si>
    <t>163,12</t>
  </si>
  <si>
    <t>В35-157</t>
  </si>
  <si>
    <t>165,05</t>
  </si>
  <si>
    <t>163,10</t>
  </si>
  <si>
    <t>В35-158</t>
  </si>
  <si>
    <t>165,74</t>
  </si>
  <si>
    <t>163,48</t>
  </si>
  <si>
    <t>В35-159</t>
  </si>
  <si>
    <t>165,68</t>
  </si>
  <si>
    <t>В35-160</t>
  </si>
  <si>
    <t>166,35</t>
  </si>
  <si>
    <t>В35-161</t>
  </si>
  <si>
    <t>165,07</t>
  </si>
  <si>
    <t>162,99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</si>
  <si>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</si>
  <si>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</si>
  <si>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</si>
  <si>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</si>
  <si>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</si>
  <si>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</si>
  <si>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</si>
  <si>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</si>
  <si>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</si>
  <si>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</si>
  <si>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162,01</t>
  </si>
  <si>
    <t>В35-166</t>
  </si>
  <si>
    <t>161,66</t>
  </si>
  <si>
    <t>156,40</t>
  </si>
  <si>
    <t>В35-167</t>
  </si>
  <si>
    <t>160,55</t>
  </si>
  <si>
    <t>158,61</t>
  </si>
  <si>
    <t>В35-168</t>
  </si>
  <si>
    <t>161,02</t>
  </si>
  <si>
    <t>В35-169</t>
  </si>
  <si>
    <t>159,92</t>
  </si>
  <si>
    <t>158,21</t>
  </si>
  <si>
    <t>В35-170</t>
  </si>
  <si>
    <t>159,95</t>
  </si>
  <si>
    <t>157,15</t>
  </si>
  <si>
    <t>В35-171</t>
  </si>
  <si>
    <t>158,98</t>
  </si>
  <si>
    <t>156,71</t>
  </si>
  <si>
    <t>В35-172</t>
  </si>
  <si>
    <t>159,09</t>
  </si>
  <si>
    <t>156,69</t>
  </si>
  <si>
    <t>В35-173</t>
  </si>
  <si>
    <t>158,87</t>
  </si>
  <si>
    <t>157,07</t>
  </si>
  <si>
    <t>В35-174</t>
  </si>
  <si>
    <t>159,30</t>
  </si>
  <si>
    <t>157,11</t>
  </si>
  <si>
    <t>В35-175</t>
  </si>
  <si>
    <t>159,47</t>
  </si>
  <si>
    <t>157,17</t>
  </si>
  <si>
    <t>В35-176</t>
  </si>
  <si>
    <t>159,50</t>
  </si>
  <si>
    <t>157,31</t>
  </si>
  <si>
    <t>В35-177</t>
  </si>
  <si>
    <t>159,66</t>
  </si>
  <si>
    <t>157,52</t>
  </si>
  <si>
    <t>В35-178</t>
  </si>
  <si>
    <t>160,00</t>
  </si>
  <si>
    <t>157,86</t>
  </si>
  <si>
    <t>В35-179</t>
  </si>
  <si>
    <t>160,34</t>
  </si>
  <si>
    <t>156,16</t>
  </si>
  <si>
    <t>В35-180</t>
  </si>
  <si>
    <t>160,42</t>
  </si>
  <si>
    <t>158,37</t>
  </si>
  <si>
    <t>В35-181</t>
  </si>
  <si>
    <t>160,39</t>
  </si>
  <si>
    <t>В35-182</t>
  </si>
  <si>
    <t>160,70</t>
  </si>
  <si>
    <t>158,80</t>
  </si>
  <si>
    <t>В35-183</t>
  </si>
  <si>
    <t>160,17</t>
  </si>
  <si>
    <t>158,54</t>
  </si>
  <si>
    <t>В35-184</t>
  </si>
  <si>
    <t>157,78</t>
  </si>
  <si>
    <t>В35-185</t>
  </si>
  <si>
    <t>158,35</t>
  </si>
  <si>
    <t>156,53</t>
  </si>
  <si>
    <t>В35-186</t>
  </si>
  <si>
    <t>158,69</t>
  </si>
  <si>
    <t>157,10</t>
  </si>
  <si>
    <t>В35-187</t>
  </si>
  <si>
    <t>158,19</t>
  </si>
  <si>
    <t>156,36</t>
  </si>
  <si>
    <t>В35-188</t>
  </si>
  <si>
    <t>158,78</t>
  </si>
  <si>
    <t>В35-189</t>
  </si>
  <si>
    <t>В35-190</t>
  </si>
  <si>
    <t>160,52</t>
  </si>
  <si>
    <t>158,73</t>
  </si>
  <si>
    <t>В35-191</t>
  </si>
  <si>
    <t>158,48</t>
  </si>
  <si>
    <t>156,83</t>
  </si>
  <si>
    <t>В35-192</t>
  </si>
  <si>
    <t>158,47</t>
  </si>
  <si>
    <t>156,98</t>
  </si>
  <si>
    <t>В35-193</t>
  </si>
  <si>
    <t>161,20</t>
  </si>
  <si>
    <t>В35-194</t>
  </si>
  <si>
    <t>161,21</t>
  </si>
  <si>
    <t>159,56</t>
  </si>
  <si>
    <t>В35-195</t>
  </si>
  <si>
    <t>160,58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</si>
  <si>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</si>
  <si>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</si>
  <si>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</si>
  <si>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</si>
  <si>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</si>
  <si>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</si>
  <si>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</si>
  <si>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</si>
  <si>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</si>
  <si>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159,25</t>
  </si>
  <si>
    <t>В35-200</t>
  </si>
  <si>
    <t>160,37</t>
  </si>
  <si>
    <t>159,20</t>
  </si>
  <si>
    <t>В35-201</t>
  </si>
  <si>
    <t>159,27</t>
  </si>
  <si>
    <t>В35-202</t>
  </si>
  <si>
    <t>160,96</t>
  </si>
  <si>
    <t>159,16</t>
  </si>
  <si>
    <t>В35-203</t>
  </si>
  <si>
    <t>160,60</t>
  </si>
  <si>
    <t>159,74</t>
  </si>
  <si>
    <t>В35-204</t>
  </si>
  <si>
    <t>160,33</t>
  </si>
  <si>
    <t>158,57</t>
  </si>
  <si>
    <t>В35-205</t>
  </si>
  <si>
    <t>160,53</t>
  </si>
  <si>
    <t>В35-206</t>
  </si>
  <si>
    <t>160,07</t>
  </si>
  <si>
    <t>158,31</t>
  </si>
  <si>
    <t>В35-207</t>
  </si>
  <si>
    <t>160,25</t>
  </si>
  <si>
    <t>158,04</t>
  </si>
  <si>
    <t>В35-208</t>
  </si>
  <si>
    <t>161,65</t>
  </si>
  <si>
    <t>159,72</t>
  </si>
  <si>
    <t>В35-209</t>
  </si>
  <si>
    <t>161,70</t>
  </si>
  <si>
    <t>В35-210</t>
  </si>
  <si>
    <t>163,89</t>
  </si>
  <si>
    <t>161,76</t>
  </si>
  <si>
    <t>В35-211</t>
  </si>
  <si>
    <t>162,33</t>
  </si>
  <si>
    <t>160,40</t>
  </si>
  <si>
    <t>В35-212</t>
  </si>
  <si>
    <t>В35-213</t>
  </si>
  <si>
    <t>163,69</t>
  </si>
  <si>
    <t>161,72</t>
  </si>
  <si>
    <t>В35-214</t>
  </si>
  <si>
    <t>163,68</t>
  </si>
  <si>
    <t>В35-215</t>
  </si>
  <si>
    <t>164,23</t>
  </si>
  <si>
    <t>162,29</t>
  </si>
  <si>
    <t>В35-216</t>
  </si>
  <si>
    <t>162,14</t>
  </si>
  <si>
    <t>160,65</t>
  </si>
  <si>
    <t>В35-217</t>
  </si>
  <si>
    <t>162,31</t>
  </si>
  <si>
    <t>В35-218</t>
  </si>
  <si>
    <t>164,03</t>
  </si>
  <si>
    <t>161,96</t>
  </si>
  <si>
    <t>В35-219</t>
  </si>
  <si>
    <t>161,63</t>
  </si>
  <si>
    <t>В35-220</t>
  </si>
  <si>
    <t>163,24</t>
  </si>
  <si>
    <t>161,27</t>
  </si>
  <si>
    <t>В35-221</t>
  </si>
  <si>
    <t>163,20</t>
  </si>
  <si>
    <t>161,25</t>
  </si>
  <si>
    <t>В35-222</t>
  </si>
  <si>
    <t>163,51</t>
  </si>
  <si>
    <t>161,90</t>
  </si>
  <si>
    <t>В35-223</t>
  </si>
  <si>
    <t>163,46</t>
  </si>
  <si>
    <t>161,92</t>
  </si>
  <si>
    <t>В35-224</t>
  </si>
  <si>
    <t>В35-225</t>
  </si>
  <si>
    <t>163,41</t>
  </si>
  <si>
    <t>161,45</t>
  </si>
  <si>
    <t>В35-226</t>
  </si>
  <si>
    <t>162,51</t>
  </si>
  <si>
    <t>160,21</t>
  </si>
  <si>
    <t>В35-227</t>
  </si>
  <si>
    <t>162,45</t>
  </si>
  <si>
    <t>159,98</t>
  </si>
  <si>
    <t>В35-228</t>
  </si>
  <si>
    <t>161,35</t>
  </si>
  <si>
    <t>В35-229</t>
  </si>
  <si>
    <t>163,40</t>
  </si>
  <si>
    <t>161,83</t>
  </si>
  <si>
    <t>В35-230</t>
  </si>
  <si>
    <t>162,21</t>
  </si>
  <si>
    <t>160,10</t>
  </si>
  <si>
    <t>В35-231</t>
  </si>
  <si>
    <t>161,18</t>
  </si>
  <si>
    <t>В35-232</t>
  </si>
  <si>
    <t>163,14</t>
  </si>
  <si>
    <t>В35-233</t>
  </si>
  <si>
    <t>163,07</t>
  </si>
  <si>
    <t>В35-234</t>
  </si>
  <si>
    <t>162,60</t>
  </si>
  <si>
    <t>В35-235</t>
  </si>
  <si>
    <t>165,40</t>
  </si>
  <si>
    <t>В35-236</t>
  </si>
  <si>
    <t>165,64</t>
  </si>
  <si>
    <t>163,60</t>
  </si>
  <si>
    <t>В35-237</t>
  </si>
  <si>
    <t>166,37</t>
  </si>
  <si>
    <t>164,29</t>
  </si>
  <si>
    <t>В35-238</t>
  </si>
  <si>
    <t>164,87</t>
  </si>
  <si>
    <t>162,89</t>
  </si>
  <si>
    <t>В35-239</t>
  </si>
  <si>
    <t>167,95</t>
  </si>
  <si>
    <t>166,27</t>
  </si>
  <si>
    <t>В35-240</t>
  </si>
  <si>
    <t>167,60</t>
  </si>
  <si>
    <t>164,84</t>
  </si>
  <si>
    <t>В35-241</t>
  </si>
  <si>
    <t>168,06</t>
  </si>
  <si>
    <t>166,28</t>
  </si>
  <si>
    <t>В35-242</t>
  </si>
  <si>
    <t>В35-243</t>
  </si>
  <si>
    <t>166,02</t>
  </si>
  <si>
    <t>В35-244</t>
  </si>
  <si>
    <t>167,47</t>
  </si>
  <si>
    <t>В35-245</t>
  </si>
  <si>
    <t>167,68</t>
  </si>
  <si>
    <t>165,09</t>
  </si>
  <si>
    <t>В35-246</t>
  </si>
  <si>
    <t>167,70</t>
  </si>
  <si>
    <t>165,73</t>
  </si>
  <si>
    <t>В35-247</t>
  </si>
  <si>
    <t>165,72</t>
  </si>
  <si>
    <t>В35-248</t>
  </si>
  <si>
    <t>168,32</t>
  </si>
  <si>
    <t>166,10</t>
  </si>
  <si>
    <t>В35-249</t>
  </si>
  <si>
    <t>166,74</t>
  </si>
  <si>
    <t>В35-250</t>
  </si>
  <si>
    <t>171,42</t>
  </si>
  <si>
    <t>168,47</t>
  </si>
  <si>
    <t>В35-251</t>
  </si>
  <si>
    <t>В35-252</t>
  </si>
  <si>
    <t>166,17</t>
  </si>
  <si>
    <t>164,75</t>
  </si>
  <si>
    <t>В35-253</t>
  </si>
  <si>
    <t>165,19</t>
  </si>
  <si>
    <t>163,35</t>
  </si>
  <si>
    <t>В35-254</t>
  </si>
  <si>
    <t>165,13</t>
  </si>
  <si>
    <t>163,26</t>
  </si>
  <si>
    <t>В35-255</t>
  </si>
  <si>
    <t>В35-256</t>
  </si>
  <si>
    <t>В35-257</t>
  </si>
  <si>
    <t>170,77</t>
  </si>
  <si>
    <t>В35-258</t>
  </si>
  <si>
    <t>170,93</t>
  </si>
  <si>
    <t>В35-259</t>
  </si>
  <si>
    <t>171,21</t>
  </si>
  <si>
    <t>169,29</t>
  </si>
  <si>
    <t>В35-260</t>
  </si>
  <si>
    <t>164,35</t>
  </si>
  <si>
    <t>В35-261</t>
  </si>
  <si>
    <t>164,32</t>
  </si>
  <si>
    <t>В35-262</t>
  </si>
  <si>
    <t>165,02</t>
  </si>
  <si>
    <t>162,82</t>
  </si>
  <si>
    <t>В35-263</t>
  </si>
  <si>
    <t>164,70</t>
  </si>
  <si>
    <t>162,58</t>
  </si>
  <si>
    <t>В35-264</t>
  </si>
  <si>
    <t>162,52</t>
  </si>
  <si>
    <t>В35-265</t>
  </si>
  <si>
    <t>162,85</t>
  </si>
  <si>
    <t>В35-266</t>
  </si>
  <si>
    <t>163,58</t>
  </si>
  <si>
    <t>161,95</t>
  </si>
  <si>
    <t>В35-267</t>
  </si>
  <si>
    <t>162,15</t>
  </si>
  <si>
    <t>160,90</t>
  </si>
  <si>
    <t>В35-268</t>
  </si>
  <si>
    <t>162,61</t>
  </si>
  <si>
    <t>160,27</t>
  </si>
  <si>
    <t>В35-269</t>
  </si>
  <si>
    <t>161,85</t>
  </si>
  <si>
    <t>159,94</t>
  </si>
  <si>
    <t>В35-270</t>
  </si>
  <si>
    <t>161,67</t>
  </si>
  <si>
    <t>159,84</t>
  </si>
  <si>
    <t>В35-271</t>
  </si>
  <si>
    <t>161,64</t>
  </si>
  <si>
    <t>159,83</t>
  </si>
  <si>
    <t>В35-272</t>
  </si>
  <si>
    <t>161,50</t>
  </si>
  <si>
    <t>159,68</t>
  </si>
  <si>
    <t>В35-273</t>
  </si>
  <si>
    <t>161,33</t>
  </si>
  <si>
    <t>В35-274</t>
  </si>
  <si>
    <t>164,44</t>
  </si>
  <si>
    <t>162,70</t>
  </si>
  <si>
    <t>В35-275</t>
  </si>
  <si>
    <t>164,67</t>
  </si>
  <si>
    <t>В35-276</t>
  </si>
  <si>
    <t>164,64</t>
  </si>
  <si>
    <t>162,66</t>
  </si>
  <si>
    <t>В35-277</t>
  </si>
  <si>
    <t>164,66</t>
  </si>
  <si>
    <t>162,77</t>
  </si>
  <si>
    <t>В35-278</t>
  </si>
  <si>
    <t>162,80</t>
  </si>
  <si>
    <t>В35-279</t>
  </si>
  <si>
    <t>В35-280</t>
  </si>
  <si>
    <t>159,88</t>
  </si>
  <si>
    <t>157,47</t>
  </si>
  <si>
    <t>В35-281</t>
  </si>
  <si>
    <t>В35-282</t>
  </si>
  <si>
    <t>163,27</t>
  </si>
  <si>
    <t>В35-283</t>
  </si>
  <si>
    <t>163,30</t>
  </si>
  <si>
    <t>В35-284</t>
  </si>
  <si>
    <t>163,79</t>
  </si>
  <si>
    <t>161,86</t>
  </si>
  <si>
    <t>В35-285</t>
  </si>
  <si>
    <t>160,99</t>
  </si>
  <si>
    <t>В35-286</t>
  </si>
  <si>
    <t>163,11</t>
  </si>
  <si>
    <t>160,11</t>
  </si>
  <si>
    <t>В35-287</t>
  </si>
  <si>
    <t>160,06</t>
  </si>
  <si>
    <t>В35-288</t>
  </si>
  <si>
    <t>164,49</t>
  </si>
  <si>
    <t>162,74</t>
  </si>
  <si>
    <t>В35-289</t>
  </si>
  <si>
    <t>В35-290</t>
  </si>
  <si>
    <t>163,81</t>
  </si>
  <si>
    <t>162,06</t>
  </si>
  <si>
    <t>В35-291</t>
  </si>
  <si>
    <t>160,45</t>
  </si>
  <si>
    <t>158,30</t>
  </si>
  <si>
    <t>В35-292</t>
  </si>
  <si>
    <t>157,77</t>
  </si>
  <si>
    <t>В35-293</t>
  </si>
  <si>
    <t>159,96</t>
  </si>
  <si>
    <t>157,65</t>
  </si>
  <si>
    <t>В35-294</t>
  </si>
  <si>
    <t>160,28</t>
  </si>
  <si>
    <t>158,22</t>
  </si>
  <si>
    <t>В35-295</t>
  </si>
  <si>
    <t>160,26</t>
  </si>
  <si>
    <t>158,45</t>
  </si>
  <si>
    <t>В35-296</t>
  </si>
  <si>
    <t>158,75</t>
  </si>
  <si>
    <t>156,73</t>
  </si>
  <si>
    <t>В35-297</t>
  </si>
  <si>
    <t>157,38</t>
  </si>
  <si>
    <t>155,60</t>
  </si>
  <si>
    <t>В35-298</t>
  </si>
  <si>
    <t>157,13</t>
  </si>
  <si>
    <t>155,17</t>
  </si>
  <si>
    <t>В35-299</t>
  </si>
  <si>
    <t>156,81</t>
  </si>
  <si>
    <t>154,84</t>
  </si>
  <si>
    <t>В35-300</t>
  </si>
  <si>
    <t>155,98</t>
  </si>
  <si>
    <t>153,25</t>
  </si>
  <si>
    <t>В35-301</t>
  </si>
  <si>
    <t>154,87</t>
  </si>
  <si>
    <t>152,98</t>
  </si>
  <si>
    <t>В35-302</t>
  </si>
  <si>
    <t>155,23</t>
  </si>
  <si>
    <t>153,64</t>
  </si>
  <si>
    <t>В35-303</t>
  </si>
  <si>
    <t>155,25</t>
  </si>
  <si>
    <t>В35-304</t>
  </si>
  <si>
    <t>153,99</t>
  </si>
  <si>
    <t>В35-305</t>
  </si>
  <si>
    <t>155,94</t>
  </si>
  <si>
    <t>154,14</t>
  </si>
  <si>
    <t>В35-306</t>
  </si>
  <si>
    <t>155,19</t>
  </si>
  <si>
    <t>153,76</t>
  </si>
  <si>
    <t>В35-307</t>
  </si>
  <si>
    <t>156,02</t>
  </si>
  <si>
    <t>154,80</t>
  </si>
  <si>
    <t>В35-308</t>
  </si>
  <si>
    <t>159,43</t>
  </si>
  <si>
    <t>157,56</t>
  </si>
  <si>
    <t>В35-309</t>
  </si>
  <si>
    <t>156,84</t>
  </si>
  <si>
    <t>154,98</t>
  </si>
  <si>
    <t>В35-310</t>
  </si>
  <si>
    <t>156,18</t>
  </si>
  <si>
    <t>154,60</t>
  </si>
  <si>
    <t>В35-311</t>
  </si>
  <si>
    <t>156,12</t>
  </si>
  <si>
    <t>В35-312</t>
  </si>
  <si>
    <t>156,11</t>
  </si>
  <si>
    <t>154,40</t>
  </si>
  <si>
    <t>В35-313</t>
  </si>
  <si>
    <t>154,31</t>
  </si>
  <si>
    <t>В35-314</t>
  </si>
  <si>
    <t>155,95</t>
  </si>
  <si>
    <t>В35-315</t>
  </si>
  <si>
    <t>155,73</t>
  </si>
  <si>
    <t>153,93</t>
  </si>
  <si>
    <t>В35-316</t>
  </si>
  <si>
    <t>155,50</t>
  </si>
  <si>
    <t>153,60</t>
  </si>
  <si>
    <t>В35-317</t>
  </si>
  <si>
    <t>154,96</t>
  </si>
  <si>
    <t>153,00</t>
  </si>
  <si>
    <t>В35-318</t>
  </si>
  <si>
    <t>154,41</t>
  </si>
  <si>
    <t>152,43</t>
  </si>
  <si>
    <t>В35-319</t>
  </si>
  <si>
    <t>155,51</t>
  </si>
  <si>
    <t>В35-320</t>
  </si>
  <si>
    <t>157,19</t>
  </si>
  <si>
    <t>155,52</t>
  </si>
  <si>
    <t>В35-321</t>
  </si>
  <si>
    <t>157,20</t>
  </si>
  <si>
    <t>В35-322</t>
  </si>
  <si>
    <t>158,25</t>
  </si>
  <si>
    <t>156,44</t>
  </si>
  <si>
    <t>В35-323</t>
  </si>
  <si>
    <t>158,23</t>
  </si>
  <si>
    <t>В35-324</t>
  </si>
  <si>
    <t>158,03</t>
  </si>
  <si>
    <t>156,29</t>
  </si>
  <si>
    <t>В35-325</t>
  </si>
  <si>
    <t>156,15</t>
  </si>
  <si>
    <t>В35-326</t>
  </si>
  <si>
    <t>157,42</t>
  </si>
  <si>
    <t>В35-327</t>
  </si>
  <si>
    <t>157,39</t>
  </si>
  <si>
    <t>155,85</t>
  </si>
  <si>
    <t>В35-328</t>
  </si>
  <si>
    <t>155,61</t>
  </si>
  <si>
    <t>В35-329</t>
  </si>
  <si>
    <t>157,25</t>
  </si>
  <si>
    <t>155,35</t>
  </si>
  <si>
    <t>В35-330</t>
  </si>
  <si>
    <t>156,31</t>
  </si>
  <si>
    <t>154,45</t>
  </si>
  <si>
    <t>В35-331</t>
  </si>
  <si>
    <t>156,25</t>
  </si>
  <si>
    <t>В35-332</t>
  </si>
  <si>
    <t>155,38</t>
  </si>
  <si>
    <t>154,16</t>
  </si>
  <si>
    <t>В35-333</t>
  </si>
  <si>
    <t>153,40</t>
  </si>
  <si>
    <t>В35-334</t>
  </si>
  <si>
    <t>155,37</t>
  </si>
  <si>
    <t>153,73</t>
  </si>
  <si>
    <t>В35-335</t>
  </si>
  <si>
    <t>153,71</t>
  </si>
  <si>
    <t>В35-336</t>
  </si>
  <si>
    <t>155,26</t>
  </si>
  <si>
    <t>153,72</t>
  </si>
  <si>
    <t>В35-337</t>
  </si>
  <si>
    <t>152,25</t>
  </si>
  <si>
    <t>150,31</t>
  </si>
  <si>
    <t>В35-338</t>
  </si>
  <si>
    <t>152,52</t>
  </si>
  <si>
    <t>150,35</t>
  </si>
  <si>
    <t>В35-339</t>
  </si>
  <si>
    <t>152,64</t>
  </si>
  <si>
    <t>150,37</t>
  </si>
  <si>
    <t>В35-340</t>
  </si>
  <si>
    <t>152,76</t>
  </si>
  <si>
    <t>151,38</t>
  </si>
  <si>
    <t>В35-341</t>
  </si>
  <si>
    <t>153,07</t>
  </si>
  <si>
    <t>151,54</t>
  </si>
  <si>
    <t>В35-342</t>
  </si>
  <si>
    <t>153,59</t>
  </si>
  <si>
    <t>151,76</t>
  </si>
  <si>
    <t>В35-343</t>
  </si>
  <si>
    <t>151,84</t>
  </si>
  <si>
    <t>В35-344</t>
  </si>
  <si>
    <t>153,66</t>
  </si>
  <si>
    <t>151,56</t>
  </si>
  <si>
    <t>В35-345</t>
  </si>
  <si>
    <t>155,12</t>
  </si>
  <si>
    <t>152,07</t>
  </si>
  <si>
    <t>В35-346</t>
  </si>
  <si>
    <t>153,67</t>
  </si>
  <si>
    <t>151,57</t>
  </si>
  <si>
    <t>В35-347</t>
  </si>
  <si>
    <t>152,63</t>
  </si>
  <si>
    <t>151,40</t>
  </si>
  <si>
    <t>В35-348</t>
  </si>
  <si>
    <t>151,29</t>
  </si>
  <si>
    <t>149,44</t>
  </si>
  <si>
    <t>В35-349</t>
  </si>
  <si>
    <t>151,97</t>
  </si>
  <si>
    <t>149,96</t>
  </si>
  <si>
    <t>В35-350</t>
  </si>
  <si>
    <t>152,02</t>
  </si>
  <si>
    <t>150,09</t>
  </si>
  <si>
    <t>В35-351</t>
  </si>
  <si>
    <t>151,65</t>
  </si>
  <si>
    <t>149,70</t>
  </si>
  <si>
    <t>В35-352</t>
  </si>
  <si>
    <t>151,52</t>
  </si>
  <si>
    <t>149,55</t>
  </si>
  <si>
    <t>В35-353</t>
  </si>
  <si>
    <t>152,96</t>
  </si>
  <si>
    <t>150,98</t>
  </si>
  <si>
    <t>В35-354</t>
  </si>
  <si>
    <t>153,54</t>
  </si>
  <si>
    <t>151,55</t>
  </si>
  <si>
    <t>В35-355</t>
  </si>
  <si>
    <t>150,75</t>
  </si>
  <si>
    <t>148,86</t>
  </si>
  <si>
    <t>В35-356</t>
  </si>
  <si>
    <t>150,73</t>
  </si>
  <si>
    <t>149,23</t>
  </si>
  <si>
    <t>В35-357</t>
  </si>
  <si>
    <t>149,87</t>
  </si>
  <si>
    <t>В35-358</t>
  </si>
  <si>
    <t>150,69</t>
  </si>
  <si>
    <t>148,75</t>
  </si>
  <si>
    <t>В35-359</t>
  </si>
  <si>
    <t>150,45</t>
  </si>
  <si>
    <t>148,52</t>
  </si>
  <si>
    <t>В35-360</t>
  </si>
  <si>
    <t>148,19</t>
  </si>
  <si>
    <t>В35-361</t>
  </si>
  <si>
    <t>155,03</t>
  </si>
  <si>
    <t>153,01</t>
  </si>
  <si>
    <t>В35-362</t>
  </si>
  <si>
    <t>154,78</t>
  </si>
  <si>
    <t>153,16</t>
  </si>
  <si>
    <t>В35-363</t>
  </si>
  <si>
    <t>151,44</t>
  </si>
  <si>
    <t>149,45</t>
  </si>
  <si>
    <t>В35-364</t>
  </si>
  <si>
    <t>150,17</t>
  </si>
  <si>
    <t>149,07</t>
  </si>
  <si>
    <t>В35-365</t>
  </si>
  <si>
    <t>150,07</t>
  </si>
  <si>
    <t>149,15</t>
  </si>
  <si>
    <t>В35-366</t>
  </si>
  <si>
    <t>150,26</t>
  </si>
  <si>
    <t>149,26</t>
  </si>
  <si>
    <t>В35-367</t>
  </si>
  <si>
    <t>149,81</t>
  </si>
  <si>
    <t>В35-368</t>
  </si>
  <si>
    <t>151,45</t>
  </si>
  <si>
    <t>149,69</t>
  </si>
  <si>
    <t>В35-369</t>
  </si>
  <si>
    <t>151,27</t>
  </si>
  <si>
    <t>149,58</t>
  </si>
  <si>
    <t>В35-370</t>
  </si>
  <si>
    <t>150,12</t>
  </si>
  <si>
    <t>148,82</t>
  </si>
  <si>
    <t>В35-371</t>
  </si>
  <si>
    <t>151,30</t>
  </si>
  <si>
    <t>149,54</t>
  </si>
  <si>
    <t>В35-372</t>
  </si>
  <si>
    <t>151,18</t>
  </si>
  <si>
    <t>149,78</t>
  </si>
  <si>
    <t>В35-373</t>
  </si>
  <si>
    <t>151,46</t>
  </si>
  <si>
    <t>149,93</t>
  </si>
  <si>
    <t>В35-374</t>
  </si>
  <si>
    <t>150,30</t>
  </si>
  <si>
    <t>В35-375</t>
  </si>
  <si>
    <t>153,35</t>
  </si>
  <si>
    <t>150,70</t>
  </si>
  <si>
    <t>В35-376</t>
  </si>
  <si>
    <t>153,32</t>
  </si>
  <si>
    <t>151,37</t>
  </si>
  <si>
    <t>В35-377</t>
  </si>
  <si>
    <t>153,34</t>
  </si>
  <si>
    <t>151,39</t>
  </si>
  <si>
    <t>В35-378</t>
  </si>
  <si>
    <t>153,69</t>
  </si>
  <si>
    <t>152,47</t>
  </si>
  <si>
    <t>В35-379</t>
  </si>
  <si>
    <t>154,51</t>
  </si>
  <si>
    <t>152,56</t>
  </si>
  <si>
    <t>В35-380</t>
  </si>
  <si>
    <t>153,33</t>
  </si>
  <si>
    <t>В35-381</t>
  </si>
  <si>
    <t>В35-382</t>
  </si>
  <si>
    <t>156,76</t>
  </si>
  <si>
    <t>154,76</t>
  </si>
  <si>
    <t>В35-383</t>
  </si>
  <si>
    <t>156,75</t>
  </si>
  <si>
    <t>155,00</t>
  </si>
  <si>
    <t>В35-384</t>
  </si>
  <si>
    <t>157,57</t>
  </si>
  <si>
    <t>155,62</t>
  </si>
  <si>
    <t>В35-385</t>
  </si>
  <si>
    <t>159,46</t>
  </si>
  <si>
    <t>157,45</t>
  </si>
  <si>
    <t>В35-386</t>
  </si>
  <si>
    <t>157,16</t>
  </si>
  <si>
    <t>155,18</t>
  </si>
  <si>
    <t>В35-387</t>
  </si>
  <si>
    <t>157,55</t>
  </si>
  <si>
    <t>155,56</t>
  </si>
  <si>
    <t>В35-388</t>
  </si>
  <si>
    <t>155,44</t>
  </si>
  <si>
    <t>В35-389</t>
  </si>
  <si>
    <t>155,75</t>
  </si>
  <si>
    <t>153,75</t>
  </si>
  <si>
    <t>В35-390</t>
  </si>
  <si>
    <t>155,80</t>
  </si>
  <si>
    <t>153,92</t>
  </si>
  <si>
    <t>В35-391</t>
  </si>
  <si>
    <t>153,36</t>
  </si>
  <si>
    <t>В35-392</t>
  </si>
  <si>
    <t>157,91</t>
  </si>
  <si>
    <t>155,92</t>
  </si>
  <si>
    <t>В35-393</t>
  </si>
  <si>
    <t>159,23</t>
  </si>
  <si>
    <t>157,30</t>
  </si>
  <si>
    <t>В35-394</t>
  </si>
  <si>
    <t>159,34</t>
  </si>
  <si>
    <t>157,41</t>
  </si>
  <si>
    <t>В35-395</t>
  </si>
  <si>
    <t>157,33</t>
  </si>
  <si>
    <t>В35-396</t>
  </si>
  <si>
    <t>159,26</t>
  </si>
  <si>
    <t>157,35</t>
  </si>
  <si>
    <t>В35-397</t>
  </si>
  <si>
    <t>В35-398</t>
  </si>
  <si>
    <t>159,51</t>
  </si>
  <si>
    <t>157,72</t>
  </si>
  <si>
    <t>В35-399</t>
  </si>
  <si>
    <t>159,41</t>
  </si>
  <si>
    <t>157,70</t>
  </si>
  <si>
    <t>В35-400</t>
  </si>
  <si>
    <t>159,91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</si>
  <si>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35-78-180а</t>
    </r>
  </si>
  <si>
    <t>В35-180а</t>
  </si>
  <si>
    <t>сталь</t>
  </si>
  <si>
    <t>п/є</t>
  </si>
  <si>
    <t>з/б</t>
  </si>
  <si>
    <t>чавун</t>
  </si>
  <si>
    <t>відкр</t>
  </si>
  <si>
    <t>до №93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</si>
  <si>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35-78-186б</t>
    </r>
  </si>
  <si>
    <t>В35-186б</t>
  </si>
  <si>
    <t>Доступ відсутній (відключена та загороджена)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</si>
  <si>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35-78-187</t>
    </r>
  </si>
  <si>
    <t>до №85 по вул. Партизанській</t>
  </si>
  <si>
    <t>до №3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</si>
  <si>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35-78-186</t>
    </r>
  </si>
  <si>
    <t>цегла</t>
  </si>
  <si>
    <t>на ПГ</t>
  </si>
  <si>
    <t>до №79 кв.? по вул. Партизанській</t>
  </si>
  <si>
    <t>до №87 кв.?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</si>
  <si>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35-78-186а</t>
    </r>
  </si>
  <si>
    <t>В35-186а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</si>
  <si>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35-78-185</t>
    </r>
  </si>
  <si>
    <t>Доступ відсутній до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</si>
  <si>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35-78-184</t>
    </r>
  </si>
  <si>
    <t>до №89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</si>
  <si>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35-78-183</t>
    </r>
  </si>
  <si>
    <t>нерж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</si>
  <si>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</si>
  <si>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35-78-183а</t>
    </r>
  </si>
  <si>
    <t>В35-183а</t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</si>
  <si>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</si>
  <si>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</si>
  <si>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35-78-189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</si>
  <si>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35-78-190</t>
    </r>
  </si>
  <si>
    <t>до №75 по вул. Партизанській</t>
  </si>
  <si>
    <t>до №74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</si>
  <si>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35-78-191а</t>
    </r>
  </si>
  <si>
    <t>В35-191а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</si>
  <si>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35-78-191</t>
    </r>
  </si>
  <si>
    <t>до №68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</si>
  <si>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35-78-192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</si>
  <si>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</si>
  <si>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35-78-323</t>
    </r>
  </si>
  <si>
    <t>до №66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</si>
  <si>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</si>
  <si>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35-78-325</t>
    </r>
  </si>
  <si>
    <t>до №67 по вул. Партизанській</t>
  </si>
  <si>
    <t>до №62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</si>
  <si>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35-78-326</t>
    </r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</si>
  <si>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</si>
  <si>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35-78-327</t>
    </r>
  </si>
  <si>
    <t xml:space="preserve">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</si>
  <si>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</si>
  <si>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35-78-313</t>
    </r>
  </si>
  <si>
    <t>В/колодязь підтоплений грунтованими водами, підключень невидно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</si>
  <si>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35-78-319</t>
    </r>
  </si>
  <si>
    <t>до №44 по вул. Партизанській</t>
  </si>
  <si>
    <t>до №41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</si>
  <si>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35-78-321а</t>
    </r>
  </si>
  <si>
    <t>В35-321а</t>
  </si>
  <si>
    <t>гума</t>
  </si>
  <si>
    <t>до №50 кв.? по вул. Партизанській</t>
  </si>
  <si>
    <t>до №56 по вул. Партизанській</t>
  </si>
  <si>
    <t>до №52 по вул. Партизанській</t>
  </si>
  <si>
    <t>до №54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</si>
  <si>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</si>
  <si>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</si>
  <si>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35-78-327а</t>
    </r>
  </si>
  <si>
    <t>В35-327а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</si>
  <si>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35-78-435</t>
    </r>
  </si>
  <si>
    <t>В35-401</t>
  </si>
  <si>
    <t>159,86</t>
  </si>
  <si>
    <t>158,29</t>
  </si>
  <si>
    <t>В35-402</t>
  </si>
  <si>
    <t>158,96</t>
  </si>
  <si>
    <t>В35-403</t>
  </si>
  <si>
    <t>156,90</t>
  </si>
  <si>
    <t>В35-404</t>
  </si>
  <si>
    <t>158,49</t>
  </si>
  <si>
    <t>156,66</t>
  </si>
  <si>
    <t>В35-405</t>
  </si>
  <si>
    <t>158,14</t>
  </si>
  <si>
    <t>156,09</t>
  </si>
  <si>
    <t>В35-406</t>
  </si>
  <si>
    <t>159,36</t>
  </si>
  <si>
    <t>158,44</t>
  </si>
  <si>
    <t>В35-407</t>
  </si>
  <si>
    <t>В35-408</t>
  </si>
  <si>
    <t>157,84</t>
  </si>
  <si>
    <t>155,91</t>
  </si>
  <si>
    <t>В35-409</t>
  </si>
  <si>
    <t>В35-410</t>
  </si>
  <si>
    <t>160,85</t>
  </si>
  <si>
    <t>В35-411</t>
  </si>
  <si>
    <t>161,87</t>
  </si>
  <si>
    <t>159,85</t>
  </si>
  <si>
    <t>В35-412</t>
  </si>
  <si>
    <t>159,70</t>
  </si>
  <si>
    <t>В35-413</t>
  </si>
  <si>
    <t>157,73</t>
  </si>
  <si>
    <t>В35-414</t>
  </si>
  <si>
    <t>156,82</t>
  </si>
  <si>
    <t>154,32</t>
  </si>
  <si>
    <t>В35-415</t>
  </si>
  <si>
    <t>157,23</t>
  </si>
  <si>
    <t>155,22</t>
  </si>
  <si>
    <t>В35-416</t>
  </si>
  <si>
    <t>155,43</t>
  </si>
  <si>
    <t>В35-417</t>
  </si>
  <si>
    <t>155,49</t>
  </si>
  <si>
    <t>В35-418</t>
  </si>
  <si>
    <t>156,97</t>
  </si>
  <si>
    <t>154,89</t>
  </si>
  <si>
    <t>В35-419</t>
  </si>
  <si>
    <t>156,92</t>
  </si>
  <si>
    <t>154,48</t>
  </si>
  <si>
    <t>В35-420</t>
  </si>
  <si>
    <t>156,95</t>
  </si>
  <si>
    <t>154,86</t>
  </si>
  <si>
    <t>В35-421</t>
  </si>
  <si>
    <t>154,75</t>
  </si>
  <si>
    <t>В35-422</t>
  </si>
  <si>
    <t>155,40</t>
  </si>
  <si>
    <t>В35-423</t>
  </si>
  <si>
    <t>154,95</t>
  </si>
  <si>
    <t>В35-424</t>
  </si>
  <si>
    <t>В35-425</t>
  </si>
  <si>
    <t>158,13</t>
  </si>
  <si>
    <t>В35-426</t>
  </si>
  <si>
    <t>158,32</t>
  </si>
  <si>
    <t>156,17</t>
  </si>
  <si>
    <t>В35-427</t>
  </si>
  <si>
    <t>156,10</t>
  </si>
  <si>
    <t>В35-428</t>
  </si>
  <si>
    <t>158,27</t>
  </si>
  <si>
    <t>156,37</t>
  </si>
  <si>
    <t>В35-429</t>
  </si>
  <si>
    <t>156,59</t>
  </si>
  <si>
    <t>В35-430</t>
  </si>
  <si>
    <t>158,40</t>
  </si>
  <si>
    <t>В35-431</t>
  </si>
  <si>
    <t>В35-432</t>
  </si>
  <si>
    <t>В35-433</t>
  </si>
  <si>
    <t>160,93</t>
  </si>
  <si>
    <t>159,37</t>
  </si>
  <si>
    <t>В35-434</t>
  </si>
  <si>
    <t>161,05</t>
  </si>
  <si>
    <t>В35-435</t>
  </si>
  <si>
    <t>156,46</t>
  </si>
  <si>
    <t>154,20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</si>
  <si>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35-78-361</t>
    </r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</si>
  <si>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</si>
  <si>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35-78-361а</t>
    </r>
  </si>
  <si>
    <t>В35-361а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</si>
  <si>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35-78-362</t>
    </r>
  </si>
  <si>
    <t>до №23 по пров. 2-му Партизанському</t>
  </si>
  <si>
    <t>до №25 по пров. 2-му Партизанському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</si>
  <si>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35-78-363</t>
    </r>
  </si>
  <si>
    <t>п/є; транзітом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</si>
  <si>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35-78-389</t>
    </r>
  </si>
  <si>
    <t xml:space="preserve">до №18 по б-ру 50р. Перемоги </t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</si>
  <si>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</si>
  <si>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35-78-390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</si>
  <si>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35-78-391а</t>
    </r>
  </si>
  <si>
    <t>В35-391а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</si>
  <si>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35-78-391б</t>
    </r>
  </si>
  <si>
    <t>В35-391б</t>
  </si>
  <si>
    <t>ПГ</t>
  </si>
  <si>
    <t>на мережі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</si>
  <si>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</si>
  <si>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35-78-391в</t>
    </r>
  </si>
  <si>
    <t>В35-391в</t>
  </si>
  <si>
    <t>до №22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</si>
  <si>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35-78-367</t>
    </r>
  </si>
  <si>
    <t>цегл</t>
  </si>
  <si>
    <t>відкрит</t>
  </si>
  <si>
    <t>в/к</t>
  </si>
  <si>
    <t>В/колонка діюча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</si>
  <si>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35-78-368</t>
    </r>
  </si>
  <si>
    <t>до №6 по вул. Партизанській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</si>
  <si>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35-78-368а</t>
    </r>
  </si>
  <si>
    <t>В35-368а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</si>
  <si>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35-78-369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</si>
  <si>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35-78-371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</si>
</sst>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9" name="Группа 8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30" name="Прямая соединительная линия 29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3" name="Группа 2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37" name="Прямая соединительная линия 36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40" name="TextBox 3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42" name="TextBox 41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43" name="TextBox 42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44" name="TextBox 43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45" name="TextBox 44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16</xdr:row>
      <xdr:rowOff>175650</xdr:rowOff>
    </xdr:from>
    <xdr:to>
      <xdr:col>10</xdr:col>
      <xdr:colOff>411825</xdr:colOff>
      <xdr:row>18</xdr:row>
      <xdr:rowOff>154650</xdr:rowOff>
    </xdr:to>
    <xdr:grpSp>
      <xdr:nvGrpSpPr>
        <xdr:cNvPr id="35" name="Группа 34"/>
        <xdr:cNvGrpSpPr/>
      </xdr:nvGrpSpPr>
      <xdr:grpSpPr>
        <a:xfrm rot="10800000">
          <a:off x="9082650" y="44714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28574</xdr:colOff>
      <xdr:row>8</xdr:row>
      <xdr:rowOff>57151</xdr:rowOff>
    </xdr:from>
    <xdr:to>
      <xdr:col>13</xdr:col>
      <xdr:colOff>104774</xdr:colOff>
      <xdr:row>8</xdr:row>
      <xdr:rowOff>57151</xdr:rowOff>
    </xdr:to>
    <xdr:cxnSp macro="">
      <xdr:nvCxnSpPr>
        <xdr:cNvPr id="29" name="Прямая соединительная линия 28"/>
        <xdr:cNvCxnSpPr/>
      </xdr:nvCxnSpPr>
      <xdr:spPr>
        <a:xfrm rot="2760000">
          <a:off x="9934574" y="1876426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504825</xdr:colOff>
      <xdr:row>9</xdr:row>
      <xdr:rowOff>47626</xdr:rowOff>
    </xdr:from>
    <xdr:to>
      <xdr:col>11</xdr:col>
      <xdr:colOff>255225</xdr:colOff>
      <xdr:row>10</xdr:row>
      <xdr:rowOff>73126</xdr:rowOff>
    </xdr:to>
    <xdr:grpSp>
      <xdr:nvGrpSpPr>
        <xdr:cNvPr id="35" name="Группа 34"/>
        <xdr:cNvGrpSpPr/>
      </xdr:nvGrpSpPr>
      <xdr:grpSpPr>
        <a:xfrm rot="3000000">
          <a:off x="9530325" y="2937901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575192</xdr:colOff>
      <xdr:row>6</xdr:row>
      <xdr:rowOff>34408</xdr:rowOff>
    </xdr:from>
    <xdr:ext cx="581025" cy="264560"/>
    <xdr:sp macro="" textlink="">
      <xdr:nvSpPr>
        <xdr:cNvPr id="38" name="TextBox 37"/>
        <xdr:cNvSpPr txBox="1"/>
      </xdr:nvSpPr>
      <xdr:spPr>
        <a:xfrm rot="18900000">
          <a:off x="10138292" y="204418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12</xdr:row>
      <xdr:rowOff>0</xdr:rowOff>
    </xdr:from>
    <xdr:to>
      <xdr:col>14</xdr:col>
      <xdr:colOff>142875</xdr:colOff>
      <xdr:row>12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191625" y="3533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4200</xdr:colOff>
      <xdr:row>11</xdr:row>
      <xdr:rowOff>81525</xdr:rowOff>
    </xdr:from>
    <xdr:to>
      <xdr:col>11</xdr:col>
      <xdr:colOff>364200</xdr:colOff>
      <xdr:row>12</xdr:row>
      <xdr:rowOff>107025</xdr:rowOff>
    </xdr:to>
    <xdr:grpSp>
      <xdr:nvGrpSpPr>
        <xdr:cNvPr id="26" name="Группа 25"/>
        <xdr:cNvGrpSpPr/>
      </xdr:nvGrpSpPr>
      <xdr:grpSpPr>
        <a:xfrm rot="5400000">
          <a:off x="9572625" y="3352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15</xdr:row>
      <xdr:rowOff>66675</xdr:rowOff>
    </xdr:from>
    <xdr:to>
      <xdr:col>10</xdr:col>
      <xdr:colOff>304800</xdr:colOff>
      <xdr:row>15</xdr:row>
      <xdr:rowOff>66675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7038975" y="4171950"/>
          <a:ext cx="21526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10</xdr:row>
      <xdr:rowOff>123825</xdr:rowOff>
    </xdr:from>
    <xdr:ext cx="723900" cy="264560"/>
    <xdr:sp macro="" textlink="">
      <xdr:nvSpPr>
        <xdr:cNvPr id="33" name="TextBox 32"/>
        <xdr:cNvSpPr txBox="1"/>
      </xdr:nvSpPr>
      <xdr:spPr>
        <a:xfrm>
          <a:off x="11077575" y="327660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257175</xdr:colOff>
      <xdr:row>14</xdr:row>
      <xdr:rowOff>142875</xdr:rowOff>
    </xdr:from>
    <xdr:to>
      <xdr:col>10</xdr:col>
      <xdr:colOff>7575</xdr:colOff>
      <xdr:row>15</xdr:row>
      <xdr:rowOff>168375</xdr:rowOff>
    </xdr:to>
    <xdr:grpSp>
      <xdr:nvGrpSpPr>
        <xdr:cNvPr id="35" name="Группа 34"/>
        <xdr:cNvGrpSpPr/>
      </xdr:nvGrpSpPr>
      <xdr:grpSpPr>
        <a:xfrm rot="5400000">
          <a:off x="8606400" y="39856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13</xdr:row>
      <xdr:rowOff>180975</xdr:rowOff>
    </xdr:from>
    <xdr:ext cx="723900" cy="264560"/>
    <xdr:sp macro="" textlink="">
      <xdr:nvSpPr>
        <xdr:cNvPr id="38" name="TextBox 37"/>
        <xdr:cNvSpPr txBox="1"/>
      </xdr:nvSpPr>
      <xdr:spPr>
        <a:xfrm>
          <a:off x="7010400" y="39052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3975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3975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6393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11</xdr:row>
      <xdr:rowOff>180975</xdr:rowOff>
    </xdr:from>
    <xdr:to>
      <xdr:col>10</xdr:col>
      <xdr:colOff>304800</xdr:colOff>
      <xdr:row>11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7038975" y="3524250"/>
          <a:ext cx="21526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276225</xdr:colOff>
      <xdr:row>11</xdr:row>
      <xdr:rowOff>76200</xdr:rowOff>
    </xdr:from>
    <xdr:to>
      <xdr:col>10</xdr:col>
      <xdr:colOff>26625</xdr:colOff>
      <xdr:row>12</xdr:row>
      <xdr:rowOff>101700</xdr:rowOff>
    </xdr:to>
    <xdr:grpSp>
      <xdr:nvGrpSpPr>
        <xdr:cNvPr id="35" name="Группа 34"/>
        <xdr:cNvGrpSpPr/>
      </xdr:nvGrpSpPr>
      <xdr:grpSpPr>
        <a:xfrm rot="5400000">
          <a:off x="8711175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180975</xdr:rowOff>
    </xdr:from>
    <xdr:ext cx="723900" cy="264560"/>
    <xdr:sp macro="" textlink="">
      <xdr:nvSpPr>
        <xdr:cNvPr id="38" name="TextBox 37"/>
        <xdr:cNvSpPr txBox="1"/>
      </xdr:nvSpPr>
      <xdr:spPr>
        <a:xfrm>
          <a:off x="7058025" y="37147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186300</xdr:colOff>
      <xdr:row>7</xdr:row>
      <xdr:rowOff>13725</xdr:rowOff>
    </xdr:from>
    <xdr:to>
      <xdr:col>10</xdr:col>
      <xdr:colOff>402300</xdr:colOff>
      <xdr:row>8</xdr:row>
      <xdr:rowOff>183225</xdr:rowOff>
    </xdr:to>
    <xdr:grpSp>
      <xdr:nvGrpSpPr>
        <xdr:cNvPr id="39" name="Группа 38"/>
        <xdr:cNvGrpSpPr/>
      </xdr:nvGrpSpPr>
      <xdr:grpSpPr>
        <a:xfrm rot="10800000">
          <a:off x="9158850" y="25950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195825</xdr:colOff>
      <xdr:row>18</xdr:row>
      <xdr:rowOff>185175</xdr:rowOff>
    </xdr:from>
    <xdr:to>
      <xdr:col>10</xdr:col>
      <xdr:colOff>411825</xdr:colOff>
      <xdr:row>20</xdr:row>
      <xdr:rowOff>164175</xdr:rowOff>
    </xdr:to>
    <xdr:grpSp>
      <xdr:nvGrpSpPr>
        <xdr:cNvPr id="48" name="Группа 47"/>
        <xdr:cNvGrpSpPr/>
      </xdr:nvGrpSpPr>
      <xdr:grpSpPr>
        <a:xfrm rot="10800000">
          <a:off x="9168375" y="4861950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85725</xdr:colOff>
      <xdr:row>14</xdr:row>
      <xdr:rowOff>38100</xdr:rowOff>
    </xdr:from>
    <xdr:to>
      <xdr:col>9</xdr:col>
      <xdr:colOff>9526</xdr:colOff>
      <xdr:row>14</xdr:row>
      <xdr:rowOff>38100</xdr:rowOff>
    </xdr:to>
    <xdr:cxnSp macro="">
      <xdr:nvCxnSpPr>
        <xdr:cNvPr id="51" name="Прямая соединительная линия 50"/>
        <xdr:cNvCxnSpPr/>
      </xdr:nvCxnSpPr>
      <xdr:spPr>
        <a:xfrm flipH="1">
          <a:off x="7115175" y="3952875"/>
          <a:ext cx="12573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595314</xdr:colOff>
      <xdr:row>11</xdr:row>
      <xdr:rowOff>176213</xdr:rowOff>
    </xdr:from>
    <xdr:to>
      <xdr:col>8</xdr:col>
      <xdr:colOff>600075</xdr:colOff>
      <xdr:row>14</xdr:row>
      <xdr:rowOff>38100</xdr:rowOff>
    </xdr:to>
    <xdr:cxnSp macro="">
      <xdr:nvCxnSpPr>
        <xdr:cNvPr id="52" name="Прямая соединительная линия 51"/>
        <xdr:cNvCxnSpPr/>
      </xdr:nvCxnSpPr>
      <xdr:spPr>
        <a:xfrm flipH="1" flipV="1">
          <a:off x="8348664" y="3519488"/>
          <a:ext cx="4761" cy="4333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16</xdr:row>
      <xdr:rowOff>23819</xdr:rowOff>
    </xdr:from>
    <xdr:to>
      <xdr:col>10</xdr:col>
      <xdr:colOff>295269</xdr:colOff>
      <xdr:row>23</xdr:row>
      <xdr:rowOff>57150</xdr:rowOff>
    </xdr:to>
    <xdr:cxnSp macro="">
      <xdr:nvCxnSpPr>
        <xdr:cNvPr id="53" name="Прямая соединительная линия 52"/>
        <xdr:cNvCxnSpPr/>
      </xdr:nvCxnSpPr>
      <xdr:spPr>
        <a:xfrm flipH="1">
          <a:off x="7877175" y="4319594"/>
          <a:ext cx="1390644" cy="136683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13</xdr:row>
      <xdr:rowOff>114300</xdr:rowOff>
    </xdr:from>
    <xdr:to>
      <xdr:col>8</xdr:col>
      <xdr:colOff>388575</xdr:colOff>
      <xdr:row>14</xdr:row>
      <xdr:rowOff>139800</xdr:rowOff>
    </xdr:to>
    <xdr:grpSp>
      <xdr:nvGrpSpPr>
        <xdr:cNvPr id="45" name="Группа 44"/>
        <xdr:cNvGrpSpPr/>
      </xdr:nvGrpSpPr>
      <xdr:grpSpPr>
        <a:xfrm rot="5400000">
          <a:off x="7853925" y="376657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333375</xdr:colOff>
      <xdr:row>17</xdr:row>
      <xdr:rowOff>123825</xdr:rowOff>
    </xdr:from>
    <xdr:to>
      <xdr:col>10</xdr:col>
      <xdr:colOff>83775</xdr:colOff>
      <xdr:row>18</xdr:row>
      <xdr:rowOff>149325</xdr:rowOff>
    </xdr:to>
    <xdr:grpSp>
      <xdr:nvGrpSpPr>
        <xdr:cNvPr id="42" name="Группа 41"/>
        <xdr:cNvGrpSpPr/>
      </xdr:nvGrpSpPr>
      <xdr:grpSpPr>
        <a:xfrm rot="2700000">
          <a:off x="8768325" y="45381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10</xdr:row>
      <xdr:rowOff>114300</xdr:rowOff>
    </xdr:from>
    <xdr:ext cx="723900" cy="264560"/>
    <xdr:sp macro="" textlink="">
      <xdr:nvSpPr>
        <xdr:cNvPr id="57" name="TextBox 56"/>
        <xdr:cNvSpPr txBox="1"/>
      </xdr:nvSpPr>
      <xdr:spPr>
        <a:xfrm>
          <a:off x="7096125" y="326707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495300</xdr:colOff>
      <xdr:row>21</xdr:row>
      <xdr:rowOff>0</xdr:rowOff>
    </xdr:from>
    <xdr:ext cx="723900" cy="264560"/>
    <xdr:sp macro="" textlink="">
      <xdr:nvSpPr>
        <xdr:cNvPr id="58" name="TextBox 57"/>
        <xdr:cNvSpPr txBox="1"/>
      </xdr:nvSpPr>
      <xdr:spPr>
        <a:xfrm rot="-2700000">
          <a:off x="7639050" y="524827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11</xdr:row>
      <xdr:rowOff>180975</xdr:rowOff>
    </xdr:from>
    <xdr:to>
      <xdr:col>10</xdr:col>
      <xdr:colOff>304800</xdr:colOff>
      <xdr:row>11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7038975" y="3524250"/>
          <a:ext cx="21526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276225</xdr:colOff>
      <xdr:row>11</xdr:row>
      <xdr:rowOff>76200</xdr:rowOff>
    </xdr:from>
    <xdr:to>
      <xdr:col>10</xdr:col>
      <xdr:colOff>26625</xdr:colOff>
      <xdr:row>12</xdr:row>
      <xdr:rowOff>101700</xdr:rowOff>
    </xdr:to>
    <xdr:grpSp>
      <xdr:nvGrpSpPr>
        <xdr:cNvPr id="36" name="Группа 35"/>
        <xdr:cNvGrpSpPr/>
      </xdr:nvGrpSpPr>
      <xdr:grpSpPr>
        <a:xfrm rot="5400000">
          <a:off x="8625450" y="3347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10</xdr:row>
      <xdr:rowOff>133350</xdr:rowOff>
    </xdr:from>
    <xdr:ext cx="723900" cy="264560"/>
    <xdr:sp macro="" textlink="">
      <xdr:nvSpPr>
        <xdr:cNvPr id="39" name="TextBox 38"/>
        <xdr:cNvSpPr txBox="1"/>
      </xdr:nvSpPr>
      <xdr:spPr>
        <a:xfrm>
          <a:off x="7019925" y="3286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57150</xdr:colOff>
      <xdr:row>14</xdr:row>
      <xdr:rowOff>0</xdr:rowOff>
    </xdr:from>
    <xdr:to>
      <xdr:col>10</xdr:col>
      <xdr:colOff>533400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00875" y="3914775"/>
          <a:ext cx="24193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333375</xdr:colOff>
      <xdr:row>13</xdr:row>
      <xdr:rowOff>76200</xdr:rowOff>
    </xdr:from>
    <xdr:to>
      <xdr:col>9</xdr:col>
      <xdr:colOff>83775</xdr:colOff>
      <xdr:row>14</xdr:row>
      <xdr:rowOff>101700</xdr:rowOff>
    </xdr:to>
    <xdr:grpSp>
      <xdr:nvGrpSpPr>
        <xdr:cNvPr id="29" name="Группа 28"/>
        <xdr:cNvGrpSpPr/>
      </xdr:nvGrpSpPr>
      <xdr:grpSpPr>
        <a:xfrm rot="5400000">
          <a:off x="8073000" y="3728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12</xdr:row>
      <xdr:rowOff>114300</xdr:rowOff>
    </xdr:from>
    <xdr:ext cx="723900" cy="264560"/>
    <xdr:sp macro="" textlink="">
      <xdr:nvSpPr>
        <xdr:cNvPr id="32" name="TextBox 31"/>
        <xdr:cNvSpPr txBox="1"/>
      </xdr:nvSpPr>
      <xdr:spPr>
        <a:xfrm>
          <a:off x="6972300" y="364807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514350</xdr:colOff>
      <xdr:row>13</xdr:row>
      <xdr:rowOff>114300</xdr:rowOff>
    </xdr:from>
    <xdr:to>
      <xdr:col>11</xdr:col>
      <xdr:colOff>48750</xdr:colOff>
      <xdr:row>14</xdr:row>
      <xdr:rowOff>67800</xdr:rowOff>
    </xdr:to>
    <xdr:sp macro="" textlink="">
      <xdr:nvSpPr>
        <xdr:cNvPr id="34" name="Овал 33"/>
        <xdr:cNvSpPr/>
      </xdr:nvSpPr>
      <xdr:spPr>
        <a:xfrm>
          <a:off x="9401175" y="3838575"/>
          <a:ext cx="144000" cy="144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307556</xdr:colOff>
      <xdr:row>17</xdr:row>
      <xdr:rowOff>155155</xdr:rowOff>
    </xdr:from>
    <xdr:to>
      <xdr:col>12</xdr:col>
      <xdr:colOff>257175</xdr:colOff>
      <xdr:row>23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>
          <a:off x="9194381" y="4641430"/>
          <a:ext cx="1168819" cy="116882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298032</xdr:colOff>
      <xdr:row>6</xdr:row>
      <xdr:rowOff>9525</xdr:rowOff>
    </xdr:from>
    <xdr:to>
      <xdr:col>12</xdr:col>
      <xdr:colOff>104775</xdr:colOff>
      <xdr:row>9</xdr:row>
      <xdr:rowOff>102018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184857" y="2019300"/>
          <a:ext cx="1025943" cy="10449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114299</xdr:rowOff>
    </xdr:from>
    <xdr:to>
      <xdr:col>9</xdr:col>
      <xdr:colOff>238125</xdr:colOff>
      <xdr:row>13</xdr:row>
      <xdr:rowOff>114299</xdr:rowOff>
    </xdr:to>
    <xdr:cxnSp macro="">
      <xdr:nvCxnSpPr>
        <xdr:cNvPr id="36" name="Прямая соединительная линия 35"/>
        <xdr:cNvCxnSpPr/>
      </xdr:nvCxnSpPr>
      <xdr:spPr>
        <a:xfrm rot="-2700000">
          <a:off x="8515350" y="1933574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595875</xdr:colOff>
      <xdr:row>18</xdr:row>
      <xdr:rowOff>175650</xdr:rowOff>
    </xdr:from>
    <xdr:to>
      <xdr:col>11</xdr:col>
      <xdr:colOff>202275</xdr:colOff>
      <xdr:row>20</xdr:row>
      <xdr:rowOff>154650</xdr:rowOff>
    </xdr:to>
    <xdr:grpSp>
      <xdr:nvGrpSpPr>
        <xdr:cNvPr id="37" name="Группа 36"/>
        <xdr:cNvGrpSpPr/>
      </xdr:nvGrpSpPr>
      <xdr:grpSpPr>
        <a:xfrm rot="8100000">
          <a:off x="9482700" y="48524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457200</xdr:colOff>
      <xdr:row>7</xdr:row>
      <xdr:rowOff>47626</xdr:rowOff>
    </xdr:from>
    <xdr:to>
      <xdr:col>11</xdr:col>
      <xdr:colOff>207600</xdr:colOff>
      <xdr:row>8</xdr:row>
      <xdr:rowOff>73126</xdr:rowOff>
    </xdr:to>
    <xdr:grpSp>
      <xdr:nvGrpSpPr>
        <xdr:cNvPr id="40" name="Группа 39"/>
        <xdr:cNvGrpSpPr/>
      </xdr:nvGrpSpPr>
      <xdr:grpSpPr>
        <a:xfrm rot="2700000">
          <a:off x="9416025" y="2556901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367275</xdr:colOff>
      <xdr:row>8</xdr:row>
      <xdr:rowOff>166125</xdr:rowOff>
    </xdr:from>
    <xdr:to>
      <xdr:col>9</xdr:col>
      <xdr:colOff>583275</xdr:colOff>
      <xdr:row>10</xdr:row>
      <xdr:rowOff>145125</xdr:rowOff>
    </xdr:to>
    <xdr:grpSp>
      <xdr:nvGrpSpPr>
        <xdr:cNvPr id="43" name="Группа 42"/>
        <xdr:cNvGrpSpPr/>
      </xdr:nvGrpSpPr>
      <xdr:grpSpPr>
        <a:xfrm rot="8100000">
          <a:off x="8644500" y="29379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305870</xdr:colOff>
      <xdr:row>6</xdr:row>
      <xdr:rowOff>17980</xdr:rowOff>
    </xdr:from>
    <xdr:ext cx="264560" cy="533400"/>
    <xdr:sp macro="" textlink="">
      <xdr:nvSpPr>
        <xdr:cNvPr id="48" name="TextBox 47"/>
        <xdr:cNvSpPr txBox="1"/>
      </xdr:nvSpPr>
      <xdr:spPr>
        <a:xfrm rot="2700000">
          <a:off x="7839075" y="2162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11</xdr:col>
      <xdr:colOff>228599</xdr:colOff>
      <xdr:row>5</xdr:row>
      <xdr:rowOff>19050</xdr:rowOff>
    </xdr:from>
    <xdr:ext cx="723900" cy="264560"/>
    <xdr:sp macro="" textlink="">
      <xdr:nvSpPr>
        <xdr:cNvPr id="49" name="TextBox 48"/>
        <xdr:cNvSpPr txBox="1"/>
      </xdr:nvSpPr>
      <xdr:spPr>
        <a:xfrm rot="-2700000">
          <a:off x="9725024" y="18383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12</xdr:col>
      <xdr:colOff>161500</xdr:colOff>
      <xdr:row>21</xdr:row>
      <xdr:rowOff>179567</xdr:rowOff>
    </xdr:from>
    <xdr:ext cx="264560" cy="531086"/>
    <xdr:sp macro="" textlink="">
      <xdr:nvSpPr>
        <xdr:cNvPr id="50" name="TextBox 49"/>
        <xdr:cNvSpPr txBox="1"/>
      </xdr:nvSpPr>
      <xdr:spPr>
        <a:xfrm rot="2700000">
          <a:off x="10134262" y="5561105"/>
          <a:ext cx="5310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15</xdr:row>
      <xdr:rowOff>137550</xdr:rowOff>
    </xdr:from>
    <xdr:to>
      <xdr:col>10</xdr:col>
      <xdr:colOff>411825</xdr:colOff>
      <xdr:row>17</xdr:row>
      <xdr:rowOff>116550</xdr:rowOff>
    </xdr:to>
    <xdr:grpSp>
      <xdr:nvGrpSpPr>
        <xdr:cNvPr id="35" name="Группа 34"/>
        <xdr:cNvGrpSpPr/>
      </xdr:nvGrpSpPr>
      <xdr:grpSpPr>
        <a:xfrm rot="10800000">
          <a:off x="9149325" y="42428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247651</xdr:colOff>
      <xdr:row>16</xdr:row>
      <xdr:rowOff>0</xdr:rowOff>
    </xdr:from>
    <xdr:to>
      <xdr:col>8</xdr:col>
      <xdr:colOff>608709</xdr:colOff>
      <xdr:row>17</xdr:row>
      <xdr:rowOff>175269</xdr:rowOff>
    </xdr:to>
    <xdr:grpSp>
      <xdr:nvGrpSpPr>
        <xdr:cNvPr id="3" name="Группа 2"/>
        <xdr:cNvGrpSpPr/>
      </xdr:nvGrpSpPr>
      <xdr:grpSpPr>
        <a:xfrm rot="1670272">
          <a:off x="7981951" y="4295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2</xdr:colOff>
      <xdr:row>14</xdr:row>
      <xdr:rowOff>9525</xdr:rowOff>
    </xdr:from>
    <xdr:to>
      <xdr:col>10</xdr:col>
      <xdr:colOff>314325</xdr:colOff>
      <xdr:row>14</xdr:row>
      <xdr:rowOff>9526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24702" y="3924300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600077</xdr:colOff>
      <xdr:row>17</xdr:row>
      <xdr:rowOff>19050</xdr:rowOff>
    </xdr:from>
    <xdr:to>
      <xdr:col>10</xdr:col>
      <xdr:colOff>304800</xdr:colOff>
      <xdr:row>17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334377" y="4505325"/>
          <a:ext cx="9239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219075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24300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16</xdr:row>
      <xdr:rowOff>91050</xdr:rowOff>
    </xdr:from>
    <xdr:to>
      <xdr:col>9</xdr:col>
      <xdr:colOff>602325</xdr:colOff>
      <xdr:row>17</xdr:row>
      <xdr:rowOff>116550</xdr:rowOff>
    </xdr:to>
    <xdr:grpSp>
      <xdr:nvGrpSpPr>
        <xdr:cNvPr id="26" name="Группа 25"/>
        <xdr:cNvGrpSpPr/>
      </xdr:nvGrpSpPr>
      <xdr:grpSpPr>
        <a:xfrm rot="5400000">
          <a:off x="8658225" y="4314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81525</xdr:colOff>
      <xdr:row>17</xdr:row>
      <xdr:rowOff>108975</xdr:rowOff>
    </xdr:from>
    <xdr:to>
      <xdr:col>17</xdr:col>
      <xdr:colOff>297525</xdr:colOff>
      <xdr:row>19</xdr:row>
      <xdr:rowOff>87975</xdr:rowOff>
    </xdr:to>
    <xdr:grpSp>
      <xdr:nvGrpSpPr>
        <xdr:cNvPr id="35" name="Группа 34"/>
        <xdr:cNvGrpSpPr/>
      </xdr:nvGrpSpPr>
      <xdr:grpSpPr>
        <a:xfrm rot="10800000">
          <a:off x="13302225" y="4595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9</xdr:row>
      <xdr:rowOff>166125</xdr:rowOff>
    </xdr:from>
    <xdr:to>
      <xdr:col>10</xdr:col>
      <xdr:colOff>411825</xdr:colOff>
      <xdr:row>11</xdr:row>
      <xdr:rowOff>145125</xdr:rowOff>
    </xdr:to>
    <xdr:grpSp>
      <xdr:nvGrpSpPr>
        <xdr:cNvPr id="35" name="Группа 34"/>
        <xdr:cNvGrpSpPr/>
      </xdr:nvGrpSpPr>
      <xdr:grpSpPr>
        <a:xfrm rot="10800000">
          <a:off x="9149325" y="31284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110100</xdr:colOff>
      <xdr:row>17</xdr:row>
      <xdr:rowOff>137550</xdr:rowOff>
    </xdr:from>
    <xdr:to>
      <xdr:col>17</xdr:col>
      <xdr:colOff>326100</xdr:colOff>
      <xdr:row>19</xdr:row>
      <xdr:rowOff>116550</xdr:rowOff>
    </xdr:to>
    <xdr:grpSp>
      <xdr:nvGrpSpPr>
        <xdr:cNvPr id="35" name="Группа 34"/>
        <xdr:cNvGrpSpPr/>
      </xdr:nvGrpSpPr>
      <xdr:grpSpPr>
        <a:xfrm rot="10800000">
          <a:off x="13330800" y="46238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5" name="Прямая соединительная линия 24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6" name="TextBox 25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7" name="TextBox 26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29" name="TextBox 28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0" name="TextBox 29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110100</xdr:colOff>
      <xdr:row>17</xdr:row>
      <xdr:rowOff>137550</xdr:rowOff>
    </xdr:from>
    <xdr:to>
      <xdr:col>17</xdr:col>
      <xdr:colOff>326100</xdr:colOff>
      <xdr:row>19</xdr:row>
      <xdr:rowOff>116550</xdr:rowOff>
    </xdr:to>
    <xdr:grpSp>
      <xdr:nvGrpSpPr>
        <xdr:cNvPr id="31" name="Группа 30"/>
        <xdr:cNvGrpSpPr/>
      </xdr:nvGrpSpPr>
      <xdr:grpSpPr>
        <a:xfrm rot="10800000">
          <a:off x="13330800" y="46238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295279</xdr:colOff>
      <xdr:row>14</xdr:row>
      <xdr:rowOff>19050</xdr:rowOff>
    </xdr:from>
    <xdr:to>
      <xdr:col>14</xdr:col>
      <xdr:colOff>66675</xdr:colOff>
      <xdr:row>14</xdr:row>
      <xdr:rowOff>20638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9" y="3933825"/>
          <a:ext cx="220979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1025</xdr:colOff>
      <xdr:row>13</xdr:row>
      <xdr:rowOff>111162</xdr:rowOff>
    </xdr:from>
    <xdr:to>
      <xdr:col>11</xdr:col>
      <xdr:colOff>365258</xdr:colOff>
      <xdr:row>14</xdr:row>
      <xdr:rowOff>136662</xdr:rowOff>
    </xdr:to>
    <xdr:grpSp>
      <xdr:nvGrpSpPr>
        <xdr:cNvPr id="26" name="Группа 25"/>
        <xdr:cNvGrpSpPr/>
      </xdr:nvGrpSpPr>
      <xdr:grpSpPr>
        <a:xfrm rot="5400000">
          <a:off x="9638242" y="3761320"/>
          <a:ext cx="216000" cy="364233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146567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86825" y="17335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161925</xdr:rowOff>
    </xdr:from>
    <xdr:ext cx="590550" cy="264560"/>
    <xdr:sp macro="" textlink="">
      <xdr:nvSpPr>
        <xdr:cNvPr id="33" name="TextBox 32"/>
        <xdr:cNvSpPr txBox="1"/>
      </xdr:nvSpPr>
      <xdr:spPr>
        <a:xfrm>
          <a:off x="11125200" y="36957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22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67776" y="57054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62475</xdr:colOff>
      <xdr:row>17</xdr:row>
      <xdr:rowOff>156600</xdr:rowOff>
    </xdr:from>
    <xdr:to>
      <xdr:col>17</xdr:col>
      <xdr:colOff>278475</xdr:colOff>
      <xdr:row>19</xdr:row>
      <xdr:rowOff>135600</xdr:rowOff>
    </xdr:to>
    <xdr:grpSp>
      <xdr:nvGrpSpPr>
        <xdr:cNvPr id="35" name="Группа 34"/>
        <xdr:cNvGrpSpPr/>
      </xdr:nvGrpSpPr>
      <xdr:grpSpPr>
        <a:xfrm rot="10800000">
          <a:off x="13283175" y="46428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146567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86825" y="17335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161925</xdr:rowOff>
    </xdr:from>
    <xdr:ext cx="590550" cy="264560"/>
    <xdr:sp macro="" textlink="">
      <xdr:nvSpPr>
        <xdr:cNvPr id="33" name="TextBox 32"/>
        <xdr:cNvSpPr txBox="1"/>
      </xdr:nvSpPr>
      <xdr:spPr>
        <a:xfrm>
          <a:off x="11125200" y="36957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72509</xdr:colOff>
      <xdr:row>22</xdr:row>
      <xdr:rowOff>108467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67776" y="57054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62475</xdr:colOff>
      <xdr:row>17</xdr:row>
      <xdr:rowOff>156600</xdr:rowOff>
    </xdr:from>
    <xdr:to>
      <xdr:col>17</xdr:col>
      <xdr:colOff>278475</xdr:colOff>
      <xdr:row>19</xdr:row>
      <xdr:rowOff>135600</xdr:rowOff>
    </xdr:to>
    <xdr:grpSp>
      <xdr:nvGrpSpPr>
        <xdr:cNvPr id="35" name="Группа 34"/>
        <xdr:cNvGrpSpPr/>
      </xdr:nvGrpSpPr>
      <xdr:grpSpPr>
        <a:xfrm rot="10800000">
          <a:off x="13283175" y="46428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146567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86825" y="17335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161925</xdr:rowOff>
    </xdr:from>
    <xdr:ext cx="590550" cy="264560"/>
    <xdr:sp macro="" textlink="">
      <xdr:nvSpPr>
        <xdr:cNvPr id="27" name="TextBox 26"/>
        <xdr:cNvSpPr txBox="1"/>
      </xdr:nvSpPr>
      <xdr:spPr>
        <a:xfrm>
          <a:off x="11125200" y="36957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72509</xdr:colOff>
      <xdr:row>22</xdr:row>
      <xdr:rowOff>108467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867776" y="57054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62475</xdr:colOff>
      <xdr:row>17</xdr:row>
      <xdr:rowOff>156600</xdr:rowOff>
    </xdr:from>
    <xdr:to>
      <xdr:col>17</xdr:col>
      <xdr:colOff>278475</xdr:colOff>
      <xdr:row>19</xdr:row>
      <xdr:rowOff>135600</xdr:rowOff>
    </xdr:to>
    <xdr:grpSp>
      <xdr:nvGrpSpPr>
        <xdr:cNvPr id="29" name="Группа 28"/>
        <xdr:cNvGrpSpPr/>
      </xdr:nvGrpSpPr>
      <xdr:grpSpPr>
        <a:xfrm rot="10800000">
          <a:off x="13283175" y="4642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156092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4307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161925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957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82035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77302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318111</xdr:colOff>
      <xdr:row>20</xdr:row>
      <xdr:rowOff>9525</xdr:rowOff>
    </xdr:from>
    <xdr:to>
      <xdr:col>12</xdr:col>
      <xdr:colOff>390525</xdr:colOff>
      <xdr:row>23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>
          <a:off x="9271611" y="5067300"/>
          <a:ext cx="1291614" cy="7429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15</xdr:row>
      <xdr:rowOff>166125</xdr:rowOff>
    </xdr:from>
    <xdr:to>
      <xdr:col>10</xdr:col>
      <xdr:colOff>411825</xdr:colOff>
      <xdr:row>17</xdr:row>
      <xdr:rowOff>145125</xdr:rowOff>
    </xdr:to>
    <xdr:grpSp>
      <xdr:nvGrpSpPr>
        <xdr:cNvPr id="35" name="Группа 34"/>
        <xdr:cNvGrpSpPr/>
      </xdr:nvGrpSpPr>
      <xdr:grpSpPr>
        <a:xfrm rot="10800000">
          <a:off x="9149325" y="42714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485775</xdr:colOff>
      <xdr:row>20</xdr:row>
      <xdr:rowOff>95250</xdr:rowOff>
    </xdr:from>
    <xdr:to>
      <xdr:col>11</xdr:col>
      <xdr:colOff>236175</xdr:colOff>
      <xdr:row>21</xdr:row>
      <xdr:rowOff>120750</xdr:rowOff>
    </xdr:to>
    <xdr:grpSp>
      <xdr:nvGrpSpPr>
        <xdr:cNvPr id="39" name="Группа 38"/>
        <xdr:cNvGrpSpPr/>
      </xdr:nvGrpSpPr>
      <xdr:grpSpPr>
        <a:xfrm rot="7200000">
          <a:off x="9511275" y="50810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594243</xdr:colOff>
      <xdr:row>22</xdr:row>
      <xdr:rowOff>53458</xdr:rowOff>
    </xdr:from>
    <xdr:ext cx="581025" cy="264560"/>
    <xdr:sp macro="" textlink="">
      <xdr:nvSpPr>
        <xdr:cNvPr id="42" name="TextBox 41"/>
        <xdr:cNvSpPr txBox="1"/>
      </xdr:nvSpPr>
      <xdr:spPr>
        <a:xfrm rot="23400000">
          <a:off x="10157343" y="549223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9528</xdr:colOff>
      <xdr:row>14</xdr:row>
      <xdr:rowOff>9525</xdr:rowOff>
    </xdr:from>
    <xdr:to>
      <xdr:col>10</xdr:col>
      <xdr:colOff>295275</xdr:colOff>
      <xdr:row>14</xdr:row>
      <xdr:rowOff>9526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34228" y="3924300"/>
          <a:ext cx="2114547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17</xdr:row>
      <xdr:rowOff>186300</xdr:rowOff>
    </xdr:from>
    <xdr:to>
      <xdr:col>17</xdr:col>
      <xdr:colOff>440400</xdr:colOff>
      <xdr:row>19</xdr:row>
      <xdr:rowOff>21300</xdr:rowOff>
    </xdr:to>
    <xdr:grpSp>
      <xdr:nvGrpSpPr>
        <xdr:cNvPr id="26" name="Группа 25"/>
        <xdr:cNvGrpSpPr/>
      </xdr:nvGrpSpPr>
      <xdr:grpSpPr>
        <a:xfrm rot="5400000">
          <a:off x="13373100" y="4600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9</xdr:row>
      <xdr:rowOff>166125</xdr:rowOff>
    </xdr:from>
    <xdr:to>
      <xdr:col>10</xdr:col>
      <xdr:colOff>411825</xdr:colOff>
      <xdr:row>11</xdr:row>
      <xdr:rowOff>145125</xdr:rowOff>
    </xdr:to>
    <xdr:grpSp>
      <xdr:nvGrpSpPr>
        <xdr:cNvPr id="35" name="Группа 34"/>
        <xdr:cNvGrpSpPr/>
      </xdr:nvGrpSpPr>
      <xdr:grpSpPr>
        <a:xfrm rot="10800000">
          <a:off x="9149325" y="31284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9529</xdr:colOff>
      <xdr:row>14</xdr:row>
      <xdr:rowOff>9525</xdr:rowOff>
    </xdr:from>
    <xdr:to>
      <xdr:col>11</xdr:col>
      <xdr:colOff>561975</xdr:colOff>
      <xdr:row>14</xdr:row>
      <xdr:rowOff>9526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34229" y="3924300"/>
          <a:ext cx="2990846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556650</xdr:colOff>
      <xdr:row>13</xdr:row>
      <xdr:rowOff>91050</xdr:rowOff>
    </xdr:from>
    <xdr:to>
      <xdr:col>9</xdr:col>
      <xdr:colOff>307050</xdr:colOff>
      <xdr:row>14</xdr:row>
      <xdr:rowOff>116550</xdr:rowOff>
    </xdr:to>
    <xdr:grpSp>
      <xdr:nvGrpSpPr>
        <xdr:cNvPr id="25" name="Группа 24"/>
        <xdr:cNvGrpSpPr/>
      </xdr:nvGrpSpPr>
      <xdr:grpSpPr>
        <a:xfrm rot="5400000">
          <a:off x="8362950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8" name="Прямая соединительная линия 27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9" name="TextBox 28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1" name="TextBox 30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2" name="TextBox 31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3" name="TextBox 32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195825</xdr:colOff>
      <xdr:row>9</xdr:row>
      <xdr:rowOff>166125</xdr:rowOff>
    </xdr:from>
    <xdr:to>
      <xdr:col>10</xdr:col>
      <xdr:colOff>411825</xdr:colOff>
      <xdr:row>11</xdr:row>
      <xdr:rowOff>145125</xdr:rowOff>
    </xdr:to>
    <xdr:grpSp>
      <xdr:nvGrpSpPr>
        <xdr:cNvPr id="34" name="Группа 33"/>
        <xdr:cNvGrpSpPr/>
      </xdr:nvGrpSpPr>
      <xdr:grpSpPr>
        <a:xfrm rot="10800000">
          <a:off x="9149325" y="31284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552450</xdr:colOff>
      <xdr:row>14</xdr:row>
      <xdr:rowOff>19050</xdr:rowOff>
    </xdr:from>
    <xdr:to>
      <xdr:col>11</xdr:col>
      <xdr:colOff>552450</xdr:colOff>
      <xdr:row>24</xdr:row>
      <xdr:rowOff>228600</xdr:rowOff>
    </xdr:to>
    <xdr:cxnSp macro="">
      <xdr:nvCxnSpPr>
        <xdr:cNvPr id="39" name="Прямая соединительная линия 38"/>
        <xdr:cNvCxnSpPr/>
      </xdr:nvCxnSpPr>
      <xdr:spPr>
        <a:xfrm>
          <a:off x="1011555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13</xdr:row>
      <xdr:rowOff>19050</xdr:rowOff>
    </xdr:from>
    <xdr:to>
      <xdr:col>10</xdr:col>
      <xdr:colOff>475358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67800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438150</xdr:colOff>
      <xdr:row>15</xdr:row>
      <xdr:rowOff>114300</xdr:rowOff>
    </xdr:from>
    <xdr:to>
      <xdr:col>12</xdr:col>
      <xdr:colOff>44550</xdr:colOff>
      <xdr:row>17</xdr:row>
      <xdr:rowOff>93300</xdr:rowOff>
    </xdr:to>
    <xdr:grpSp>
      <xdr:nvGrpSpPr>
        <xdr:cNvPr id="40" name="Группа 39"/>
        <xdr:cNvGrpSpPr/>
      </xdr:nvGrpSpPr>
      <xdr:grpSpPr>
        <a:xfrm rot="10800000">
          <a:off x="10001250" y="42195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314327</xdr:colOff>
      <xdr:row>22</xdr:row>
      <xdr:rowOff>28575</xdr:rowOff>
    </xdr:from>
    <xdr:ext cx="264560" cy="581025"/>
    <xdr:sp macro="" textlink="">
      <xdr:nvSpPr>
        <xdr:cNvPr id="43" name="TextBox 42"/>
        <xdr:cNvSpPr txBox="1"/>
      </xdr:nvSpPr>
      <xdr:spPr>
        <a:xfrm rot="16200000">
          <a:off x="9719194" y="5625583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28576</xdr:colOff>
      <xdr:row>14</xdr:row>
      <xdr:rowOff>9525</xdr:rowOff>
    </xdr:from>
    <xdr:to>
      <xdr:col>10</xdr:col>
      <xdr:colOff>314325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5327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6667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1197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96450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6667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1355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91700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45300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66300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134226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258300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258300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839825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8585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610850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77300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77075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858250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24" name="TextBox 23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25" name="TextBox 24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26" name="TextBox 25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27" name="TextBox 26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28" name="TextBox 27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409575</xdr:colOff>
      <xdr:row>14</xdr:row>
      <xdr:rowOff>19050</xdr:rowOff>
    </xdr:from>
    <xdr:to>
      <xdr:col>9</xdr:col>
      <xdr:colOff>161033</xdr:colOff>
      <xdr:row>16</xdr:row>
      <xdr:rowOff>3819</xdr:rowOff>
    </xdr:to>
    <xdr:grpSp>
      <xdr:nvGrpSpPr>
        <xdr:cNvPr id="3" name="Группа 2"/>
        <xdr:cNvGrpSpPr/>
      </xdr:nvGrpSpPr>
      <xdr:grpSpPr>
        <a:xfrm rot="1670272">
          <a:off x="8143875" y="39338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152400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1150" y="3924300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6202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542925</xdr:colOff>
      <xdr:row>8</xdr:row>
      <xdr:rowOff>28575</xdr:rowOff>
    </xdr:from>
    <xdr:to>
      <xdr:col>10</xdr:col>
      <xdr:colOff>295275</xdr:colOff>
      <xdr:row>8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8277225" y="2800350"/>
          <a:ext cx="9715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257175</xdr:colOff>
      <xdr:row>7</xdr:row>
      <xdr:rowOff>114300</xdr:rowOff>
    </xdr:from>
    <xdr:to>
      <xdr:col>10</xdr:col>
      <xdr:colOff>7575</xdr:colOff>
      <xdr:row>8</xdr:row>
      <xdr:rowOff>139800</xdr:rowOff>
    </xdr:to>
    <xdr:grpSp>
      <xdr:nvGrpSpPr>
        <xdr:cNvPr id="38" name="Группа 37"/>
        <xdr:cNvGrpSpPr/>
      </xdr:nvGrpSpPr>
      <xdr:grpSpPr>
        <a:xfrm rot="5400000">
          <a:off x="8673075" y="26235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266700</xdr:colOff>
      <xdr:row>8</xdr:row>
      <xdr:rowOff>32091</xdr:rowOff>
    </xdr:from>
    <xdr:to>
      <xdr:col>8</xdr:col>
      <xdr:colOff>554946</xdr:colOff>
      <xdr:row>18</xdr:row>
      <xdr:rowOff>28575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7391400" y="2803866"/>
          <a:ext cx="897846" cy="190148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11</xdr:row>
      <xdr:rowOff>180975</xdr:rowOff>
    </xdr:from>
    <xdr:to>
      <xdr:col>8</xdr:col>
      <xdr:colOff>581025</xdr:colOff>
      <xdr:row>14</xdr:row>
      <xdr:rowOff>123825</xdr:rowOff>
    </xdr:to>
    <xdr:cxnSp macro="">
      <xdr:nvCxnSpPr>
        <xdr:cNvPr id="42" name="Прямая соединительная линия 41"/>
        <xdr:cNvCxnSpPr/>
      </xdr:nvCxnSpPr>
      <xdr:spPr>
        <a:xfrm>
          <a:off x="8315325" y="3524250"/>
          <a:ext cx="0" cy="514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12</xdr:row>
      <xdr:rowOff>0</xdr:rowOff>
    </xdr:from>
    <xdr:to>
      <xdr:col>10</xdr:col>
      <xdr:colOff>295275</xdr:colOff>
      <xdr:row>12</xdr:row>
      <xdr:rowOff>0</xdr:rowOff>
    </xdr:to>
    <xdr:cxnSp macro="">
      <xdr:nvCxnSpPr>
        <xdr:cNvPr id="43" name="Прямая соединительная линия 42"/>
        <xdr:cNvCxnSpPr/>
      </xdr:nvCxnSpPr>
      <xdr:spPr>
        <a:xfrm flipH="1">
          <a:off x="8305800" y="3533775"/>
          <a:ext cx="9429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11</xdr:row>
      <xdr:rowOff>76200</xdr:rowOff>
    </xdr:from>
    <xdr:to>
      <xdr:col>9</xdr:col>
      <xdr:colOff>607650</xdr:colOff>
      <xdr:row>12</xdr:row>
      <xdr:rowOff>101700</xdr:rowOff>
    </xdr:to>
    <xdr:grpSp>
      <xdr:nvGrpSpPr>
        <xdr:cNvPr id="35" name="Группа 34"/>
        <xdr:cNvGrpSpPr/>
      </xdr:nvGrpSpPr>
      <xdr:grpSpPr>
        <a:xfrm rot="16200000">
          <a:off x="8663550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124127</xdr:colOff>
      <xdr:row>15</xdr:row>
      <xdr:rowOff>82313</xdr:rowOff>
    </xdr:from>
    <xdr:ext cx="239342" cy="540114"/>
    <xdr:sp macro="" textlink="">
      <xdr:nvSpPr>
        <xdr:cNvPr id="48" name="TextBox 47"/>
        <xdr:cNvSpPr txBox="1"/>
      </xdr:nvSpPr>
      <xdr:spPr>
        <a:xfrm rot="17700000">
          <a:off x="7098441" y="4337974"/>
          <a:ext cx="540114" cy="239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220700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220700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9526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7067551" y="3924300"/>
          <a:ext cx="211454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181927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19050</xdr:rowOff>
    </xdr:from>
    <xdr:to>
      <xdr:col>10</xdr:col>
      <xdr:colOff>304800</xdr:colOff>
      <xdr:row>24</xdr:row>
      <xdr:rowOff>228600</xdr:rowOff>
    </xdr:to>
    <xdr:cxnSp macro="">
      <xdr:nvCxnSpPr>
        <xdr:cNvPr id="25" name="Прямая соединительная линия 24"/>
        <xdr:cNvCxnSpPr/>
      </xdr:nvCxnSpPr>
      <xdr:spPr>
        <a:xfrm>
          <a:off x="9191625" y="3933825"/>
          <a:ext cx="0" cy="2114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26" name="Группа 25"/>
        <xdr:cNvGrpSpPr/>
      </xdr:nvGrpSpPr>
      <xdr:grpSpPr>
        <a:xfrm rot="5400000">
          <a:off x="86487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12</xdr:row>
      <xdr:rowOff>114300</xdr:rowOff>
    </xdr:from>
    <xdr:ext cx="590550" cy="264560"/>
    <xdr:sp macro="" textlink="">
      <xdr:nvSpPr>
        <xdr:cNvPr id="33" name="TextBox 32"/>
        <xdr:cNvSpPr txBox="1"/>
      </xdr:nvSpPr>
      <xdr:spPr>
        <a:xfrm>
          <a:off x="7010400" y="36480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361058</xdr:colOff>
      <xdr:row>16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105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457200</xdr:colOff>
      <xdr:row>13</xdr:row>
      <xdr:rowOff>88626</xdr:rowOff>
    </xdr:to>
    <xdr:grpSp>
      <xdr:nvGrpSpPr>
        <xdr:cNvPr id="6" name="Группа 5"/>
        <xdr:cNvGrpSpPr/>
      </xdr:nvGrpSpPr>
      <xdr:grpSpPr>
        <a:xfrm>
          <a:off x="13154025" y="3343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9525</xdr:colOff>
      <xdr:row>4</xdr:row>
      <xdr:rowOff>28575</xdr:rowOff>
    </xdr:from>
    <xdr:to>
      <xdr:col>18</xdr:col>
      <xdr:colOff>9525</xdr:colOff>
      <xdr:row>12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13773150" y="1657350"/>
          <a:ext cx="0" cy="1905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2</xdr:row>
      <xdr:rowOff>590550</xdr:rowOff>
    </xdr:from>
    <xdr:ext cx="184731" cy="264560"/>
    <xdr:sp macro="" textlink="">
      <xdr:nvSpPr>
        <xdr:cNvPr id="30" name="TextBox 29"/>
        <xdr:cNvSpPr txBox="1"/>
      </xdr:nvSpPr>
      <xdr:spPr>
        <a:xfrm>
          <a:off x="10791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438150</xdr:colOff>
      <xdr:row>5</xdr:row>
      <xdr:rowOff>171450</xdr:rowOff>
    </xdr:from>
    <xdr:ext cx="609600" cy="264560"/>
    <xdr:sp macro="" textlink="">
      <xdr:nvSpPr>
        <xdr:cNvPr id="31" name="TextBox 30"/>
        <xdr:cNvSpPr txBox="1"/>
      </xdr:nvSpPr>
      <xdr:spPr>
        <a:xfrm>
          <a:off x="10544175" y="1990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184667</xdr:rowOff>
    </xdr:from>
    <xdr:ext cx="264560" cy="581025"/>
    <xdr:sp macro="" textlink="">
      <xdr:nvSpPr>
        <xdr:cNvPr id="32" name="TextBox 31"/>
        <xdr:cNvSpPr txBox="1"/>
      </xdr:nvSpPr>
      <xdr:spPr>
        <a:xfrm rot="16200000">
          <a:off x="8810625" y="1771650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133350</xdr:rowOff>
    </xdr:from>
    <xdr:ext cx="723900" cy="264560"/>
    <xdr:sp macro="" textlink="">
      <xdr:nvSpPr>
        <xdr:cNvPr id="33" name="TextBox 32"/>
        <xdr:cNvSpPr txBox="1"/>
      </xdr:nvSpPr>
      <xdr:spPr>
        <a:xfrm>
          <a:off x="11096625" y="3667125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62983</xdr:colOff>
      <xdr:row>22</xdr:row>
      <xdr:rowOff>127517</xdr:rowOff>
    </xdr:from>
    <xdr:ext cx="264560" cy="581025"/>
    <xdr:sp macro="" textlink="">
      <xdr:nvSpPr>
        <xdr:cNvPr id="34" name="TextBox 33"/>
        <xdr:cNvSpPr txBox="1"/>
      </xdr:nvSpPr>
      <xdr:spPr>
        <a:xfrm rot="16200000">
          <a:off x="8791575" y="5724525"/>
          <a:ext cx="581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7" workbookViewId="0">
      <selection activeCell="F37" sqref="F37:H4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2" t="s">
        <v>28</v>
      </c>
      <c r="C6" s="63"/>
      <c r="D6" s="63"/>
      <c r="E6" s="63"/>
      <c r="F6" s="63"/>
      <c r="G6" s="63"/>
      <c r="H6" s="64"/>
      <c r="J6" s="65" t="s">
        <v>29</v>
      </c>
      <c r="K6" s="60" t="s">
        <v>0</v>
      </c>
      <c r="L6" s="67" t="s">
        <v>30</v>
      </c>
      <c r="M6" s="60" t="s">
        <v>26</v>
      </c>
      <c r="N6" s="69" t="s">
        <v>31</v>
      </c>
      <c r="O6" s="70"/>
      <c r="P6" s="60" t="s">
        <v>32</v>
      </c>
      <c r="Q6" s="60" t="s">
        <v>33</v>
      </c>
      <c r="R6" s="60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6"/>
      <c r="K7" s="61"/>
      <c r="L7" s="68"/>
      <c r="M7" s="61"/>
      <c r="N7" s="32" t="s">
        <v>35</v>
      </c>
      <c r="O7" s="33" t="s">
        <v>36</v>
      </c>
      <c r="P7" s="61"/>
      <c r="Q7" s="61"/>
      <c r="R7" s="61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1182</v>
      </c>
      <c r="G8" t="s">
        <v>1183</v>
      </c>
      <c r="H8" t="s">
        <v>1184</v>
      </c>
      <c r="J8" s="37">
        <v>1</v>
      </c>
      <c r="K8" s="37" t="str">
        <f t="shared" ref="K8:L47" si="0">F8</f>
        <v>В35-401</v>
      </c>
      <c r="L8" s="37" t="str">
        <f>G8</f>
        <v>159,86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159,86</v>
      </c>
      <c r="Q8" s="39">
        <f>P8-R8</f>
        <v>1.5700000000000216</v>
      </c>
      <c r="R8" s="39" t="str">
        <f>H8</f>
        <v>158,29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1185</v>
      </c>
      <c r="G9" t="s">
        <v>1186</v>
      </c>
      <c r="H9" t="s">
        <v>892</v>
      </c>
      <c r="J9" s="37">
        <v>2</v>
      </c>
      <c r="K9" s="37" t="str">
        <f t="shared" si="0"/>
        <v>В35-402</v>
      </c>
      <c r="L9" s="37" t="str">
        <f t="shared" si="0"/>
        <v>158,96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158,96</v>
      </c>
      <c r="Q9" s="39">
        <f t="shared" ref="Q9:Q72" si="4">P9-R9</f>
        <v>1.7700000000000102</v>
      </c>
      <c r="R9" s="39" t="str">
        <f t="shared" ref="R9:R72" si="5">H9</f>
        <v>157,19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1187</v>
      </c>
      <c r="G10" t="s">
        <v>498</v>
      </c>
      <c r="H10" t="s">
        <v>1188</v>
      </c>
      <c r="J10" s="43">
        <v>3</v>
      </c>
      <c r="K10" s="43" t="str">
        <f t="shared" si="0"/>
        <v>В35-403</v>
      </c>
      <c r="L10" s="37" t="str">
        <f t="shared" si="0"/>
        <v>158,61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158,61</v>
      </c>
      <c r="Q10" s="39">
        <f t="shared" si="4"/>
        <v>1.710000000000008</v>
      </c>
      <c r="R10" s="39" t="str">
        <f t="shared" si="5"/>
        <v>156,90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1189</v>
      </c>
      <c r="G11" t="s">
        <v>1190</v>
      </c>
      <c r="H11" t="s">
        <v>1191</v>
      </c>
      <c r="J11" s="43">
        <v>4</v>
      </c>
      <c r="K11" s="43" t="str">
        <f t="shared" si="0"/>
        <v>В35-404</v>
      </c>
      <c r="L11" s="37" t="str">
        <f t="shared" si="0"/>
        <v>158,49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158,49</v>
      </c>
      <c r="Q11" s="39">
        <f t="shared" si="4"/>
        <v>1.8300000000000125</v>
      </c>
      <c r="R11" s="39" t="str">
        <f t="shared" si="5"/>
        <v>156,66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1192</v>
      </c>
      <c r="G12" t="s">
        <v>1193</v>
      </c>
      <c r="H12" t="s">
        <v>1194</v>
      </c>
      <c r="J12" s="43">
        <v>5</v>
      </c>
      <c r="K12" s="43" t="str">
        <f t="shared" si="0"/>
        <v>В35-405</v>
      </c>
      <c r="L12" s="37" t="str">
        <f t="shared" si="0"/>
        <v>158,14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158,14</v>
      </c>
      <c r="Q12" s="39">
        <f t="shared" si="4"/>
        <v>2.0499999999999829</v>
      </c>
      <c r="R12" s="39" t="str">
        <f t="shared" si="5"/>
        <v>156,09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1195</v>
      </c>
      <c r="G13" t="s">
        <v>1196</v>
      </c>
      <c r="H13" t="s">
        <v>1197</v>
      </c>
      <c r="J13" s="43">
        <v>6</v>
      </c>
      <c r="K13" s="43" t="str">
        <f t="shared" si="0"/>
        <v>В35-406</v>
      </c>
      <c r="L13" s="37" t="str">
        <f t="shared" si="0"/>
        <v>159,36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159,36</v>
      </c>
      <c r="Q13" s="39">
        <f t="shared" si="4"/>
        <v>0.92000000000001592</v>
      </c>
      <c r="R13" s="39" t="str">
        <f t="shared" si="5"/>
        <v>158,44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1198</v>
      </c>
      <c r="G14" t="s">
        <v>606</v>
      </c>
      <c r="H14" t="s">
        <v>917</v>
      </c>
      <c r="J14" s="43">
        <v>7</v>
      </c>
      <c r="K14" s="43" t="str">
        <f t="shared" si="0"/>
        <v>В35-407</v>
      </c>
      <c r="L14" s="37" t="str">
        <f t="shared" si="0"/>
        <v>158,04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158,04</v>
      </c>
      <c r="Q14" s="39">
        <f t="shared" si="4"/>
        <v>1.7299999999999898</v>
      </c>
      <c r="R14" s="39" t="str">
        <f t="shared" si="5"/>
        <v>156,31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1199</v>
      </c>
      <c r="G15" t="s">
        <v>1200</v>
      </c>
      <c r="H15" t="s">
        <v>1201</v>
      </c>
      <c r="J15" s="37">
        <v>8</v>
      </c>
      <c r="K15" s="37" t="str">
        <f t="shared" si="0"/>
        <v>В35-408</v>
      </c>
      <c r="L15" s="37" t="str">
        <f t="shared" si="0"/>
        <v>157,84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157,84</v>
      </c>
      <c r="Q15" s="39">
        <f t="shared" si="4"/>
        <v>1.9300000000000068</v>
      </c>
      <c r="R15" s="39" t="str">
        <f t="shared" si="5"/>
        <v>155,91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1202</v>
      </c>
      <c r="G16" t="s">
        <v>535</v>
      </c>
      <c r="H16" t="s">
        <v>902</v>
      </c>
      <c r="J16" s="43">
        <v>9</v>
      </c>
      <c r="K16" s="43" t="str">
        <f t="shared" si="0"/>
        <v>В35-409</v>
      </c>
      <c r="L16" s="37" t="str">
        <f t="shared" si="0"/>
        <v>160,42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160,42</v>
      </c>
      <c r="Q16" s="39">
        <f t="shared" si="4"/>
        <v>2.3899999999999864</v>
      </c>
      <c r="R16" s="39" t="str">
        <f t="shared" si="5"/>
        <v>158,03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1203</v>
      </c>
      <c r="G17" t="s">
        <v>1204</v>
      </c>
      <c r="J17" s="43">
        <v>10</v>
      </c>
      <c r="K17" s="43" t="str">
        <f t="shared" si="0"/>
        <v>В35-410</v>
      </c>
      <c r="L17" s="37" t="str">
        <f t="shared" si="0"/>
        <v>160,85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160,85</v>
      </c>
      <c r="Q17" s="39">
        <f t="shared" si="4"/>
        <v>160.85</v>
      </c>
      <c r="R17" s="39">
        <f t="shared" si="5"/>
        <v>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1205</v>
      </c>
      <c r="G18" t="s">
        <v>1206</v>
      </c>
      <c r="H18" t="s">
        <v>1207</v>
      </c>
      <c r="J18" s="43">
        <v>11</v>
      </c>
      <c r="K18" s="43" t="str">
        <f t="shared" si="0"/>
        <v>В35-411</v>
      </c>
      <c r="L18" s="37" t="str">
        <f t="shared" si="0"/>
        <v>161,87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161,87</v>
      </c>
      <c r="Q18" s="39">
        <f t="shared" si="4"/>
        <v>2.0200000000000102</v>
      </c>
      <c r="R18" s="39" t="str">
        <f t="shared" si="5"/>
        <v>159,85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1208</v>
      </c>
      <c r="G19" t="s">
        <v>762</v>
      </c>
      <c r="H19" t="s">
        <v>1209</v>
      </c>
      <c r="J19" s="43">
        <v>12</v>
      </c>
      <c r="K19" s="43" t="str">
        <f t="shared" si="0"/>
        <v>В35-412</v>
      </c>
      <c r="L19" s="37" t="str">
        <f t="shared" si="0"/>
        <v>161,67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161,67</v>
      </c>
      <c r="Q19" s="39">
        <f t="shared" si="4"/>
        <v>1.9699999999999989</v>
      </c>
      <c r="R19" s="39" t="str">
        <f t="shared" si="5"/>
        <v>159,70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1210</v>
      </c>
      <c r="G20" t="s">
        <v>1211</v>
      </c>
      <c r="H20" t="s">
        <v>878</v>
      </c>
      <c r="J20" s="43">
        <v>13</v>
      </c>
      <c r="K20" s="43" t="str">
        <f t="shared" si="0"/>
        <v>В35-413</v>
      </c>
      <c r="L20" s="37" t="str">
        <f t="shared" si="0"/>
        <v>157,73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157,73</v>
      </c>
      <c r="Q20" s="39">
        <f t="shared" si="4"/>
        <v>2</v>
      </c>
      <c r="R20" s="39" t="str">
        <f t="shared" si="5"/>
        <v>155,73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1212</v>
      </c>
      <c r="G21" t="s">
        <v>1213</v>
      </c>
      <c r="H21" t="s">
        <v>1214</v>
      </c>
      <c r="J21" s="43">
        <v>14</v>
      </c>
      <c r="K21" s="43" t="str">
        <f t="shared" si="0"/>
        <v>В35-414</v>
      </c>
      <c r="L21" s="37" t="str">
        <f t="shared" si="0"/>
        <v>156,82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156,82</v>
      </c>
      <c r="Q21" s="39">
        <f t="shared" si="4"/>
        <v>2.5</v>
      </c>
      <c r="R21" s="39" t="str">
        <f t="shared" si="5"/>
        <v>154,32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1215</v>
      </c>
      <c r="G22" t="s">
        <v>1216</v>
      </c>
      <c r="H22" t="s">
        <v>1217</v>
      </c>
      <c r="J22" s="43">
        <v>15</v>
      </c>
      <c r="K22" s="43" t="str">
        <f t="shared" si="0"/>
        <v>В35-415</v>
      </c>
      <c r="L22" s="37" t="str">
        <f t="shared" si="0"/>
        <v>157,23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157,23</v>
      </c>
      <c r="Q22" s="39">
        <f t="shared" si="4"/>
        <v>2.0099999999999909</v>
      </c>
      <c r="R22" s="39" t="str">
        <f t="shared" si="5"/>
        <v>155,22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1218</v>
      </c>
      <c r="G23" t="s">
        <v>1097</v>
      </c>
      <c r="H23" t="s">
        <v>1219</v>
      </c>
      <c r="J23" s="43">
        <v>16</v>
      </c>
      <c r="K23" s="43" t="str">
        <f t="shared" si="0"/>
        <v>В35-416</v>
      </c>
      <c r="L23" s="37" t="str">
        <f t="shared" si="0"/>
        <v>157,41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157,41</v>
      </c>
      <c r="Q23" s="39">
        <f t="shared" si="4"/>
        <v>1.9799999999999898</v>
      </c>
      <c r="R23" s="39" t="str">
        <f t="shared" si="5"/>
        <v>155,43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1220</v>
      </c>
      <c r="G24" t="s">
        <v>788</v>
      </c>
      <c r="H24" t="s">
        <v>1221</v>
      </c>
      <c r="J24" s="43">
        <v>17</v>
      </c>
      <c r="K24" s="43" t="str">
        <f t="shared" si="0"/>
        <v>В35-417</v>
      </c>
      <c r="L24" s="37" t="str">
        <f t="shared" si="0"/>
        <v>157,47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157,47</v>
      </c>
      <c r="Q24" s="39">
        <f t="shared" si="4"/>
        <v>1.9799999999999898</v>
      </c>
      <c r="R24" s="39" t="str">
        <f t="shared" si="5"/>
        <v>155,49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1222</v>
      </c>
      <c r="G25" t="s">
        <v>1223</v>
      </c>
      <c r="H25" t="s">
        <v>1224</v>
      </c>
      <c r="J25" s="43">
        <v>18</v>
      </c>
      <c r="K25" s="43" t="str">
        <f t="shared" si="0"/>
        <v>В35-418</v>
      </c>
      <c r="L25" s="37" t="str">
        <f t="shared" si="0"/>
        <v>156,97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156,97</v>
      </c>
      <c r="Q25" s="39">
        <f t="shared" si="4"/>
        <v>2.0800000000000125</v>
      </c>
      <c r="R25" s="39" t="str">
        <f t="shared" si="5"/>
        <v>154,89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1225</v>
      </c>
      <c r="G26" t="s">
        <v>1226</v>
      </c>
      <c r="H26" t="s">
        <v>1227</v>
      </c>
      <c r="J26" s="43">
        <v>19</v>
      </c>
      <c r="K26" s="43" t="str">
        <f t="shared" si="0"/>
        <v>В35-419</v>
      </c>
      <c r="L26" s="37" t="str">
        <f t="shared" si="0"/>
        <v>156,92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156,92</v>
      </c>
      <c r="Q26" s="39">
        <f t="shared" si="4"/>
        <v>2.4399999999999977</v>
      </c>
      <c r="R26" s="39" t="str">
        <f t="shared" si="5"/>
        <v>154,48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1228</v>
      </c>
      <c r="G27" t="s">
        <v>1229</v>
      </c>
      <c r="H27" t="s">
        <v>1230</v>
      </c>
      <c r="J27" s="43">
        <v>20</v>
      </c>
      <c r="K27" s="37" t="str">
        <f t="shared" si="0"/>
        <v>В35-420</v>
      </c>
      <c r="L27" s="37" t="str">
        <f t="shared" si="0"/>
        <v>156,95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156,95</v>
      </c>
      <c r="Q27" s="39">
        <f t="shared" si="4"/>
        <v>2.089999999999975</v>
      </c>
      <c r="R27" s="39" t="str">
        <f t="shared" si="5"/>
        <v>154,86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1231</v>
      </c>
      <c r="G28" t="s">
        <v>1188</v>
      </c>
      <c r="H28" t="s">
        <v>1232</v>
      </c>
      <c r="I28" s="42"/>
      <c r="J28" s="43">
        <v>21</v>
      </c>
      <c r="K28" s="37" t="str">
        <f t="shared" si="0"/>
        <v>В35-421</v>
      </c>
      <c r="L28" s="37" t="str">
        <f t="shared" si="0"/>
        <v>156,90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156,90</v>
      </c>
      <c r="Q28" s="39">
        <f t="shared" si="4"/>
        <v>2.1500000000000057</v>
      </c>
      <c r="R28" s="39" t="str">
        <f t="shared" si="5"/>
        <v>154,75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1233</v>
      </c>
      <c r="G29" t="s">
        <v>892</v>
      </c>
      <c r="H29" t="s">
        <v>1234</v>
      </c>
      <c r="I29" s="42"/>
      <c r="J29" s="43">
        <v>22</v>
      </c>
      <c r="K29" s="37" t="str">
        <f t="shared" si="0"/>
        <v>В35-422</v>
      </c>
      <c r="L29" s="37" t="str">
        <f t="shared" si="0"/>
        <v>157,19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157,19</v>
      </c>
      <c r="Q29" s="39">
        <f t="shared" si="4"/>
        <v>1.789999999999992</v>
      </c>
      <c r="R29" s="39" t="str">
        <f t="shared" si="5"/>
        <v>155,40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1235</v>
      </c>
      <c r="G30" t="s">
        <v>506</v>
      </c>
      <c r="H30" t="s">
        <v>1236</v>
      </c>
      <c r="I30" s="42"/>
      <c r="J30" s="43">
        <v>23</v>
      </c>
      <c r="K30" s="37" t="str">
        <f t="shared" si="0"/>
        <v>В35-423</v>
      </c>
      <c r="L30" s="37" t="str">
        <f t="shared" si="0"/>
        <v>157,15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157,15</v>
      </c>
      <c r="Q30" s="39">
        <f t="shared" si="4"/>
        <v>2.2000000000000171</v>
      </c>
      <c r="R30" s="39" t="str">
        <f t="shared" si="5"/>
        <v>154,95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1237</v>
      </c>
      <c r="G31" t="s">
        <v>895</v>
      </c>
      <c r="H31" t="s">
        <v>884</v>
      </c>
      <c r="I31" s="42"/>
      <c r="J31" s="43">
        <v>24</v>
      </c>
      <c r="K31" s="37" t="str">
        <f t="shared" si="0"/>
        <v>В35-424</v>
      </c>
      <c r="L31" s="37" t="str">
        <f t="shared" si="0"/>
        <v>157,20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157,20</v>
      </c>
      <c r="Q31" s="39">
        <f t="shared" si="4"/>
        <v>2.2399999999999807</v>
      </c>
      <c r="R31" s="39" t="str">
        <f t="shared" si="5"/>
        <v>154,96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1238</v>
      </c>
      <c r="G32" t="s">
        <v>1239</v>
      </c>
      <c r="H32" t="s">
        <v>555</v>
      </c>
      <c r="I32" s="42"/>
      <c r="J32" s="43">
        <v>25</v>
      </c>
      <c r="K32" s="37" t="str">
        <f t="shared" si="0"/>
        <v>В35-425</v>
      </c>
      <c r="L32" s="37" t="str">
        <f t="shared" si="0"/>
        <v>158,13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158,13</v>
      </c>
      <c r="Q32" s="39">
        <f t="shared" si="4"/>
        <v>1.7699999999999818</v>
      </c>
      <c r="R32" s="39" t="str">
        <f t="shared" si="5"/>
        <v>156,36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1240</v>
      </c>
      <c r="G33" t="s">
        <v>1241</v>
      </c>
      <c r="H33" t="s">
        <v>1242</v>
      </c>
      <c r="I33" s="42"/>
      <c r="J33" s="43">
        <v>26</v>
      </c>
      <c r="K33" s="37" t="str">
        <f t="shared" si="0"/>
        <v>В35-426</v>
      </c>
      <c r="L33" s="37" t="str">
        <f t="shared" si="0"/>
        <v>158,32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158,32</v>
      </c>
      <c r="Q33" s="39">
        <f t="shared" si="4"/>
        <v>2.1500000000000057</v>
      </c>
      <c r="R33" s="39" t="str">
        <f t="shared" si="5"/>
        <v>156,17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1243</v>
      </c>
      <c r="G34" t="s">
        <v>548</v>
      </c>
      <c r="H34" t="s">
        <v>1244</v>
      </c>
      <c r="I34" s="42"/>
      <c r="J34" s="43">
        <v>27</v>
      </c>
      <c r="K34" s="37" t="str">
        <f t="shared" si="0"/>
        <v>В35-427</v>
      </c>
      <c r="L34" s="37" t="str">
        <f t="shared" si="0"/>
        <v>158,35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158,35</v>
      </c>
      <c r="Q34" s="39">
        <f t="shared" si="4"/>
        <v>2.25</v>
      </c>
      <c r="R34" s="39" t="str">
        <f t="shared" si="5"/>
        <v>156,10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1245</v>
      </c>
      <c r="G35" t="s">
        <v>1246</v>
      </c>
      <c r="H35" t="s">
        <v>1247</v>
      </c>
      <c r="I35" s="42"/>
      <c r="J35" s="43">
        <v>28</v>
      </c>
      <c r="K35" s="37" t="str">
        <f t="shared" si="0"/>
        <v>В35-428</v>
      </c>
      <c r="L35" s="37" t="str">
        <f t="shared" si="0"/>
        <v>158,27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158,27</v>
      </c>
      <c r="Q35" s="39">
        <f t="shared" si="4"/>
        <v>1.9000000000000057</v>
      </c>
      <c r="R35" s="39" t="str">
        <f t="shared" si="5"/>
        <v>156,37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1248</v>
      </c>
      <c r="G36" t="s">
        <v>1190</v>
      </c>
      <c r="H36" t="s">
        <v>1249</v>
      </c>
      <c r="I36" s="42"/>
      <c r="J36" s="43">
        <v>29</v>
      </c>
      <c r="K36" s="37" t="str">
        <f t="shared" si="0"/>
        <v>В35-429</v>
      </c>
      <c r="L36" s="37" t="str">
        <f t="shared" si="0"/>
        <v>158,49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158,49</v>
      </c>
      <c r="Q36" s="39">
        <f t="shared" si="4"/>
        <v>1.9000000000000057</v>
      </c>
      <c r="R36" s="39" t="str">
        <f t="shared" si="5"/>
        <v>156,59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1250</v>
      </c>
      <c r="G37" t="s">
        <v>1251</v>
      </c>
      <c r="H37" t="s">
        <v>506</v>
      </c>
      <c r="I37" s="42"/>
      <c r="J37" s="43">
        <v>30</v>
      </c>
      <c r="K37" s="37" t="str">
        <f t="shared" si="0"/>
        <v>В35-430</v>
      </c>
      <c r="L37" s="37" t="str">
        <f t="shared" si="0"/>
        <v>158,40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158,40</v>
      </c>
      <c r="Q37" s="39">
        <f t="shared" si="4"/>
        <v>1.25</v>
      </c>
      <c r="R37" s="39" t="str">
        <f t="shared" si="5"/>
        <v>157,15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1252</v>
      </c>
      <c r="G38" t="s">
        <v>586</v>
      </c>
      <c r="H38" t="s">
        <v>598</v>
      </c>
      <c r="I38" s="42"/>
      <c r="J38" s="43">
        <v>31</v>
      </c>
      <c r="K38" s="37" t="str">
        <f t="shared" si="0"/>
        <v>В35-431</v>
      </c>
      <c r="L38" s="37" t="str">
        <f t="shared" si="0"/>
        <v>160,37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160,37</v>
      </c>
      <c r="Q38" s="39">
        <f t="shared" si="4"/>
        <v>1.8000000000000114</v>
      </c>
      <c r="R38" s="39" t="str">
        <f t="shared" si="5"/>
        <v>158,57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1253</v>
      </c>
      <c r="G39" t="s">
        <v>605</v>
      </c>
      <c r="H39" t="s">
        <v>536</v>
      </c>
      <c r="I39" s="42"/>
      <c r="J39" s="43">
        <v>32</v>
      </c>
      <c r="K39" s="37" t="str">
        <f t="shared" si="0"/>
        <v>В35-432</v>
      </c>
      <c r="L39" s="37" t="str">
        <f t="shared" si="0"/>
        <v>160,25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160,25</v>
      </c>
      <c r="Q39" s="39">
        <f t="shared" si="4"/>
        <v>1.8799999999999955</v>
      </c>
      <c r="R39" s="39" t="str">
        <f t="shared" si="5"/>
        <v>158,37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1254</v>
      </c>
      <c r="G40" t="s">
        <v>1255</v>
      </c>
      <c r="H40" t="s">
        <v>1256</v>
      </c>
      <c r="I40" s="42"/>
      <c r="J40" s="43">
        <v>33</v>
      </c>
      <c r="K40" s="37" t="str">
        <f t="shared" si="0"/>
        <v>В35-433</v>
      </c>
      <c r="L40" s="37" t="str">
        <f t="shared" si="0"/>
        <v>160,93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160,93</v>
      </c>
      <c r="Q40" s="39">
        <f t="shared" si="4"/>
        <v>1.5600000000000023</v>
      </c>
      <c r="R40" s="39" t="str">
        <f t="shared" si="5"/>
        <v>159,37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1257</v>
      </c>
      <c r="G41" t="s">
        <v>1258</v>
      </c>
      <c r="H41" t="s">
        <v>1196</v>
      </c>
      <c r="I41" s="42"/>
      <c r="J41" s="43">
        <v>34</v>
      </c>
      <c r="K41" s="37" t="str">
        <f t="shared" si="0"/>
        <v>В35-434</v>
      </c>
      <c r="L41" s="37" t="str">
        <f t="shared" si="0"/>
        <v>161,05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161,05</v>
      </c>
      <c r="Q41" s="39">
        <f t="shared" si="4"/>
        <v>1.6899999999999977</v>
      </c>
      <c r="R41" s="39" t="str">
        <f t="shared" si="5"/>
        <v>159,36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1259</v>
      </c>
      <c r="G42" t="s">
        <v>1260</v>
      </c>
      <c r="H42" t="s">
        <v>1261</v>
      </c>
      <c r="I42" s="42"/>
      <c r="J42" s="43">
        <v>35</v>
      </c>
      <c r="K42" s="37" t="str">
        <f t="shared" si="0"/>
        <v>В35-435</v>
      </c>
      <c r="L42" s="37" t="str">
        <f t="shared" si="0"/>
        <v>156,46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156,46</v>
      </c>
      <c r="Q42" s="39">
        <f t="shared" si="4"/>
        <v>2.2600000000000193</v>
      </c>
      <c r="R42" s="39" t="str">
        <f t="shared" si="5"/>
        <v>154,20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I43" s="42"/>
      <c r="J43" s="43">
        <v>36</v>
      </c>
      <c r="K43" s="37">
        <f t="shared" si="0"/>
        <v>0</v>
      </c>
      <c r="L43" s="37">
        <f t="shared" si="0"/>
        <v>0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>
        <f t="shared" si="3"/>
        <v>0</v>
      </c>
      <c r="Q43" s="39">
        <f t="shared" si="4"/>
        <v>0</v>
      </c>
      <c r="R43" s="39">
        <f t="shared" si="5"/>
        <v>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I44" s="42"/>
      <c r="J44" s="43">
        <v>37</v>
      </c>
      <c r="K44" s="37">
        <f t="shared" si="0"/>
        <v>0</v>
      </c>
      <c r="L44" s="37">
        <f t="shared" si="0"/>
        <v>0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>
        <f t="shared" si="3"/>
        <v>0</v>
      </c>
      <c r="Q44" s="39">
        <f t="shared" si="4"/>
        <v>0</v>
      </c>
      <c r="R44" s="39">
        <f t="shared" si="5"/>
        <v>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I45" s="42"/>
      <c r="J45" s="43">
        <v>38</v>
      </c>
      <c r="K45" s="37">
        <f t="shared" si="0"/>
        <v>0</v>
      </c>
      <c r="L45" s="37">
        <f t="shared" si="0"/>
        <v>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>
        <f t="shared" si="3"/>
        <v>0</v>
      </c>
      <c r="Q45" s="39">
        <f t="shared" si="4"/>
        <v>0</v>
      </c>
      <c r="R45" s="39">
        <f t="shared" si="5"/>
        <v>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I46" s="42"/>
      <c r="J46" s="43">
        <v>39</v>
      </c>
      <c r="K46" s="37">
        <f t="shared" si="0"/>
        <v>0</v>
      </c>
      <c r="L46" s="37">
        <f t="shared" si="0"/>
        <v>0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>
        <f t="shared" si="3"/>
        <v>0</v>
      </c>
      <c r="Q46" s="39">
        <f t="shared" si="4"/>
        <v>0</v>
      </c>
      <c r="R46" s="39">
        <f t="shared" si="5"/>
        <v>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I47" s="42"/>
      <c r="J47" s="43">
        <v>40</v>
      </c>
      <c r="K47" s="37">
        <f t="shared" si="0"/>
        <v>0</v>
      </c>
      <c r="L47" s="37">
        <f t="shared" si="0"/>
        <v>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>
        <f t="shared" si="3"/>
        <v>0</v>
      </c>
      <c r="Q47" s="39">
        <f t="shared" si="4"/>
        <v>0</v>
      </c>
      <c r="R47" s="39">
        <f t="shared" si="5"/>
        <v>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I48" s="42"/>
      <c r="J48" s="43">
        <v>41</v>
      </c>
      <c r="K48" s="37">
        <f t="shared" ref="K48:L63" si="6">F48</f>
        <v>0</v>
      </c>
      <c r="L48" s="37">
        <f t="shared" si="6"/>
        <v>0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>
        <f t="shared" si="3"/>
        <v>0</v>
      </c>
      <c r="Q48" s="39">
        <f t="shared" si="4"/>
        <v>0</v>
      </c>
      <c r="R48" s="39">
        <f t="shared" si="5"/>
        <v>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I49" s="42"/>
      <c r="J49" s="43">
        <v>42</v>
      </c>
      <c r="K49" s="37">
        <f t="shared" si="6"/>
        <v>0</v>
      </c>
      <c r="L49" s="37">
        <f t="shared" si="6"/>
        <v>0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>
        <f t="shared" si="3"/>
        <v>0</v>
      </c>
      <c r="Q49" s="39">
        <f t="shared" si="4"/>
        <v>0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I50" s="42"/>
      <c r="J50" s="43">
        <v>43</v>
      </c>
      <c r="K50" s="37">
        <f t="shared" si="6"/>
        <v>0</v>
      </c>
      <c r="L50" s="37">
        <f t="shared" si="6"/>
        <v>0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>
        <f t="shared" si="3"/>
        <v>0</v>
      </c>
      <c r="Q50" s="39">
        <f t="shared" si="4"/>
        <v>0</v>
      </c>
      <c r="R50" s="39">
        <f t="shared" si="5"/>
        <v>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I51" s="42"/>
      <c r="J51" s="43">
        <v>44</v>
      </c>
      <c r="K51" s="37">
        <f t="shared" si="6"/>
        <v>0</v>
      </c>
      <c r="L51" s="37">
        <f t="shared" si="6"/>
        <v>0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>
        <f t="shared" si="3"/>
        <v>0</v>
      </c>
      <c r="Q51" s="39">
        <f t="shared" si="4"/>
        <v>0</v>
      </c>
      <c r="R51" s="39">
        <f t="shared" si="5"/>
        <v>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I52" s="42"/>
      <c r="J52" s="43">
        <v>45</v>
      </c>
      <c r="K52" s="37">
        <f t="shared" si="6"/>
        <v>0</v>
      </c>
      <c r="L52" s="37">
        <f t="shared" si="6"/>
        <v>0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>
        <f t="shared" si="3"/>
        <v>0</v>
      </c>
      <c r="Q52" s="39">
        <f t="shared" si="4"/>
        <v>0</v>
      </c>
      <c r="R52" s="39">
        <f t="shared" si="5"/>
        <v>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I53" s="42"/>
      <c r="J53" s="43">
        <v>46</v>
      </c>
      <c r="K53" s="37">
        <f t="shared" si="6"/>
        <v>0</v>
      </c>
      <c r="L53" s="37">
        <f t="shared" si="6"/>
        <v>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>
        <f t="shared" si="3"/>
        <v>0</v>
      </c>
      <c r="Q53" s="39">
        <f t="shared" si="4"/>
        <v>0</v>
      </c>
      <c r="R53" s="39">
        <f t="shared" si="5"/>
        <v>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I54" s="42"/>
      <c r="J54" s="43">
        <v>47</v>
      </c>
      <c r="K54" s="37">
        <f t="shared" si="6"/>
        <v>0</v>
      </c>
      <c r="L54" s="37">
        <f t="shared" si="6"/>
        <v>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>
        <f t="shared" si="3"/>
        <v>0</v>
      </c>
      <c r="Q54" s="39">
        <f t="shared" si="4"/>
        <v>0</v>
      </c>
      <c r="R54" s="39">
        <f t="shared" si="5"/>
        <v>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I55" s="42"/>
      <c r="J55" s="43">
        <v>48</v>
      </c>
      <c r="K55" s="37">
        <f t="shared" si="6"/>
        <v>0</v>
      </c>
      <c r="L55" s="37">
        <f t="shared" si="6"/>
        <v>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>
        <f t="shared" si="3"/>
        <v>0</v>
      </c>
      <c r="Q55" s="39">
        <f t="shared" si="4"/>
        <v>0</v>
      </c>
      <c r="R55" s="39">
        <f t="shared" si="5"/>
        <v>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I56" s="42"/>
      <c r="J56" s="43">
        <v>49</v>
      </c>
      <c r="K56" s="37">
        <f t="shared" si="6"/>
        <v>0</v>
      </c>
      <c r="L56" s="37">
        <f t="shared" si="6"/>
        <v>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>
        <f t="shared" si="3"/>
        <v>0</v>
      </c>
      <c r="Q56" s="39">
        <f t="shared" si="4"/>
        <v>0</v>
      </c>
      <c r="R56" s="39">
        <f t="shared" si="5"/>
        <v>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I57" s="42"/>
      <c r="J57" s="43">
        <v>50</v>
      </c>
      <c r="K57" s="37">
        <f t="shared" si="6"/>
        <v>0</v>
      </c>
      <c r="L57" s="37">
        <f t="shared" si="6"/>
        <v>0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>
        <f t="shared" si="3"/>
        <v>0</v>
      </c>
      <c r="Q57" s="39">
        <f t="shared" si="4"/>
        <v>0</v>
      </c>
      <c r="R57" s="39">
        <f t="shared" si="5"/>
        <v>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I58" s="42"/>
      <c r="J58" s="43">
        <v>51</v>
      </c>
      <c r="K58" s="37">
        <f t="shared" si="6"/>
        <v>0</v>
      </c>
      <c r="L58" s="37">
        <f t="shared" si="6"/>
        <v>0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>
        <f t="shared" si="3"/>
        <v>0</v>
      </c>
      <c r="Q58" s="39">
        <f t="shared" si="4"/>
        <v>0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I59" s="42"/>
      <c r="J59" s="43">
        <v>52</v>
      </c>
      <c r="K59" s="37">
        <f t="shared" si="6"/>
        <v>0</v>
      </c>
      <c r="L59" s="37">
        <f t="shared" si="6"/>
        <v>0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>
        <f t="shared" si="3"/>
        <v>0</v>
      </c>
      <c r="Q59" s="39">
        <f t="shared" si="4"/>
        <v>0</v>
      </c>
      <c r="R59" s="39">
        <f t="shared" si="5"/>
        <v>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I60" s="42"/>
      <c r="J60" s="43">
        <v>53</v>
      </c>
      <c r="K60" s="37">
        <f t="shared" si="6"/>
        <v>0</v>
      </c>
      <c r="L60" s="37">
        <f t="shared" si="6"/>
        <v>0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>
        <f t="shared" si="3"/>
        <v>0</v>
      </c>
      <c r="Q60" s="39">
        <f t="shared" si="4"/>
        <v>0</v>
      </c>
      <c r="R60" s="39">
        <f t="shared" si="5"/>
        <v>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I61" s="42"/>
      <c r="J61" s="43">
        <v>54</v>
      </c>
      <c r="K61" s="37">
        <f t="shared" si="6"/>
        <v>0</v>
      </c>
      <c r="L61" s="37">
        <f t="shared" si="6"/>
        <v>0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>
        <f t="shared" si="3"/>
        <v>0</v>
      </c>
      <c r="Q61" s="39">
        <f t="shared" si="4"/>
        <v>0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I62" s="42"/>
      <c r="J62" s="43">
        <v>55</v>
      </c>
      <c r="K62" s="37">
        <f t="shared" si="6"/>
        <v>0</v>
      </c>
      <c r="L62" s="37">
        <f t="shared" si="6"/>
        <v>0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>
        <f t="shared" si="3"/>
        <v>0</v>
      </c>
      <c r="Q62" s="39">
        <f t="shared" si="4"/>
        <v>0</v>
      </c>
      <c r="R62" s="39">
        <f t="shared" si="5"/>
        <v>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I63" s="42"/>
      <c r="J63" s="43">
        <v>56</v>
      </c>
      <c r="K63" s="37">
        <f t="shared" si="6"/>
        <v>0</v>
      </c>
      <c r="L63" s="37">
        <f t="shared" si="6"/>
        <v>0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>
        <f t="shared" si="3"/>
        <v>0</v>
      </c>
      <c r="Q63" s="39">
        <f t="shared" si="4"/>
        <v>0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I64" s="42"/>
      <c r="J64" s="43">
        <v>57</v>
      </c>
      <c r="K64" s="37">
        <f t="shared" ref="K64:L127" si="8">F64</f>
        <v>0</v>
      </c>
      <c r="L64" s="37">
        <f t="shared" si="8"/>
        <v>0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>
        <f t="shared" si="3"/>
        <v>0</v>
      </c>
      <c r="Q64" s="39">
        <f t="shared" si="4"/>
        <v>0</v>
      </c>
      <c r="R64" s="39">
        <f t="shared" si="5"/>
        <v>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I65" s="42"/>
      <c r="J65" s="43">
        <v>58</v>
      </c>
      <c r="K65" s="37">
        <f t="shared" si="8"/>
        <v>0</v>
      </c>
      <c r="L65" s="37">
        <f t="shared" si="8"/>
        <v>0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>
        <f t="shared" si="3"/>
        <v>0</v>
      </c>
      <c r="Q65" s="39">
        <f t="shared" si="4"/>
        <v>0</v>
      </c>
      <c r="R65" s="39">
        <f t="shared" si="5"/>
        <v>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I66" s="42"/>
      <c r="J66" s="43">
        <v>59</v>
      </c>
      <c r="K66" s="37">
        <f t="shared" si="8"/>
        <v>0</v>
      </c>
      <c r="L66" s="37">
        <f t="shared" si="8"/>
        <v>0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>
        <f t="shared" si="3"/>
        <v>0</v>
      </c>
      <c r="Q66" s="39">
        <f t="shared" si="4"/>
        <v>0</v>
      </c>
      <c r="R66" s="39">
        <f t="shared" si="5"/>
        <v>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I67" s="42"/>
      <c r="J67" s="43">
        <v>60</v>
      </c>
      <c r="K67" s="37">
        <f t="shared" si="8"/>
        <v>0</v>
      </c>
      <c r="L67" s="37">
        <f t="shared" si="8"/>
        <v>0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>
        <f t="shared" si="3"/>
        <v>0</v>
      </c>
      <c r="Q67" s="39">
        <f t="shared" si="4"/>
        <v>0</v>
      </c>
      <c r="R67" s="39">
        <f t="shared" si="5"/>
        <v>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I68" s="42"/>
      <c r="J68" s="43">
        <v>61</v>
      </c>
      <c r="K68" s="37">
        <f t="shared" si="8"/>
        <v>0</v>
      </c>
      <c r="L68" s="37">
        <f t="shared" si="8"/>
        <v>0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>
        <f t="shared" si="3"/>
        <v>0</v>
      </c>
      <c r="Q68" s="39">
        <f t="shared" si="4"/>
        <v>0</v>
      </c>
      <c r="R68" s="39">
        <f t="shared" si="5"/>
        <v>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I69" s="42"/>
      <c r="J69" s="43">
        <v>62</v>
      </c>
      <c r="K69" s="37">
        <f t="shared" si="8"/>
        <v>0</v>
      </c>
      <c r="L69" s="37">
        <f t="shared" si="8"/>
        <v>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>
        <f t="shared" si="3"/>
        <v>0</v>
      </c>
      <c r="Q69" s="39">
        <f t="shared" si="4"/>
        <v>0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I70" s="42"/>
      <c r="J70" s="43">
        <v>63</v>
      </c>
      <c r="K70" s="37">
        <f t="shared" si="8"/>
        <v>0</v>
      </c>
      <c r="L70" s="37">
        <f t="shared" si="8"/>
        <v>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>
        <f t="shared" si="3"/>
        <v>0</v>
      </c>
      <c r="Q70" s="39">
        <f t="shared" si="4"/>
        <v>0</v>
      </c>
      <c r="R70" s="39">
        <f t="shared" si="5"/>
        <v>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I71" s="42"/>
      <c r="J71" s="43">
        <v>64</v>
      </c>
      <c r="K71" s="37">
        <f t="shared" si="8"/>
        <v>0</v>
      </c>
      <c r="L71" s="37">
        <f t="shared" si="8"/>
        <v>0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>
        <f t="shared" si="3"/>
        <v>0</v>
      </c>
      <c r="Q71" s="39">
        <f t="shared" si="4"/>
        <v>0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I72" s="42"/>
      <c r="J72" s="43">
        <v>65</v>
      </c>
      <c r="K72" s="37">
        <f t="shared" si="8"/>
        <v>0</v>
      </c>
      <c r="L72" s="37">
        <f t="shared" si="8"/>
        <v>0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>
        <f t="shared" si="3"/>
        <v>0</v>
      </c>
      <c r="Q72" s="39">
        <f t="shared" si="4"/>
        <v>0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I73" s="42"/>
      <c r="J73" s="43">
        <v>66</v>
      </c>
      <c r="K73" s="37">
        <f t="shared" si="8"/>
        <v>0</v>
      </c>
      <c r="L73" s="37">
        <f t="shared" si="8"/>
        <v>0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>
        <f t="shared" ref="P73:P136" si="11">L73</f>
        <v>0</v>
      </c>
      <c r="Q73" s="39">
        <f t="shared" ref="Q73:Q136" si="12">P73-R73</f>
        <v>0</v>
      </c>
      <c r="R73" s="39">
        <f t="shared" ref="R73:R136" si="13">H73</f>
        <v>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I74" s="42"/>
      <c r="J74" s="43">
        <v>67</v>
      </c>
      <c r="K74" s="37">
        <f t="shared" si="8"/>
        <v>0</v>
      </c>
      <c r="L74" s="37">
        <f t="shared" si="8"/>
        <v>0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>
        <f t="shared" si="11"/>
        <v>0</v>
      </c>
      <c r="Q74" s="39">
        <f t="shared" si="12"/>
        <v>0</v>
      </c>
      <c r="R74" s="39">
        <f t="shared" si="13"/>
        <v>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1" sqref="H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1126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Заріччя'!K193</f>
        <v>В35-186</v>
      </c>
      <c r="B4" s="76"/>
      <c r="C4" s="2" t="str">
        <f>'GPS точки Заріччя'!M187</f>
        <v>89-7(35)</v>
      </c>
      <c r="D4" s="16" t="str">
        <f>'GPS точки Заріччя'!L193</f>
        <v>158,69</v>
      </c>
      <c r="E4" s="56" t="str">
        <f>'GPS точки Заріччя'!R193</f>
        <v>157,10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100</v>
      </c>
      <c r="D9" s="71" t="s">
        <v>1114</v>
      </c>
      <c r="E9" s="71"/>
      <c r="F9" s="3"/>
    </row>
    <row r="10" spans="1:9" ht="15">
      <c r="A10" s="17">
        <v>3</v>
      </c>
      <c r="B10" s="17">
        <v>1.7</v>
      </c>
      <c r="C10" s="17">
        <v>25</v>
      </c>
      <c r="D10" s="71" t="s">
        <v>1114</v>
      </c>
      <c r="E10" s="71"/>
      <c r="F10" s="3"/>
    </row>
    <row r="11" spans="1:9" ht="15">
      <c r="A11" s="17">
        <v>4</v>
      </c>
      <c r="B11" s="17">
        <v>1.7</v>
      </c>
      <c r="C11" s="17">
        <v>25</v>
      </c>
      <c r="D11" s="71" t="s">
        <v>1115</v>
      </c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100</v>
      </c>
      <c r="C27" s="16" t="s">
        <v>1118</v>
      </c>
      <c r="D27" s="77" t="s">
        <v>1128</v>
      </c>
      <c r="E27" s="77"/>
      <c r="F27" s="3"/>
    </row>
    <row r="28" spans="1:6" ht="15">
      <c r="A28" s="17">
        <v>3</v>
      </c>
      <c r="B28" s="17">
        <v>25</v>
      </c>
      <c r="C28" s="16" t="s">
        <v>1118</v>
      </c>
      <c r="D28" s="77" t="s">
        <v>1129</v>
      </c>
      <c r="E28" s="77"/>
      <c r="F28" s="3"/>
    </row>
    <row r="29" spans="1:6" ht="15">
      <c r="A29" s="17">
        <v>4</v>
      </c>
      <c r="B29" s="17">
        <v>25</v>
      </c>
      <c r="C29" s="16" t="s">
        <v>1118</v>
      </c>
      <c r="D29" s="77" t="s">
        <v>1130</v>
      </c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3" sqref="F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1131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">
        <v>1132</v>
      </c>
      <c r="B4" s="76"/>
      <c r="C4" s="2" t="str">
        <f>'GPS точки Заріччя'!M187</f>
        <v>89-7(35)</v>
      </c>
      <c r="D4" s="5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20</v>
      </c>
      <c r="D9" s="71" t="s">
        <v>1115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1116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20</v>
      </c>
      <c r="C27" s="16" t="s">
        <v>1118</v>
      </c>
      <c r="D27" s="77" t="s">
        <v>1129</v>
      </c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1120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5" t="s">
        <v>1</v>
      </c>
      <c r="D3" s="4" t="s">
        <v>7</v>
      </c>
      <c r="E3" s="15" t="s">
        <v>15</v>
      </c>
      <c r="F3" s="3"/>
    </row>
    <row r="4" spans="1:13" ht="15.75">
      <c r="A4" s="75" t="s">
        <v>1121</v>
      </c>
      <c r="B4" s="76"/>
      <c r="C4" s="2" t="str">
        <f>'GPS точки Заріччя'!M187</f>
        <v>89-7(35)</v>
      </c>
      <c r="D4" s="5"/>
      <c r="E4" s="15"/>
      <c r="F4" s="3"/>
      <c r="I4" s="52" t="s">
        <v>1122</v>
      </c>
      <c r="J4" s="53"/>
      <c r="K4" s="53"/>
      <c r="L4" s="53"/>
      <c r="M4" s="5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5" t="s">
        <v>10</v>
      </c>
      <c r="B7" s="15" t="s">
        <v>8</v>
      </c>
      <c r="C7" s="15" t="s">
        <v>9</v>
      </c>
      <c r="D7" s="77" t="s">
        <v>3</v>
      </c>
      <c r="E7" s="77"/>
      <c r="F7" s="3"/>
    </row>
    <row r="8" spans="1:13" ht="15">
      <c r="A8" s="14">
        <v>1</v>
      </c>
      <c r="B8" s="14"/>
      <c r="C8" s="14"/>
      <c r="D8" s="77"/>
      <c r="E8" s="77"/>
      <c r="F8" s="3"/>
    </row>
    <row r="9" spans="1:13" ht="15">
      <c r="A9" s="14">
        <v>2</v>
      </c>
      <c r="B9" s="14"/>
      <c r="C9" s="14"/>
      <c r="D9" s="71"/>
      <c r="E9" s="71"/>
      <c r="F9" s="3"/>
    </row>
    <row r="10" spans="1:13" ht="15">
      <c r="A10" s="14">
        <v>3</v>
      </c>
      <c r="B10" s="14"/>
      <c r="C10" s="14"/>
      <c r="D10" s="71"/>
      <c r="E10" s="71"/>
      <c r="F10" s="3"/>
    </row>
    <row r="11" spans="1:13" ht="15">
      <c r="A11" s="14">
        <v>4</v>
      </c>
      <c r="B11" s="14"/>
      <c r="C11" s="14"/>
      <c r="D11" s="71"/>
      <c r="E11" s="71"/>
      <c r="F11" s="3"/>
    </row>
    <row r="12" spans="1:13" ht="15">
      <c r="A12" s="14">
        <v>5</v>
      </c>
      <c r="B12" s="14"/>
      <c r="C12" s="14"/>
      <c r="D12" s="71"/>
      <c r="E12" s="71"/>
      <c r="F12" s="3"/>
    </row>
    <row r="13" spans="1:13" ht="15">
      <c r="A13" s="14">
        <v>6</v>
      </c>
      <c r="B13" s="14"/>
      <c r="C13" s="14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8" t="s">
        <v>3</v>
      </c>
      <c r="D17" s="78"/>
      <c r="E17" s="78"/>
      <c r="F17" s="3"/>
    </row>
    <row r="18" spans="1:6" ht="15">
      <c r="A18" s="14"/>
      <c r="B18" s="14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8" t="s">
        <v>3</v>
      </c>
      <c r="D21" s="78"/>
      <c r="E21" s="78"/>
      <c r="F21" s="3"/>
    </row>
    <row r="22" spans="1:6" ht="15">
      <c r="A22" s="14"/>
      <c r="B22" s="14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7" t="s">
        <v>3</v>
      </c>
      <c r="E25" s="77"/>
      <c r="F25" s="3"/>
    </row>
    <row r="26" spans="1:6" ht="15">
      <c r="A26" s="14">
        <v>1</v>
      </c>
      <c r="B26" s="14"/>
      <c r="C26" s="15"/>
      <c r="D26" s="77"/>
      <c r="E26" s="77"/>
      <c r="F26" s="3"/>
    </row>
    <row r="27" spans="1:6" ht="15">
      <c r="A27" s="14">
        <v>2</v>
      </c>
      <c r="B27" s="14"/>
      <c r="C27" s="15"/>
      <c r="D27" s="77"/>
      <c r="E27" s="77"/>
      <c r="F27" s="3"/>
    </row>
    <row r="28" spans="1:6" ht="15">
      <c r="A28" s="14">
        <v>3</v>
      </c>
      <c r="B28" s="14"/>
      <c r="C28" s="15"/>
      <c r="D28" s="77"/>
      <c r="E28" s="77"/>
      <c r="F28" s="3"/>
    </row>
    <row r="29" spans="1:6" ht="15">
      <c r="A29" s="14">
        <v>4</v>
      </c>
      <c r="B29" s="14"/>
      <c r="C29" s="15"/>
      <c r="D29" s="77"/>
      <c r="E29" s="77"/>
      <c r="F29" s="3"/>
    </row>
    <row r="30" spans="1:6" ht="15">
      <c r="A30" s="14">
        <v>5</v>
      </c>
      <c r="B30" s="14"/>
      <c r="C30" s="15"/>
      <c r="D30" s="77"/>
      <c r="E30" s="77"/>
      <c r="F30" s="3"/>
    </row>
    <row r="31" spans="1:6" ht="15">
      <c r="A31" s="14">
        <v>6</v>
      </c>
      <c r="B31" s="14"/>
      <c r="C31" s="1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R27" sqref="R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1123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Заріччя'!K194</f>
        <v>В35-187</v>
      </c>
      <c r="B4" s="76"/>
      <c r="C4" s="2" t="str">
        <f>'GPS точки Заріччя'!M187</f>
        <v>89-7(35)</v>
      </c>
      <c r="D4" s="16" t="str">
        <f>'GPS точки Заріччя'!L194</f>
        <v>158,19</v>
      </c>
      <c r="E4" s="56" t="str">
        <f>'GPS точки Заріччя'!R194</f>
        <v>156,36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>
        <v>1.7</v>
      </c>
      <c r="C10" s="17">
        <v>20</v>
      </c>
      <c r="D10" s="71" t="s">
        <v>1115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1116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1124</v>
      </c>
      <c r="E27" s="77"/>
      <c r="F27" s="3"/>
    </row>
    <row r="28" spans="1:6" ht="15">
      <c r="A28" s="17">
        <v>3</v>
      </c>
      <c r="B28" s="17">
        <v>20</v>
      </c>
      <c r="C28" s="16" t="s">
        <v>1118</v>
      </c>
      <c r="D28" s="77" t="s">
        <v>1125</v>
      </c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1143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Заріччя'!K195</f>
        <v>В35-188</v>
      </c>
      <c r="B4" s="76"/>
      <c r="C4" s="2" t="str">
        <f>'GPS точки Заріччя'!M187</f>
        <v>89-7(35)</v>
      </c>
      <c r="D4" s="16" t="str">
        <f>'GPS точки Заріччя'!L195</f>
        <v>160,55</v>
      </c>
      <c r="E4" s="56" t="str">
        <f>'GPS точки Заріччя'!R195</f>
        <v>158,78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300</v>
      </c>
      <c r="D8" s="77" t="s">
        <v>1114</v>
      </c>
      <c r="E8" s="77"/>
      <c r="F8" s="3"/>
    </row>
    <row r="9" spans="1:9" ht="15">
      <c r="A9" s="17">
        <v>2</v>
      </c>
      <c r="B9" s="17">
        <v>1.7</v>
      </c>
      <c r="C9" s="17">
        <v>100</v>
      </c>
      <c r="D9" s="71" t="s">
        <v>1114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1116</v>
      </c>
      <c r="B22" s="17">
        <v>0.7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100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1144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Заріччя'!K196</f>
        <v>В35-189</v>
      </c>
      <c r="B4" s="76"/>
      <c r="C4" s="2" t="str">
        <f>'GPS точки Заріччя'!M187</f>
        <v>89-7(35)</v>
      </c>
      <c r="D4" s="16" t="str">
        <f>'GPS точки Заріччя'!L196</f>
        <v>160,55</v>
      </c>
      <c r="E4" s="56">
        <f>'GPS точки Заріччя'!R196</f>
        <v>0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7" sqref="N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1145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Заріччя'!K197</f>
        <v>В35-190</v>
      </c>
      <c r="B4" s="76"/>
      <c r="C4" s="2" t="str">
        <f>'GPS точки Заріччя'!M187</f>
        <v>89-7(35)</v>
      </c>
      <c r="D4" s="16" t="str">
        <f>'GPS точки Заріччя'!L197</f>
        <v>160,52</v>
      </c>
      <c r="E4" s="56" t="str">
        <f>'GPS точки Заріччя'!R197</f>
        <v>158,73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2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2</v>
      </c>
      <c r="C9" s="17">
        <v>25</v>
      </c>
      <c r="D9" s="71" t="s">
        <v>1138</v>
      </c>
      <c r="E9" s="71"/>
      <c r="F9" s="3"/>
    </row>
    <row r="10" spans="1:9" ht="15">
      <c r="A10" s="17">
        <v>3</v>
      </c>
      <c r="B10" s="17">
        <v>2</v>
      </c>
      <c r="C10" s="17">
        <v>20</v>
      </c>
      <c r="D10" s="71" t="s">
        <v>1115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1146</v>
      </c>
      <c r="E27" s="77"/>
      <c r="F27" s="3"/>
    </row>
    <row r="28" spans="1:6" ht="15">
      <c r="A28" s="17">
        <v>3</v>
      </c>
      <c r="B28" s="17">
        <v>20</v>
      </c>
      <c r="C28" s="16" t="s">
        <v>1118</v>
      </c>
      <c r="D28" s="77" t="s">
        <v>1147</v>
      </c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7" sqref="O1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1150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Заріччя'!K198</f>
        <v>В35-191</v>
      </c>
      <c r="B4" s="76"/>
      <c r="C4" s="2" t="str">
        <f>'GPS точки Заріччя'!M187</f>
        <v>89-7(35)</v>
      </c>
      <c r="D4" s="16" t="str">
        <f>'GPS точки Заріччя'!L198</f>
        <v>158,48</v>
      </c>
      <c r="E4" s="56" t="str">
        <f>'GPS точки Заріччя'!R198</f>
        <v>156,83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20</v>
      </c>
      <c r="D9" s="71" t="s">
        <v>1114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20</v>
      </c>
      <c r="C27" s="16" t="s">
        <v>1118</v>
      </c>
      <c r="D27" s="77" t="s">
        <v>1151</v>
      </c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1148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">
        <v>1149</v>
      </c>
      <c r="B4" s="76"/>
      <c r="C4" s="2" t="str">
        <f>'GPS точки Заріччя'!M187</f>
        <v>89-7(35)</v>
      </c>
      <c r="D4" s="5"/>
      <c r="E4" s="1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6" sqref="N1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1152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Заріччя'!K199</f>
        <v>В35-192</v>
      </c>
      <c r="B4" s="76"/>
      <c r="C4" s="2" t="str">
        <f>'GPS точки Заріччя'!M187</f>
        <v>89-7(35)</v>
      </c>
      <c r="D4" s="16" t="str">
        <f>'GPS точки Заріччя'!L199</f>
        <v>158,47</v>
      </c>
      <c r="E4" s="56" t="str">
        <f>'GPS точки Заріччя'!R199</f>
        <v>156,98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25</v>
      </c>
      <c r="D9" s="71" t="s">
        <v>1115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1116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59" zoomScale="90" zoomScaleNormal="90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2" t="s">
        <v>28</v>
      </c>
      <c r="C6" s="63"/>
      <c r="D6" s="63"/>
      <c r="E6" s="63"/>
      <c r="F6" s="63"/>
      <c r="G6" s="63"/>
      <c r="H6" s="64"/>
      <c r="J6" s="65" t="s">
        <v>29</v>
      </c>
      <c r="K6" s="60" t="s">
        <v>0</v>
      </c>
      <c r="L6" s="67" t="s">
        <v>30</v>
      </c>
      <c r="M6" s="60" t="s">
        <v>26</v>
      </c>
      <c r="N6" s="69" t="s">
        <v>31</v>
      </c>
      <c r="O6" s="70"/>
      <c r="P6" s="60" t="s">
        <v>32</v>
      </c>
      <c r="Q6" s="60" t="s">
        <v>33</v>
      </c>
      <c r="R6" s="60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6"/>
      <c r="K7" s="61"/>
      <c r="L7" s="68"/>
      <c r="M7" s="61"/>
      <c r="N7" s="32" t="s">
        <v>35</v>
      </c>
      <c r="O7" s="33" t="s">
        <v>36</v>
      </c>
      <c r="P7" s="61"/>
      <c r="Q7" s="61"/>
      <c r="R7" s="61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588</v>
      </c>
      <c r="G8" t="s">
        <v>538</v>
      </c>
      <c r="H8" t="s">
        <v>589</v>
      </c>
      <c r="J8" s="37">
        <v>1</v>
      </c>
      <c r="K8" s="37" t="str">
        <f t="shared" ref="K8:L47" si="0">F8</f>
        <v>В35-201</v>
      </c>
      <c r="L8" s="37" t="str">
        <f>G8</f>
        <v>160,39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160,39</v>
      </c>
      <c r="Q8" s="39">
        <f>P8-R8</f>
        <v>1.1199999999999761</v>
      </c>
      <c r="R8" s="39" t="str">
        <f>H8</f>
        <v>159,27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590</v>
      </c>
      <c r="G9" t="s">
        <v>591</v>
      </c>
      <c r="H9" t="s">
        <v>592</v>
      </c>
      <c r="J9" s="37">
        <v>2</v>
      </c>
      <c r="K9" s="37" t="str">
        <f t="shared" si="0"/>
        <v>В35-202</v>
      </c>
      <c r="L9" s="37" t="str">
        <f t="shared" si="0"/>
        <v>160,96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160,96</v>
      </c>
      <c r="Q9" s="39">
        <f t="shared" ref="Q9:Q72" si="4">P9-R9</f>
        <v>1.8000000000000114</v>
      </c>
      <c r="R9" s="39" t="str">
        <f t="shared" ref="R9:R72" si="5">H9</f>
        <v>159,16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593</v>
      </c>
      <c r="G10" t="s">
        <v>594</v>
      </c>
      <c r="H10" t="s">
        <v>595</v>
      </c>
      <c r="J10" s="43">
        <v>3</v>
      </c>
      <c r="K10" s="43" t="str">
        <f t="shared" si="0"/>
        <v>В35-203</v>
      </c>
      <c r="L10" s="37" t="str">
        <f t="shared" si="0"/>
        <v>160,60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160,60</v>
      </c>
      <c r="Q10" s="39">
        <f t="shared" si="4"/>
        <v>0.85999999999998522</v>
      </c>
      <c r="R10" s="39" t="str">
        <f t="shared" si="5"/>
        <v>159,74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596</v>
      </c>
      <c r="G11" t="s">
        <v>597</v>
      </c>
      <c r="H11" t="s">
        <v>598</v>
      </c>
      <c r="J11" s="43">
        <v>4</v>
      </c>
      <c r="K11" s="43" t="str">
        <f t="shared" si="0"/>
        <v>В35-204</v>
      </c>
      <c r="L11" s="37" t="str">
        <f t="shared" si="0"/>
        <v>160,33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160,33</v>
      </c>
      <c r="Q11" s="39">
        <f t="shared" si="4"/>
        <v>1.7600000000000193</v>
      </c>
      <c r="R11" s="39" t="str">
        <f t="shared" si="5"/>
        <v>158,57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599</v>
      </c>
      <c r="G12" t="s">
        <v>600</v>
      </c>
      <c r="H12" t="s">
        <v>551</v>
      </c>
      <c r="J12" s="43">
        <v>5</v>
      </c>
      <c r="K12" s="43" t="str">
        <f t="shared" si="0"/>
        <v>В35-205</v>
      </c>
      <c r="L12" s="37" t="str">
        <f t="shared" si="0"/>
        <v>160,53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160,53</v>
      </c>
      <c r="Q12" s="39">
        <f t="shared" si="4"/>
        <v>1.8400000000000034</v>
      </c>
      <c r="R12" s="39" t="str">
        <f t="shared" si="5"/>
        <v>158,69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601</v>
      </c>
      <c r="G13" t="s">
        <v>602</v>
      </c>
      <c r="H13" t="s">
        <v>603</v>
      </c>
      <c r="J13" s="43">
        <v>6</v>
      </c>
      <c r="K13" s="43" t="str">
        <f t="shared" si="0"/>
        <v>В35-206</v>
      </c>
      <c r="L13" s="37" t="str">
        <f t="shared" si="0"/>
        <v>160,07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160,07</v>
      </c>
      <c r="Q13" s="39">
        <f t="shared" si="4"/>
        <v>1.7599999999999909</v>
      </c>
      <c r="R13" s="39" t="str">
        <f t="shared" si="5"/>
        <v>158,31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604</v>
      </c>
      <c r="G14" t="s">
        <v>605</v>
      </c>
      <c r="H14" t="s">
        <v>606</v>
      </c>
      <c r="J14" s="43">
        <v>7</v>
      </c>
      <c r="K14" s="43" t="str">
        <f t="shared" si="0"/>
        <v>В35-207</v>
      </c>
      <c r="L14" s="37" t="str">
        <f t="shared" si="0"/>
        <v>160,25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160,25</v>
      </c>
      <c r="Q14" s="39">
        <f t="shared" si="4"/>
        <v>2.210000000000008</v>
      </c>
      <c r="R14" s="39" t="str">
        <f t="shared" si="5"/>
        <v>158,04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607</v>
      </c>
      <c r="G15" t="s">
        <v>608</v>
      </c>
      <c r="H15" t="s">
        <v>609</v>
      </c>
      <c r="J15" s="37">
        <v>8</v>
      </c>
      <c r="K15" s="37" t="str">
        <f t="shared" si="0"/>
        <v>В35-208</v>
      </c>
      <c r="L15" s="37" t="str">
        <f t="shared" si="0"/>
        <v>161,65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161,65</v>
      </c>
      <c r="Q15" s="39">
        <f t="shared" si="4"/>
        <v>1.9300000000000068</v>
      </c>
      <c r="R15" s="39" t="str">
        <f t="shared" si="5"/>
        <v>159,72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610</v>
      </c>
      <c r="G16" t="s">
        <v>611</v>
      </c>
      <c r="H16" t="s">
        <v>448</v>
      </c>
      <c r="J16" s="43">
        <v>9</v>
      </c>
      <c r="K16" s="43" t="str">
        <f t="shared" si="0"/>
        <v>В35-209</v>
      </c>
      <c r="L16" s="37" t="str">
        <f t="shared" si="0"/>
        <v>161,70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161,70</v>
      </c>
      <c r="Q16" s="39">
        <f t="shared" si="4"/>
        <v>1.9499999999999886</v>
      </c>
      <c r="R16" s="39" t="str">
        <f t="shared" si="5"/>
        <v>159,75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612</v>
      </c>
      <c r="G17" t="s">
        <v>613</v>
      </c>
      <c r="H17" t="s">
        <v>614</v>
      </c>
      <c r="J17" s="43">
        <v>10</v>
      </c>
      <c r="K17" s="43" t="str">
        <f t="shared" si="0"/>
        <v>В35-210</v>
      </c>
      <c r="L17" s="37" t="str">
        <f t="shared" si="0"/>
        <v>163,89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163,89</v>
      </c>
      <c r="Q17" s="39">
        <f t="shared" si="4"/>
        <v>2.1299999999999955</v>
      </c>
      <c r="R17" s="39" t="str">
        <f t="shared" si="5"/>
        <v>161,76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615</v>
      </c>
      <c r="G18" t="s">
        <v>616</v>
      </c>
      <c r="H18" t="s">
        <v>617</v>
      </c>
      <c r="J18" s="43">
        <v>11</v>
      </c>
      <c r="K18" s="43" t="str">
        <f t="shared" si="0"/>
        <v>В35-211</v>
      </c>
      <c r="L18" s="37" t="str">
        <f t="shared" si="0"/>
        <v>162,33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162,33</v>
      </c>
      <c r="Q18" s="39">
        <f t="shared" si="4"/>
        <v>1.9300000000000068</v>
      </c>
      <c r="R18" s="39" t="str">
        <f t="shared" si="5"/>
        <v>160,40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618</v>
      </c>
      <c r="G19" t="s">
        <v>416</v>
      </c>
      <c r="H19" t="s">
        <v>538</v>
      </c>
      <c r="J19" s="43">
        <v>12</v>
      </c>
      <c r="K19" s="43" t="str">
        <f t="shared" si="0"/>
        <v>В35-212</v>
      </c>
      <c r="L19" s="37" t="str">
        <f t="shared" si="0"/>
        <v>162,25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162,25</v>
      </c>
      <c r="Q19" s="39">
        <f t="shared" si="4"/>
        <v>1.8600000000000136</v>
      </c>
      <c r="R19" s="39" t="str">
        <f t="shared" si="5"/>
        <v>160,39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619</v>
      </c>
      <c r="G20" t="s">
        <v>620</v>
      </c>
      <c r="H20" t="s">
        <v>621</v>
      </c>
      <c r="J20" s="43">
        <v>13</v>
      </c>
      <c r="K20" s="43" t="str">
        <f t="shared" si="0"/>
        <v>В35-213</v>
      </c>
      <c r="L20" s="37" t="str">
        <f t="shared" si="0"/>
        <v>163,69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163,69</v>
      </c>
      <c r="Q20" s="39">
        <f t="shared" si="4"/>
        <v>1.9699999999999989</v>
      </c>
      <c r="R20" s="39" t="str">
        <f t="shared" si="5"/>
        <v>161,72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622</v>
      </c>
      <c r="G21" t="s">
        <v>623</v>
      </c>
      <c r="H21" t="s">
        <v>611</v>
      </c>
      <c r="J21" s="43">
        <v>14</v>
      </c>
      <c r="K21" s="43" t="str">
        <f t="shared" si="0"/>
        <v>В35-214</v>
      </c>
      <c r="L21" s="37" t="str">
        <f t="shared" si="0"/>
        <v>163,68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163,68</v>
      </c>
      <c r="Q21" s="39">
        <f t="shared" si="4"/>
        <v>1.9800000000000182</v>
      </c>
      <c r="R21" s="39" t="str">
        <f t="shared" si="5"/>
        <v>161,70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624</v>
      </c>
      <c r="G22" t="s">
        <v>625</v>
      </c>
      <c r="H22" t="s">
        <v>626</v>
      </c>
      <c r="J22" s="43">
        <v>15</v>
      </c>
      <c r="K22" s="43" t="str">
        <f t="shared" si="0"/>
        <v>В35-215</v>
      </c>
      <c r="L22" s="37" t="str">
        <f t="shared" si="0"/>
        <v>164,23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164,23</v>
      </c>
      <c r="Q22" s="39">
        <f t="shared" si="4"/>
        <v>1.9399999999999977</v>
      </c>
      <c r="R22" s="39" t="str">
        <f t="shared" si="5"/>
        <v>162,29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627</v>
      </c>
      <c r="G23" t="s">
        <v>628</v>
      </c>
      <c r="H23" t="s">
        <v>629</v>
      </c>
      <c r="J23" s="43">
        <v>16</v>
      </c>
      <c r="K23" s="43" t="str">
        <f t="shared" si="0"/>
        <v>В35-216</v>
      </c>
      <c r="L23" s="37" t="str">
        <f t="shared" si="0"/>
        <v>162,14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162,14</v>
      </c>
      <c r="Q23" s="39">
        <f t="shared" si="4"/>
        <v>1.4899999999999807</v>
      </c>
      <c r="R23" s="39" t="str">
        <f t="shared" si="5"/>
        <v>160,65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630</v>
      </c>
      <c r="G24" t="s">
        <v>415</v>
      </c>
      <c r="H24" t="s">
        <v>631</v>
      </c>
      <c r="J24" s="43">
        <v>17</v>
      </c>
      <c r="K24" s="43" t="str">
        <f t="shared" si="0"/>
        <v>В35-217</v>
      </c>
      <c r="L24" s="37" t="str">
        <f t="shared" si="0"/>
        <v>164,13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164,13</v>
      </c>
      <c r="Q24" s="39">
        <f t="shared" si="4"/>
        <v>1.8199999999999932</v>
      </c>
      <c r="R24" s="39" t="str">
        <f t="shared" si="5"/>
        <v>162,31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632</v>
      </c>
      <c r="G25" t="s">
        <v>633</v>
      </c>
      <c r="H25" t="s">
        <v>634</v>
      </c>
      <c r="J25" s="43">
        <v>18</v>
      </c>
      <c r="K25" s="43" t="str">
        <f t="shared" si="0"/>
        <v>В35-218</v>
      </c>
      <c r="L25" s="37" t="str">
        <f t="shared" si="0"/>
        <v>164,03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164,03</v>
      </c>
      <c r="Q25" s="39">
        <f t="shared" si="4"/>
        <v>2.0699999999999932</v>
      </c>
      <c r="R25" s="39" t="str">
        <f t="shared" si="5"/>
        <v>161,96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635</v>
      </c>
      <c r="G26" t="s">
        <v>401</v>
      </c>
      <c r="H26" t="s">
        <v>636</v>
      </c>
      <c r="J26" s="43">
        <v>19</v>
      </c>
      <c r="K26" s="43" t="str">
        <f t="shared" si="0"/>
        <v>В35-219</v>
      </c>
      <c r="L26" s="37" t="str">
        <f t="shared" si="0"/>
        <v>163,37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163,37</v>
      </c>
      <c r="Q26" s="39">
        <f t="shared" si="4"/>
        <v>1.7400000000000091</v>
      </c>
      <c r="R26" s="39" t="str">
        <f t="shared" si="5"/>
        <v>161,63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637</v>
      </c>
      <c r="G27" t="s">
        <v>638</v>
      </c>
      <c r="H27" t="s">
        <v>639</v>
      </c>
      <c r="J27" s="43">
        <v>20</v>
      </c>
      <c r="K27" s="37" t="str">
        <f t="shared" si="0"/>
        <v>В35-220</v>
      </c>
      <c r="L27" s="37" t="str">
        <f t="shared" si="0"/>
        <v>163,24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163,24</v>
      </c>
      <c r="Q27" s="39">
        <f t="shared" si="4"/>
        <v>1.9699999999999989</v>
      </c>
      <c r="R27" s="39" t="str">
        <f t="shared" si="5"/>
        <v>161,27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640</v>
      </c>
      <c r="G28" t="s">
        <v>641</v>
      </c>
      <c r="H28" t="s">
        <v>642</v>
      </c>
      <c r="I28" s="42"/>
      <c r="J28" s="43">
        <v>21</v>
      </c>
      <c r="K28" s="37" t="str">
        <f t="shared" si="0"/>
        <v>В35-221</v>
      </c>
      <c r="L28" s="37" t="str">
        <f t="shared" si="0"/>
        <v>163,20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163,20</v>
      </c>
      <c r="Q28" s="39">
        <f t="shared" si="4"/>
        <v>1.9499999999999886</v>
      </c>
      <c r="R28" s="39" t="str">
        <f t="shared" si="5"/>
        <v>161,25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643</v>
      </c>
      <c r="G29" t="s">
        <v>644</v>
      </c>
      <c r="H29" t="s">
        <v>645</v>
      </c>
      <c r="I29" s="42"/>
      <c r="J29" s="43">
        <v>22</v>
      </c>
      <c r="K29" s="37" t="str">
        <f t="shared" si="0"/>
        <v>В35-222</v>
      </c>
      <c r="L29" s="37" t="str">
        <f t="shared" si="0"/>
        <v>163,51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163,51</v>
      </c>
      <c r="Q29" s="39">
        <f t="shared" si="4"/>
        <v>1.6099999999999852</v>
      </c>
      <c r="R29" s="39" t="str">
        <f t="shared" si="5"/>
        <v>161,90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646</v>
      </c>
      <c r="G30" t="s">
        <v>647</v>
      </c>
      <c r="H30" t="s">
        <v>648</v>
      </c>
      <c r="I30" s="42"/>
      <c r="J30" s="43">
        <v>23</v>
      </c>
      <c r="K30" s="37" t="str">
        <f t="shared" si="0"/>
        <v>В35-223</v>
      </c>
      <c r="L30" s="37" t="str">
        <f t="shared" si="0"/>
        <v>163,46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163,46</v>
      </c>
      <c r="Q30" s="39">
        <f t="shared" si="4"/>
        <v>1.5400000000000205</v>
      </c>
      <c r="R30" s="39" t="str">
        <f t="shared" si="5"/>
        <v>161,92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649</v>
      </c>
      <c r="G31" t="s">
        <v>647</v>
      </c>
      <c r="H31" t="s">
        <v>502</v>
      </c>
      <c r="I31" s="42"/>
      <c r="J31" s="43">
        <v>24</v>
      </c>
      <c r="K31" s="37" t="str">
        <f t="shared" si="0"/>
        <v>В35-224</v>
      </c>
      <c r="L31" s="37" t="str">
        <f t="shared" si="0"/>
        <v>163,46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163,46</v>
      </c>
      <c r="Q31" s="39">
        <f t="shared" si="4"/>
        <v>3.5400000000000205</v>
      </c>
      <c r="R31" s="39" t="str">
        <f t="shared" si="5"/>
        <v>159,92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650</v>
      </c>
      <c r="G32" t="s">
        <v>651</v>
      </c>
      <c r="H32" t="s">
        <v>652</v>
      </c>
      <c r="I32" s="42"/>
      <c r="J32" s="43">
        <v>25</v>
      </c>
      <c r="K32" s="37" t="str">
        <f t="shared" si="0"/>
        <v>В35-225</v>
      </c>
      <c r="L32" s="37" t="str">
        <f t="shared" si="0"/>
        <v>163,41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1.960000000000008</v>
      </c>
      <c r="R32" s="39" t="str">
        <f t="shared" si="5"/>
        <v>161,45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653</v>
      </c>
      <c r="G33" t="s">
        <v>654</v>
      </c>
      <c r="H33" t="s">
        <v>655</v>
      </c>
      <c r="I33" s="42"/>
      <c r="J33" s="43">
        <v>26</v>
      </c>
      <c r="K33" s="37" t="str">
        <f t="shared" si="0"/>
        <v>В35-226</v>
      </c>
      <c r="L33" s="37" t="str">
        <f t="shared" si="0"/>
        <v>162,51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162,51</v>
      </c>
      <c r="Q33" s="39">
        <f t="shared" si="4"/>
        <v>2.2999999999999829</v>
      </c>
      <c r="R33" s="39" t="str">
        <f t="shared" si="5"/>
        <v>160,21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656</v>
      </c>
      <c r="G34" t="s">
        <v>657</v>
      </c>
      <c r="H34" t="s">
        <v>658</v>
      </c>
      <c r="I34" s="42"/>
      <c r="J34" s="43">
        <v>27</v>
      </c>
      <c r="K34" s="37" t="str">
        <f t="shared" si="0"/>
        <v>В35-227</v>
      </c>
      <c r="L34" s="37" t="str">
        <f t="shared" si="0"/>
        <v>162,45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162,45</v>
      </c>
      <c r="Q34" s="39">
        <f t="shared" si="4"/>
        <v>2.4699999999999989</v>
      </c>
      <c r="R34" s="39" t="str">
        <f t="shared" si="5"/>
        <v>159,98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659</v>
      </c>
      <c r="G35" t="s">
        <v>429</v>
      </c>
      <c r="H35" t="s">
        <v>660</v>
      </c>
      <c r="I35" s="42"/>
      <c r="J35" s="43">
        <v>28</v>
      </c>
      <c r="K35" s="37" t="str">
        <f t="shared" si="0"/>
        <v>В35-228</v>
      </c>
      <c r="L35" s="37" t="str">
        <f t="shared" si="0"/>
        <v>163,09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163,09</v>
      </c>
      <c r="Q35" s="39">
        <f t="shared" si="4"/>
        <v>1.7400000000000091</v>
      </c>
      <c r="R35" s="39" t="str">
        <f t="shared" si="5"/>
        <v>161,35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661</v>
      </c>
      <c r="G36" t="s">
        <v>662</v>
      </c>
      <c r="H36" t="s">
        <v>663</v>
      </c>
      <c r="I36" s="42"/>
      <c r="J36" s="43">
        <v>29</v>
      </c>
      <c r="K36" s="37" t="str">
        <f t="shared" si="0"/>
        <v>В35-229</v>
      </c>
      <c r="L36" s="37" t="str">
        <f t="shared" si="0"/>
        <v>163,40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163,40</v>
      </c>
      <c r="Q36" s="39">
        <f t="shared" si="4"/>
        <v>1.5699999999999932</v>
      </c>
      <c r="R36" s="39" t="str">
        <f t="shared" si="5"/>
        <v>161,83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664</v>
      </c>
      <c r="G37" t="s">
        <v>665</v>
      </c>
      <c r="H37" t="s">
        <v>666</v>
      </c>
      <c r="I37" s="42"/>
      <c r="J37" s="43">
        <v>30</v>
      </c>
      <c r="K37" s="37" t="str">
        <f t="shared" si="0"/>
        <v>В35-230</v>
      </c>
      <c r="L37" s="37" t="str">
        <f t="shared" si="0"/>
        <v>162,21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162,21</v>
      </c>
      <c r="Q37" s="39">
        <f t="shared" si="4"/>
        <v>2.1100000000000136</v>
      </c>
      <c r="R37" s="39" t="str">
        <f t="shared" si="5"/>
        <v>160,10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667</v>
      </c>
      <c r="G38" t="s">
        <v>668</v>
      </c>
      <c r="H38" t="s">
        <v>517</v>
      </c>
      <c r="I38" s="42"/>
      <c r="J38" s="43">
        <v>31</v>
      </c>
      <c r="K38" s="37" t="str">
        <f t="shared" si="0"/>
        <v>В35-231</v>
      </c>
      <c r="L38" s="37" t="str">
        <f t="shared" si="0"/>
        <v>161,18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161,18</v>
      </c>
      <c r="Q38" s="39">
        <f t="shared" si="4"/>
        <v>1.8799999999999955</v>
      </c>
      <c r="R38" s="39" t="str">
        <f t="shared" si="5"/>
        <v>159,30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669</v>
      </c>
      <c r="G39" t="s">
        <v>670</v>
      </c>
      <c r="H39" t="s">
        <v>668</v>
      </c>
      <c r="I39" s="42"/>
      <c r="J39" s="43">
        <v>32</v>
      </c>
      <c r="K39" s="37" t="str">
        <f t="shared" si="0"/>
        <v>В35-232</v>
      </c>
      <c r="L39" s="37" t="str">
        <f t="shared" si="0"/>
        <v>163,14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163,14</v>
      </c>
      <c r="Q39" s="39">
        <f t="shared" si="4"/>
        <v>1.9599999999999795</v>
      </c>
      <c r="R39" s="39" t="str">
        <f t="shared" si="5"/>
        <v>161,18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671</v>
      </c>
      <c r="G40" t="s">
        <v>672</v>
      </c>
      <c r="I40" s="42"/>
      <c r="J40" s="43">
        <v>33</v>
      </c>
      <c r="K40" s="37" t="str">
        <f t="shared" si="0"/>
        <v>В35-233</v>
      </c>
      <c r="L40" s="37" t="str">
        <f t="shared" si="0"/>
        <v>163,07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163,07</v>
      </c>
      <c r="Q40" s="39">
        <f t="shared" si="4"/>
        <v>163.07</v>
      </c>
      <c r="R40" s="39">
        <f t="shared" si="5"/>
        <v>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673</v>
      </c>
      <c r="G41" t="s">
        <v>51</v>
      </c>
      <c r="H41" t="s">
        <v>674</v>
      </c>
      <c r="I41" s="42"/>
      <c r="J41" s="43">
        <v>34</v>
      </c>
      <c r="K41" s="37" t="str">
        <f t="shared" si="0"/>
        <v>В35-234</v>
      </c>
      <c r="L41" s="37" t="str">
        <f t="shared" si="0"/>
        <v>164,57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164,57</v>
      </c>
      <c r="Q41" s="39">
        <f t="shared" si="4"/>
        <v>1.9699999999999989</v>
      </c>
      <c r="R41" s="39" t="str">
        <f t="shared" si="5"/>
        <v>162,60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675</v>
      </c>
      <c r="G42" t="s">
        <v>676</v>
      </c>
      <c r="H42" t="s">
        <v>401</v>
      </c>
      <c r="I42" s="42"/>
      <c r="J42" s="43">
        <v>35</v>
      </c>
      <c r="K42" s="37" t="str">
        <f t="shared" si="0"/>
        <v>В35-235</v>
      </c>
      <c r="L42" s="37" t="str">
        <f t="shared" si="0"/>
        <v>165,40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165,40</v>
      </c>
      <c r="Q42" s="39">
        <f t="shared" si="4"/>
        <v>2.0300000000000011</v>
      </c>
      <c r="R42" s="39" t="str">
        <f t="shared" si="5"/>
        <v>163,37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677</v>
      </c>
      <c r="G43" t="s">
        <v>678</v>
      </c>
      <c r="H43" t="s">
        <v>679</v>
      </c>
      <c r="I43" s="42"/>
      <c r="J43" s="43">
        <v>36</v>
      </c>
      <c r="K43" s="37" t="str">
        <f t="shared" si="0"/>
        <v>В35-236</v>
      </c>
      <c r="L43" s="37" t="str">
        <f t="shared" si="0"/>
        <v>165,64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165,64</v>
      </c>
      <c r="Q43" s="39">
        <f t="shared" si="4"/>
        <v>2.039999999999992</v>
      </c>
      <c r="R43" s="39" t="str">
        <f t="shared" si="5"/>
        <v>163,60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680</v>
      </c>
      <c r="G44" t="s">
        <v>681</v>
      </c>
      <c r="H44" t="s">
        <v>682</v>
      </c>
      <c r="I44" s="42"/>
      <c r="J44" s="43">
        <v>37</v>
      </c>
      <c r="K44" s="37" t="str">
        <f t="shared" si="0"/>
        <v>В35-237</v>
      </c>
      <c r="L44" s="37" t="str">
        <f t="shared" si="0"/>
        <v>166,37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166,37</v>
      </c>
      <c r="Q44" s="39">
        <f t="shared" si="4"/>
        <v>2.0800000000000125</v>
      </c>
      <c r="R44" s="39" t="str">
        <f t="shared" si="5"/>
        <v>164,29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683</v>
      </c>
      <c r="G45" t="s">
        <v>684</v>
      </c>
      <c r="H45" t="s">
        <v>685</v>
      </c>
      <c r="I45" s="42"/>
      <c r="J45" s="43">
        <v>38</v>
      </c>
      <c r="K45" s="37" t="str">
        <f t="shared" si="0"/>
        <v>В35-238</v>
      </c>
      <c r="L45" s="37" t="str">
        <f t="shared" si="0"/>
        <v>164,87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164,87</v>
      </c>
      <c r="Q45" s="39">
        <f t="shared" si="4"/>
        <v>1.9800000000000182</v>
      </c>
      <c r="R45" s="39" t="str">
        <f t="shared" si="5"/>
        <v>162,89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686</v>
      </c>
      <c r="G46" t="s">
        <v>687</v>
      </c>
      <c r="H46" t="s">
        <v>688</v>
      </c>
      <c r="I46" s="42"/>
      <c r="J46" s="43">
        <v>39</v>
      </c>
      <c r="K46" s="37" t="str">
        <f t="shared" si="0"/>
        <v>В35-239</v>
      </c>
      <c r="L46" s="37" t="str">
        <f t="shared" si="0"/>
        <v>167,95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167,95</v>
      </c>
      <c r="Q46" s="39">
        <f t="shared" si="4"/>
        <v>1.6799999999999784</v>
      </c>
      <c r="R46" s="39" t="str">
        <f t="shared" si="5"/>
        <v>166,27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689</v>
      </c>
      <c r="G47" t="s">
        <v>690</v>
      </c>
      <c r="H47" t="s">
        <v>691</v>
      </c>
      <c r="I47" s="42"/>
      <c r="J47" s="43">
        <v>40</v>
      </c>
      <c r="K47" s="37" t="str">
        <f t="shared" si="0"/>
        <v>В35-240</v>
      </c>
      <c r="L47" s="37" t="str">
        <f t="shared" si="0"/>
        <v>167,60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167,60</v>
      </c>
      <c r="Q47" s="39">
        <f t="shared" si="4"/>
        <v>2.7599999999999909</v>
      </c>
      <c r="R47" s="39" t="str">
        <f t="shared" si="5"/>
        <v>164,84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692</v>
      </c>
      <c r="G48" t="s">
        <v>693</v>
      </c>
      <c r="H48" t="s">
        <v>694</v>
      </c>
      <c r="I48" s="42"/>
      <c r="J48" s="43">
        <v>41</v>
      </c>
      <c r="K48" s="37" t="str">
        <f t="shared" ref="K48:L63" si="6">F48</f>
        <v>В35-241</v>
      </c>
      <c r="L48" s="37" t="str">
        <f t="shared" si="6"/>
        <v>168,06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168,06</v>
      </c>
      <c r="Q48" s="39">
        <f t="shared" si="4"/>
        <v>1.7800000000000011</v>
      </c>
      <c r="R48" s="39" t="str">
        <f t="shared" si="5"/>
        <v>166,28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695</v>
      </c>
      <c r="G49" t="s">
        <v>129</v>
      </c>
      <c r="I49" s="42"/>
      <c r="J49" s="43">
        <v>42</v>
      </c>
      <c r="K49" s="37" t="str">
        <f t="shared" si="6"/>
        <v>В35-242</v>
      </c>
      <c r="L49" s="37" t="str">
        <f t="shared" si="6"/>
        <v>168,63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168,63</v>
      </c>
      <c r="Q49" s="39">
        <f t="shared" si="4"/>
        <v>168.63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696</v>
      </c>
      <c r="G50" t="s">
        <v>78</v>
      </c>
      <c r="H50" t="s">
        <v>697</v>
      </c>
      <c r="I50" s="42"/>
      <c r="J50" s="43">
        <v>43</v>
      </c>
      <c r="K50" s="37" t="str">
        <f t="shared" si="6"/>
        <v>В35-243</v>
      </c>
      <c r="L50" s="37" t="str">
        <f t="shared" si="6"/>
        <v>168,05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168,05</v>
      </c>
      <c r="Q50" s="39">
        <f t="shared" si="4"/>
        <v>2.0300000000000011</v>
      </c>
      <c r="R50" s="39" t="str">
        <f t="shared" si="5"/>
        <v>166,02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698</v>
      </c>
      <c r="G51" t="s">
        <v>699</v>
      </c>
      <c r="H51" t="s">
        <v>480</v>
      </c>
      <c r="I51" s="42"/>
      <c r="J51" s="43">
        <v>44</v>
      </c>
      <c r="K51" s="37" t="str">
        <f t="shared" si="6"/>
        <v>В35-244</v>
      </c>
      <c r="L51" s="37" t="str">
        <f t="shared" si="6"/>
        <v>167,47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167,47</v>
      </c>
      <c r="Q51" s="39">
        <f t="shared" si="4"/>
        <v>2.4000000000000057</v>
      </c>
      <c r="R51" s="39" t="str">
        <f t="shared" si="5"/>
        <v>165,07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700</v>
      </c>
      <c r="G52" t="s">
        <v>701</v>
      </c>
      <c r="H52" t="s">
        <v>702</v>
      </c>
      <c r="I52" s="42"/>
      <c r="J52" s="43">
        <v>45</v>
      </c>
      <c r="K52" s="37" t="str">
        <f t="shared" si="6"/>
        <v>В35-245</v>
      </c>
      <c r="L52" s="37" t="str">
        <f t="shared" si="6"/>
        <v>167,68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167,68</v>
      </c>
      <c r="Q52" s="39">
        <f t="shared" si="4"/>
        <v>2.5900000000000034</v>
      </c>
      <c r="R52" s="39" t="str">
        <f t="shared" si="5"/>
        <v>165,09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703</v>
      </c>
      <c r="G53" t="s">
        <v>704</v>
      </c>
      <c r="H53" t="s">
        <v>705</v>
      </c>
      <c r="I53" s="42"/>
      <c r="J53" s="43">
        <v>46</v>
      </c>
      <c r="K53" s="37" t="str">
        <f t="shared" si="6"/>
        <v>В35-246</v>
      </c>
      <c r="L53" s="37" t="str">
        <f t="shared" si="6"/>
        <v>167,70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167,70</v>
      </c>
      <c r="Q53" s="39">
        <f t="shared" si="4"/>
        <v>1.9699999999999989</v>
      </c>
      <c r="R53" s="39" t="str">
        <f t="shared" si="5"/>
        <v>165,73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706</v>
      </c>
      <c r="G54" t="s">
        <v>704</v>
      </c>
      <c r="H54" t="s">
        <v>707</v>
      </c>
      <c r="I54" s="42"/>
      <c r="J54" s="43">
        <v>47</v>
      </c>
      <c r="K54" s="37" t="str">
        <f t="shared" si="6"/>
        <v>В35-247</v>
      </c>
      <c r="L54" s="37" t="str">
        <f t="shared" si="6"/>
        <v>167,70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167,70</v>
      </c>
      <c r="Q54" s="39">
        <f t="shared" si="4"/>
        <v>1.9799999999999898</v>
      </c>
      <c r="R54" s="39" t="str">
        <f t="shared" si="5"/>
        <v>165,72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708</v>
      </c>
      <c r="G55" t="s">
        <v>709</v>
      </c>
      <c r="H55" t="s">
        <v>710</v>
      </c>
      <c r="I55" s="42"/>
      <c r="J55" s="43">
        <v>48</v>
      </c>
      <c r="K55" s="37" t="str">
        <f t="shared" si="6"/>
        <v>В35-248</v>
      </c>
      <c r="L55" s="37" t="str">
        <f t="shared" si="6"/>
        <v>168,32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168,32</v>
      </c>
      <c r="Q55" s="39">
        <f t="shared" si="4"/>
        <v>2.2199999999999989</v>
      </c>
      <c r="R55" s="39" t="str">
        <f t="shared" si="5"/>
        <v>166,10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711</v>
      </c>
      <c r="G56" t="s">
        <v>78</v>
      </c>
      <c r="H56" t="s">
        <v>712</v>
      </c>
      <c r="I56" s="42"/>
      <c r="J56" s="43">
        <v>49</v>
      </c>
      <c r="K56" s="37" t="str">
        <f t="shared" si="6"/>
        <v>В35-249</v>
      </c>
      <c r="L56" s="37" t="str">
        <f t="shared" si="6"/>
        <v>168,05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168,05</v>
      </c>
      <c r="Q56" s="39">
        <f t="shared" si="4"/>
        <v>1.3100000000000023</v>
      </c>
      <c r="R56" s="39" t="str">
        <f t="shared" si="5"/>
        <v>166,74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713</v>
      </c>
      <c r="G57" t="s">
        <v>714</v>
      </c>
      <c r="H57" t="s">
        <v>715</v>
      </c>
      <c r="I57" s="42"/>
      <c r="J57" s="43">
        <v>50</v>
      </c>
      <c r="K57" s="37" t="str">
        <f t="shared" si="6"/>
        <v>В35-250</v>
      </c>
      <c r="L57" s="37" t="str">
        <f t="shared" si="6"/>
        <v>171,42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171,42</v>
      </c>
      <c r="Q57" s="39">
        <f t="shared" si="4"/>
        <v>2.9499999999999886</v>
      </c>
      <c r="R57" s="39" t="str">
        <f t="shared" si="5"/>
        <v>168,47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716</v>
      </c>
      <c r="G58" t="s">
        <v>323</v>
      </c>
      <c r="I58" s="42"/>
      <c r="J58" s="43">
        <v>51</v>
      </c>
      <c r="K58" s="37" t="str">
        <f t="shared" si="6"/>
        <v>В35-251</v>
      </c>
      <c r="L58" s="37" t="str">
        <f t="shared" si="6"/>
        <v>171,45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171,45</v>
      </c>
      <c r="Q58" s="39">
        <f t="shared" si="4"/>
        <v>171.45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717</v>
      </c>
      <c r="G59" t="s">
        <v>718</v>
      </c>
      <c r="H59" t="s">
        <v>719</v>
      </c>
      <c r="I59" s="42"/>
      <c r="J59" s="43">
        <v>52</v>
      </c>
      <c r="K59" s="37" t="str">
        <f t="shared" si="6"/>
        <v>В35-252</v>
      </c>
      <c r="L59" s="37" t="str">
        <f t="shared" si="6"/>
        <v>166,17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166,17</v>
      </c>
      <c r="Q59" s="39">
        <f t="shared" si="4"/>
        <v>1.4199999999999875</v>
      </c>
      <c r="R59" s="39" t="str">
        <f t="shared" si="5"/>
        <v>164,75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720</v>
      </c>
      <c r="G60" t="s">
        <v>721</v>
      </c>
      <c r="H60" t="s">
        <v>722</v>
      </c>
      <c r="I60" s="42"/>
      <c r="J60" s="43">
        <v>53</v>
      </c>
      <c r="K60" s="37" t="str">
        <f t="shared" si="6"/>
        <v>В35-253</v>
      </c>
      <c r="L60" s="37" t="str">
        <f t="shared" si="6"/>
        <v>165,19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165,19</v>
      </c>
      <c r="Q60" s="39">
        <f t="shared" si="4"/>
        <v>1.8400000000000034</v>
      </c>
      <c r="R60" s="39" t="str">
        <f t="shared" si="5"/>
        <v>163,35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723</v>
      </c>
      <c r="G61" t="s">
        <v>724</v>
      </c>
      <c r="H61" t="s">
        <v>725</v>
      </c>
      <c r="I61" s="42"/>
      <c r="J61" s="43">
        <v>54</v>
      </c>
      <c r="K61" s="37" t="str">
        <f t="shared" si="6"/>
        <v>В35-254</v>
      </c>
      <c r="L61" s="37" t="str">
        <f t="shared" si="6"/>
        <v>165,13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165,13</v>
      </c>
      <c r="Q61" s="39">
        <f t="shared" si="4"/>
        <v>1.8700000000000045</v>
      </c>
      <c r="R61" s="39" t="str">
        <f t="shared" si="5"/>
        <v>163,26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726</v>
      </c>
      <c r="G62" t="s">
        <v>724</v>
      </c>
      <c r="H62" t="s">
        <v>48</v>
      </c>
      <c r="I62" s="42"/>
      <c r="J62" s="43">
        <v>55</v>
      </c>
      <c r="K62" s="37" t="str">
        <f t="shared" si="6"/>
        <v>В35-255</v>
      </c>
      <c r="L62" s="37" t="str">
        <f t="shared" si="6"/>
        <v>165,13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165,13</v>
      </c>
      <c r="Q62" s="39">
        <f t="shared" si="4"/>
        <v>0.71999999999999886</v>
      </c>
      <c r="R62" s="39" t="str">
        <f t="shared" si="5"/>
        <v>164,41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727</v>
      </c>
      <c r="G63" t="s">
        <v>101</v>
      </c>
      <c r="H63" t="s">
        <v>354</v>
      </c>
      <c r="I63" s="42"/>
      <c r="J63" s="43">
        <v>56</v>
      </c>
      <c r="K63" s="37" t="str">
        <f t="shared" si="6"/>
        <v>В35-256</v>
      </c>
      <c r="L63" s="37" t="str">
        <f t="shared" si="6"/>
        <v>170,17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170,17</v>
      </c>
      <c r="Q63" s="39">
        <f t="shared" si="4"/>
        <v>3.3699999999999761</v>
      </c>
      <c r="R63" s="39" t="str">
        <f t="shared" si="5"/>
        <v>166,80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728</v>
      </c>
      <c r="G64" t="s">
        <v>729</v>
      </c>
      <c r="H64" t="s">
        <v>687</v>
      </c>
      <c r="I64" s="42"/>
      <c r="J64" s="43">
        <v>57</v>
      </c>
      <c r="K64" s="37" t="str">
        <f t="shared" ref="K64:L127" si="8">F64</f>
        <v>В35-257</v>
      </c>
      <c r="L64" s="37" t="str">
        <f t="shared" si="8"/>
        <v>170,77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170,77</v>
      </c>
      <c r="Q64" s="39">
        <f t="shared" si="4"/>
        <v>2.8200000000000216</v>
      </c>
      <c r="R64" s="39" t="str">
        <f t="shared" si="5"/>
        <v>167,95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730</v>
      </c>
      <c r="G65" t="s">
        <v>731</v>
      </c>
      <c r="H65" t="s">
        <v>83</v>
      </c>
      <c r="I65" s="42"/>
      <c r="J65" s="43">
        <v>58</v>
      </c>
      <c r="K65" s="37" t="str">
        <f t="shared" si="8"/>
        <v>В35-258</v>
      </c>
      <c r="L65" s="37" t="str">
        <f t="shared" si="8"/>
        <v>170,93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170,93</v>
      </c>
      <c r="Q65" s="39">
        <f t="shared" si="4"/>
        <v>2.6800000000000068</v>
      </c>
      <c r="R65" s="39" t="str">
        <f t="shared" si="5"/>
        <v>168,25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732</v>
      </c>
      <c r="G66" t="s">
        <v>733</v>
      </c>
      <c r="H66" t="s">
        <v>734</v>
      </c>
      <c r="I66" s="42"/>
      <c r="J66" s="43">
        <v>59</v>
      </c>
      <c r="K66" s="37" t="str">
        <f t="shared" si="8"/>
        <v>В35-259</v>
      </c>
      <c r="L66" s="37" t="str">
        <f t="shared" si="8"/>
        <v>171,21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171,21</v>
      </c>
      <c r="Q66" s="39">
        <f t="shared" si="4"/>
        <v>1.9200000000000159</v>
      </c>
      <c r="R66" s="39" t="str">
        <f t="shared" si="5"/>
        <v>169,29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735</v>
      </c>
      <c r="G67" t="s">
        <v>681</v>
      </c>
      <c r="H67" t="s">
        <v>736</v>
      </c>
      <c r="I67" s="42"/>
      <c r="J67" s="43">
        <v>60</v>
      </c>
      <c r="K67" s="37" t="str">
        <f t="shared" si="8"/>
        <v>В35-260</v>
      </c>
      <c r="L67" s="37" t="str">
        <f t="shared" si="8"/>
        <v>166,37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166,37</v>
      </c>
      <c r="Q67" s="39">
        <f t="shared" si="4"/>
        <v>2.0200000000000102</v>
      </c>
      <c r="R67" s="39" t="str">
        <f t="shared" si="5"/>
        <v>164,35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737</v>
      </c>
      <c r="G68" t="s">
        <v>478</v>
      </c>
      <c r="H68" t="s">
        <v>738</v>
      </c>
      <c r="I68" s="42"/>
      <c r="J68" s="43">
        <v>61</v>
      </c>
      <c r="K68" s="37" t="str">
        <f t="shared" si="8"/>
        <v>В35-261</v>
      </c>
      <c r="L68" s="37" t="str">
        <f t="shared" si="8"/>
        <v>166,35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166,35</v>
      </c>
      <c r="Q68" s="39">
        <f t="shared" si="4"/>
        <v>2.0300000000000011</v>
      </c>
      <c r="R68" s="39" t="str">
        <f t="shared" si="5"/>
        <v>164,32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739</v>
      </c>
      <c r="G69" t="s">
        <v>740</v>
      </c>
      <c r="H69" t="s">
        <v>741</v>
      </c>
      <c r="I69" s="42"/>
      <c r="J69" s="43">
        <v>62</v>
      </c>
      <c r="K69" s="37" t="str">
        <f t="shared" si="8"/>
        <v>В35-262</v>
      </c>
      <c r="L69" s="37" t="str">
        <f t="shared" si="8"/>
        <v>165,02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165,02</v>
      </c>
      <c r="Q69" s="39">
        <f t="shared" si="4"/>
        <v>2.2000000000000171</v>
      </c>
      <c r="R69" s="39" t="str">
        <f t="shared" si="5"/>
        <v>162,82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742</v>
      </c>
      <c r="G70" t="s">
        <v>743</v>
      </c>
      <c r="H70" t="s">
        <v>744</v>
      </c>
      <c r="I70" s="42"/>
      <c r="J70" s="43">
        <v>63</v>
      </c>
      <c r="K70" s="37" t="str">
        <f t="shared" si="8"/>
        <v>В35-263</v>
      </c>
      <c r="L70" s="37" t="str">
        <f t="shared" si="8"/>
        <v>164,70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164,70</v>
      </c>
      <c r="Q70" s="39">
        <f t="shared" si="4"/>
        <v>2.1199999999999761</v>
      </c>
      <c r="R70" s="39" t="str">
        <f t="shared" si="5"/>
        <v>162,58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745</v>
      </c>
      <c r="G71" t="s">
        <v>437</v>
      </c>
      <c r="H71" t="s">
        <v>746</v>
      </c>
      <c r="I71" s="42"/>
      <c r="J71" s="43">
        <v>64</v>
      </c>
      <c r="K71" s="37" t="str">
        <f t="shared" si="8"/>
        <v>В35-264</v>
      </c>
      <c r="L71" s="37" t="str">
        <f t="shared" si="8"/>
        <v>164,37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164,37</v>
      </c>
      <c r="Q71" s="39">
        <f t="shared" si="4"/>
        <v>1.8499999999999943</v>
      </c>
      <c r="R71" s="39" t="str">
        <f t="shared" si="5"/>
        <v>162,52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747</v>
      </c>
      <c r="G72" t="s">
        <v>738</v>
      </c>
      <c r="H72" t="s">
        <v>748</v>
      </c>
      <c r="I72" s="42"/>
      <c r="J72" s="43">
        <v>65</v>
      </c>
      <c r="K72" s="37" t="str">
        <f t="shared" si="8"/>
        <v>В35-265</v>
      </c>
      <c r="L72" s="37" t="str">
        <f t="shared" si="8"/>
        <v>164,32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164,32</v>
      </c>
      <c r="Q72" s="39">
        <f t="shared" si="4"/>
        <v>1.4699999999999989</v>
      </c>
      <c r="R72" s="39" t="str">
        <f t="shared" si="5"/>
        <v>162,85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749</v>
      </c>
      <c r="G73" t="s">
        <v>750</v>
      </c>
      <c r="H73" t="s">
        <v>751</v>
      </c>
      <c r="I73" s="42"/>
      <c r="J73" s="43">
        <v>66</v>
      </c>
      <c r="K73" s="37" t="str">
        <f t="shared" si="8"/>
        <v>В35-266</v>
      </c>
      <c r="L73" s="37" t="str">
        <f t="shared" si="8"/>
        <v>163,58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163,58</v>
      </c>
      <c r="Q73" s="39">
        <f t="shared" ref="Q73:Q136" si="12">P73-R73</f>
        <v>1.6300000000000239</v>
      </c>
      <c r="R73" s="39" t="str">
        <f t="shared" ref="R73:R136" si="13">H73</f>
        <v>161,95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752</v>
      </c>
      <c r="G74" t="s">
        <v>753</v>
      </c>
      <c r="H74" t="s">
        <v>754</v>
      </c>
      <c r="I74" s="42"/>
      <c r="J74" s="43">
        <v>67</v>
      </c>
      <c r="K74" s="37" t="str">
        <f t="shared" si="8"/>
        <v>В35-267</v>
      </c>
      <c r="L74" s="37" t="str">
        <f t="shared" si="8"/>
        <v>162,15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162,15</v>
      </c>
      <c r="Q74" s="39">
        <f t="shared" si="12"/>
        <v>1.25</v>
      </c>
      <c r="R74" s="39" t="str">
        <f t="shared" si="13"/>
        <v>160,90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755</v>
      </c>
      <c r="G75" t="s">
        <v>756</v>
      </c>
      <c r="H75" t="s">
        <v>757</v>
      </c>
      <c r="I75" s="42"/>
      <c r="J75" s="43">
        <v>68</v>
      </c>
      <c r="K75" s="37" t="str">
        <f t="shared" si="8"/>
        <v>В35-268</v>
      </c>
      <c r="L75" s="37" t="str">
        <f t="shared" si="8"/>
        <v>162,61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162,61</v>
      </c>
      <c r="Q75" s="39">
        <f t="shared" si="12"/>
        <v>2.3400000000000034</v>
      </c>
      <c r="R75" s="39" t="str">
        <f t="shared" si="13"/>
        <v>160,27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758</v>
      </c>
      <c r="G76" t="s">
        <v>759</v>
      </c>
      <c r="H76" t="s">
        <v>760</v>
      </c>
      <c r="I76" s="42"/>
      <c r="J76" s="43">
        <v>69</v>
      </c>
      <c r="K76" s="37" t="str">
        <f t="shared" si="8"/>
        <v>В35-269</v>
      </c>
      <c r="L76" s="37" t="str">
        <f t="shared" si="8"/>
        <v>161,85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161,85</v>
      </c>
      <c r="Q76" s="39">
        <f t="shared" si="12"/>
        <v>1.9099999999999966</v>
      </c>
      <c r="R76" s="39" t="str">
        <f t="shared" si="13"/>
        <v>159,94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761</v>
      </c>
      <c r="G77" t="s">
        <v>762</v>
      </c>
      <c r="H77" t="s">
        <v>763</v>
      </c>
      <c r="I77" s="42"/>
      <c r="J77" s="43">
        <v>70</v>
      </c>
      <c r="K77" s="37" t="str">
        <f t="shared" si="8"/>
        <v>В35-270</v>
      </c>
      <c r="L77" s="37" t="str">
        <f t="shared" si="8"/>
        <v>161,67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161,67</v>
      </c>
      <c r="Q77" s="39">
        <f t="shared" si="12"/>
        <v>1.8299999999999841</v>
      </c>
      <c r="R77" s="39" t="str">
        <f t="shared" si="13"/>
        <v>159,84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764</v>
      </c>
      <c r="G78" t="s">
        <v>765</v>
      </c>
      <c r="H78" t="s">
        <v>766</v>
      </c>
      <c r="I78" s="42"/>
      <c r="J78" s="43">
        <v>71</v>
      </c>
      <c r="K78" s="37" t="str">
        <f t="shared" si="8"/>
        <v>В35-271</v>
      </c>
      <c r="L78" s="37" t="str">
        <f t="shared" si="8"/>
        <v>161,64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161,64</v>
      </c>
      <c r="Q78" s="39">
        <f t="shared" si="12"/>
        <v>1.8099999999999739</v>
      </c>
      <c r="R78" s="39" t="str">
        <f t="shared" si="13"/>
        <v>159,83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767</v>
      </c>
      <c r="G79" t="s">
        <v>768</v>
      </c>
      <c r="H79" t="s">
        <v>769</v>
      </c>
      <c r="I79" s="42"/>
      <c r="J79" s="43">
        <v>72</v>
      </c>
      <c r="K79" s="37" t="str">
        <f t="shared" si="8"/>
        <v>В35-272</v>
      </c>
      <c r="L79" s="37" t="str">
        <f t="shared" si="8"/>
        <v>161,50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161,50</v>
      </c>
      <c r="Q79" s="39">
        <f t="shared" si="12"/>
        <v>1.8199999999999932</v>
      </c>
      <c r="R79" s="39" t="str">
        <f t="shared" si="13"/>
        <v>159,68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770</v>
      </c>
      <c r="G80" t="s">
        <v>771</v>
      </c>
      <c r="H80" t="s">
        <v>451</v>
      </c>
      <c r="I80" s="42"/>
      <c r="J80" s="43">
        <v>73</v>
      </c>
      <c r="K80" s="37" t="str">
        <f t="shared" si="8"/>
        <v>В35-273</v>
      </c>
      <c r="L80" s="37" t="str">
        <f t="shared" si="8"/>
        <v>161,33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161,33</v>
      </c>
      <c r="Q80" s="39">
        <f t="shared" si="12"/>
        <v>1.7300000000000182</v>
      </c>
      <c r="R80" s="39" t="str">
        <f t="shared" si="13"/>
        <v>159,60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772</v>
      </c>
      <c r="G81" t="s">
        <v>773</v>
      </c>
      <c r="H81" t="s">
        <v>774</v>
      </c>
      <c r="I81" s="42"/>
      <c r="J81" s="43">
        <v>74</v>
      </c>
      <c r="K81" s="37" t="str">
        <f t="shared" si="8"/>
        <v>В35-274</v>
      </c>
      <c r="L81" s="37" t="str">
        <f t="shared" si="8"/>
        <v>164,44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164,44</v>
      </c>
      <c r="Q81" s="39">
        <f t="shared" si="12"/>
        <v>1.7400000000000091</v>
      </c>
      <c r="R81" s="39" t="str">
        <f t="shared" si="13"/>
        <v>162,70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775</v>
      </c>
      <c r="G82" t="s">
        <v>776</v>
      </c>
      <c r="H82" t="s">
        <v>438</v>
      </c>
      <c r="I82" s="42"/>
      <c r="J82" s="43">
        <v>75</v>
      </c>
      <c r="K82" s="37" t="str">
        <f t="shared" si="8"/>
        <v>В35-275</v>
      </c>
      <c r="L82" s="37" t="str">
        <f t="shared" si="8"/>
        <v>164,67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164,67</v>
      </c>
      <c r="Q82" s="39">
        <f t="shared" si="12"/>
        <v>2.0300000000000011</v>
      </c>
      <c r="R82" s="39" t="str">
        <f t="shared" si="13"/>
        <v>162,64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777</v>
      </c>
      <c r="G83" t="s">
        <v>778</v>
      </c>
      <c r="H83" t="s">
        <v>779</v>
      </c>
      <c r="I83" s="42"/>
      <c r="J83" s="43">
        <v>76</v>
      </c>
      <c r="K83" s="37" t="str">
        <f t="shared" si="8"/>
        <v>В35-276</v>
      </c>
      <c r="L83" s="37" t="str">
        <f t="shared" si="8"/>
        <v>164,64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164,64</v>
      </c>
      <c r="Q83" s="39">
        <f t="shared" si="12"/>
        <v>1.9799999999999898</v>
      </c>
      <c r="R83" s="39" t="str">
        <f t="shared" si="13"/>
        <v>162,66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780</v>
      </c>
      <c r="G84" t="s">
        <v>781</v>
      </c>
      <c r="H84" t="s">
        <v>782</v>
      </c>
      <c r="I84" s="42"/>
      <c r="J84" s="43">
        <v>77</v>
      </c>
      <c r="K84" s="37" t="str">
        <f t="shared" si="8"/>
        <v>В35-277</v>
      </c>
      <c r="L84" s="37" t="str">
        <f t="shared" si="8"/>
        <v>164,66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164,66</v>
      </c>
      <c r="Q84" s="39">
        <f t="shared" si="12"/>
        <v>1.8899999999999864</v>
      </c>
      <c r="R84" s="39" t="str">
        <f t="shared" si="13"/>
        <v>162,77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783</v>
      </c>
      <c r="G85" t="s">
        <v>684</v>
      </c>
      <c r="H85" t="s">
        <v>784</v>
      </c>
      <c r="I85" s="42"/>
      <c r="J85" s="43">
        <v>78</v>
      </c>
      <c r="K85" s="37" t="str">
        <f t="shared" si="8"/>
        <v>В35-278</v>
      </c>
      <c r="L85" s="37" t="str">
        <f t="shared" si="8"/>
        <v>164,87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164,87</v>
      </c>
      <c r="Q85" s="39">
        <f t="shared" si="12"/>
        <v>2.0699999999999932</v>
      </c>
      <c r="R85" s="39" t="str">
        <f t="shared" si="13"/>
        <v>162,80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785</v>
      </c>
      <c r="G86" t="s">
        <v>357</v>
      </c>
      <c r="H86" t="s">
        <v>459</v>
      </c>
      <c r="I86" s="42"/>
      <c r="J86" s="43">
        <v>79</v>
      </c>
      <c r="K86" s="37" t="str">
        <f t="shared" si="8"/>
        <v>В35-279</v>
      </c>
      <c r="L86" s="37" t="str">
        <f t="shared" si="8"/>
        <v>164,27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164,27</v>
      </c>
      <c r="Q86" s="39">
        <f t="shared" si="12"/>
        <v>1.4000000000000057</v>
      </c>
      <c r="R86" s="39" t="str">
        <f t="shared" si="13"/>
        <v>162,87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786</v>
      </c>
      <c r="G87" t="s">
        <v>787</v>
      </c>
      <c r="H87" t="s">
        <v>788</v>
      </c>
      <c r="I87" s="42"/>
      <c r="J87" s="43">
        <v>80</v>
      </c>
      <c r="K87" s="37" t="str">
        <f t="shared" si="8"/>
        <v>В35-280</v>
      </c>
      <c r="L87" s="37" t="str">
        <f t="shared" si="8"/>
        <v>159,88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159,88</v>
      </c>
      <c r="Q87" s="39">
        <f t="shared" si="12"/>
        <v>2.4099999999999966</v>
      </c>
      <c r="R87" s="39" t="str">
        <f t="shared" si="13"/>
        <v>157,47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789</v>
      </c>
      <c r="G88" t="s">
        <v>66</v>
      </c>
      <c r="H88" t="s">
        <v>45</v>
      </c>
      <c r="I88" s="42"/>
      <c r="J88" s="43">
        <v>81</v>
      </c>
      <c r="K88" s="37" t="str">
        <f t="shared" si="8"/>
        <v>В35-281</v>
      </c>
      <c r="L88" s="37" t="str">
        <f t="shared" si="8"/>
        <v>165,17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165,17</v>
      </c>
      <c r="Q88" s="39">
        <f t="shared" si="12"/>
        <v>1.9199999999999875</v>
      </c>
      <c r="R88" s="39" t="str">
        <f t="shared" si="13"/>
        <v>163,25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790</v>
      </c>
      <c r="G89" t="s">
        <v>480</v>
      </c>
      <c r="H89" t="s">
        <v>791</v>
      </c>
      <c r="I89" s="42"/>
      <c r="J89" s="43">
        <v>82</v>
      </c>
      <c r="K89" s="37" t="str">
        <f t="shared" si="8"/>
        <v>В35-282</v>
      </c>
      <c r="L89" s="37" t="str">
        <f t="shared" si="8"/>
        <v>165,07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165,07</v>
      </c>
      <c r="Q89" s="39">
        <f t="shared" si="12"/>
        <v>1.7999999999999829</v>
      </c>
      <c r="R89" s="39" t="str">
        <f t="shared" si="13"/>
        <v>163,27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792</v>
      </c>
      <c r="G90" t="s">
        <v>480</v>
      </c>
      <c r="H90" t="s">
        <v>793</v>
      </c>
      <c r="I90" s="42"/>
      <c r="J90" s="43">
        <v>83</v>
      </c>
      <c r="K90" s="37" t="str">
        <f t="shared" si="8"/>
        <v>В35-283</v>
      </c>
      <c r="L90" s="37" t="str">
        <f t="shared" si="8"/>
        <v>165,07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165,07</v>
      </c>
      <c r="Q90" s="39">
        <f t="shared" si="12"/>
        <v>1.7699999999999818</v>
      </c>
      <c r="R90" s="39" t="str">
        <f t="shared" si="13"/>
        <v>163,30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794</v>
      </c>
      <c r="G91" t="s">
        <v>795</v>
      </c>
      <c r="H91" t="s">
        <v>796</v>
      </c>
      <c r="I91" s="42"/>
      <c r="J91" s="43">
        <v>84</v>
      </c>
      <c r="K91" s="37" t="str">
        <f t="shared" si="8"/>
        <v>В35-284</v>
      </c>
      <c r="L91" s="37" t="str">
        <f t="shared" si="8"/>
        <v>163,79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163,79</v>
      </c>
      <c r="Q91" s="39">
        <f t="shared" si="12"/>
        <v>1.9299999999999784</v>
      </c>
      <c r="R91" s="39" t="str">
        <f t="shared" si="13"/>
        <v>161,86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797</v>
      </c>
      <c r="G92" t="s">
        <v>641</v>
      </c>
      <c r="H92" t="s">
        <v>798</v>
      </c>
      <c r="I92" s="42"/>
      <c r="J92" s="43">
        <v>85</v>
      </c>
      <c r="K92" s="37" t="str">
        <f t="shared" si="8"/>
        <v>В35-285</v>
      </c>
      <c r="L92" s="37" t="str">
        <f t="shared" si="8"/>
        <v>163,20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163,20</v>
      </c>
      <c r="Q92" s="39">
        <f t="shared" si="12"/>
        <v>2.2099999999999795</v>
      </c>
      <c r="R92" s="39" t="str">
        <f t="shared" si="13"/>
        <v>160,99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799</v>
      </c>
      <c r="G93" t="s">
        <v>800</v>
      </c>
      <c r="H93" t="s">
        <v>801</v>
      </c>
      <c r="I93" s="42"/>
      <c r="J93" s="43">
        <v>86</v>
      </c>
      <c r="K93" s="37" t="str">
        <f t="shared" si="8"/>
        <v>В35-286</v>
      </c>
      <c r="L93" s="37" t="str">
        <f t="shared" si="8"/>
        <v>163,11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163,11</v>
      </c>
      <c r="Q93" s="39">
        <f t="shared" si="12"/>
        <v>3</v>
      </c>
      <c r="R93" s="39" t="str">
        <f t="shared" si="13"/>
        <v>160,11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802</v>
      </c>
      <c r="G94" t="s">
        <v>462</v>
      </c>
      <c r="H94" t="s">
        <v>803</v>
      </c>
      <c r="I94" s="42"/>
      <c r="J94" s="43">
        <v>87</v>
      </c>
      <c r="K94" s="37" t="str">
        <f t="shared" si="8"/>
        <v>В35-287</v>
      </c>
      <c r="L94" s="37" t="str">
        <f t="shared" si="8"/>
        <v>162,86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162,86</v>
      </c>
      <c r="Q94" s="39">
        <f t="shared" si="12"/>
        <v>2.8000000000000114</v>
      </c>
      <c r="R94" s="39" t="str">
        <f t="shared" si="13"/>
        <v>160,06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804</v>
      </c>
      <c r="G95" t="s">
        <v>805</v>
      </c>
      <c r="H95" t="s">
        <v>806</v>
      </c>
      <c r="I95" s="42"/>
      <c r="J95" s="43">
        <v>88</v>
      </c>
      <c r="K95" s="37" t="str">
        <f t="shared" si="8"/>
        <v>В35-288</v>
      </c>
      <c r="L95" s="37" t="str">
        <f t="shared" si="8"/>
        <v>164,49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164,49</v>
      </c>
      <c r="Q95" s="39">
        <f t="shared" si="12"/>
        <v>1.75</v>
      </c>
      <c r="R95" s="39" t="str">
        <f t="shared" si="13"/>
        <v>162,74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807</v>
      </c>
      <c r="G96" t="s">
        <v>363</v>
      </c>
      <c r="H96" t="s">
        <v>784</v>
      </c>
      <c r="I96" s="42"/>
      <c r="J96" s="43">
        <v>89</v>
      </c>
      <c r="K96" s="37" t="str">
        <f t="shared" si="8"/>
        <v>В35-289</v>
      </c>
      <c r="L96" s="37" t="str">
        <f t="shared" si="8"/>
        <v>164,43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164,43</v>
      </c>
      <c r="Q96" s="39">
        <f t="shared" si="12"/>
        <v>1.6299999999999955</v>
      </c>
      <c r="R96" s="39" t="str">
        <f t="shared" si="13"/>
        <v>162,80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808</v>
      </c>
      <c r="G97" t="s">
        <v>809</v>
      </c>
      <c r="H97" t="s">
        <v>810</v>
      </c>
      <c r="I97" s="42"/>
      <c r="J97" s="43">
        <v>90</v>
      </c>
      <c r="K97" s="37" t="str">
        <f t="shared" si="8"/>
        <v>В35-290</v>
      </c>
      <c r="L97" s="37" t="str">
        <f t="shared" si="8"/>
        <v>163,81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163,81</v>
      </c>
      <c r="Q97" s="39">
        <f t="shared" si="12"/>
        <v>1.75</v>
      </c>
      <c r="R97" s="39" t="str">
        <f t="shared" si="13"/>
        <v>162,06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811</v>
      </c>
      <c r="G98" t="s">
        <v>812</v>
      </c>
      <c r="H98" t="s">
        <v>813</v>
      </c>
      <c r="I98" s="42"/>
      <c r="J98" s="43">
        <v>91</v>
      </c>
      <c r="K98" s="37" t="str">
        <f t="shared" si="8"/>
        <v>В35-291</v>
      </c>
      <c r="L98" s="37" t="str">
        <f t="shared" si="8"/>
        <v>160,45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160,45</v>
      </c>
      <c r="Q98" s="39">
        <f t="shared" si="12"/>
        <v>2.1499999999999773</v>
      </c>
      <c r="R98" s="39" t="str">
        <f t="shared" si="13"/>
        <v>158,30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814</v>
      </c>
      <c r="G99" t="s">
        <v>787</v>
      </c>
      <c r="H99" t="s">
        <v>815</v>
      </c>
      <c r="I99" s="42"/>
      <c r="J99" s="43">
        <v>92</v>
      </c>
      <c r="K99" s="37" t="str">
        <f t="shared" si="8"/>
        <v>В35-292</v>
      </c>
      <c r="L99" s="37" t="str">
        <f t="shared" si="8"/>
        <v>159,88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159,88</v>
      </c>
      <c r="Q99" s="39">
        <f t="shared" si="12"/>
        <v>2.1099999999999852</v>
      </c>
      <c r="R99" s="39" t="str">
        <f t="shared" si="13"/>
        <v>157,77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816</v>
      </c>
      <c r="G100" t="s">
        <v>817</v>
      </c>
      <c r="H100" t="s">
        <v>818</v>
      </c>
      <c r="I100" s="42"/>
      <c r="J100" s="43">
        <v>93</v>
      </c>
      <c r="K100" s="37" t="str">
        <f t="shared" si="8"/>
        <v>В35-293</v>
      </c>
      <c r="L100" s="37" t="str">
        <f t="shared" si="8"/>
        <v>159,96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159,96</v>
      </c>
      <c r="Q100" s="39">
        <f t="shared" si="12"/>
        <v>2.3100000000000023</v>
      </c>
      <c r="R100" s="39" t="str">
        <f t="shared" si="13"/>
        <v>157,65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819</v>
      </c>
      <c r="G101" t="s">
        <v>820</v>
      </c>
      <c r="H101" t="s">
        <v>821</v>
      </c>
      <c r="I101" s="42"/>
      <c r="J101" s="43">
        <v>94</v>
      </c>
      <c r="K101" s="37" t="str">
        <f t="shared" si="8"/>
        <v>В35-294</v>
      </c>
      <c r="L101" s="37" t="str">
        <f t="shared" si="8"/>
        <v>160,28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160,28</v>
      </c>
      <c r="Q101" s="39">
        <f t="shared" si="12"/>
        <v>2.0600000000000023</v>
      </c>
      <c r="R101" s="39" t="str">
        <f t="shared" si="13"/>
        <v>158,22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822</v>
      </c>
      <c r="G102" t="s">
        <v>823</v>
      </c>
      <c r="H102" t="s">
        <v>824</v>
      </c>
      <c r="I102" s="42"/>
      <c r="J102" s="43">
        <v>95</v>
      </c>
      <c r="K102" s="37" t="str">
        <f t="shared" si="8"/>
        <v>В35-295</v>
      </c>
      <c r="L102" s="37" t="str">
        <f t="shared" si="8"/>
        <v>160,26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160,26</v>
      </c>
      <c r="Q102" s="39">
        <f t="shared" si="12"/>
        <v>1.8100000000000023</v>
      </c>
      <c r="R102" s="39" t="str">
        <f t="shared" si="13"/>
        <v>158,45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825</v>
      </c>
      <c r="G103" t="s">
        <v>826</v>
      </c>
      <c r="H103" t="s">
        <v>827</v>
      </c>
      <c r="I103" s="42"/>
      <c r="J103" s="43">
        <v>96</v>
      </c>
      <c r="K103" s="37" t="str">
        <f t="shared" si="8"/>
        <v>В35-296</v>
      </c>
      <c r="L103" s="37" t="str">
        <f t="shared" si="8"/>
        <v>158,75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158,75</v>
      </c>
      <c r="Q103" s="39">
        <f t="shared" si="12"/>
        <v>2.0200000000000102</v>
      </c>
      <c r="R103" s="39" t="str">
        <f t="shared" si="13"/>
        <v>156,73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828</v>
      </c>
      <c r="G104" t="s">
        <v>829</v>
      </c>
      <c r="H104" t="s">
        <v>830</v>
      </c>
      <c r="I104" s="42"/>
      <c r="J104" s="43">
        <v>97</v>
      </c>
      <c r="K104" s="37" t="str">
        <f t="shared" si="8"/>
        <v>В35-297</v>
      </c>
      <c r="L104" s="37" t="str">
        <f t="shared" si="8"/>
        <v>157,38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157,38</v>
      </c>
      <c r="Q104" s="39">
        <f t="shared" si="12"/>
        <v>1.7800000000000011</v>
      </c>
      <c r="R104" s="39" t="str">
        <f t="shared" si="13"/>
        <v>155,60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831</v>
      </c>
      <c r="G105" t="s">
        <v>832</v>
      </c>
      <c r="H105" t="s">
        <v>833</v>
      </c>
      <c r="I105" s="42"/>
      <c r="J105" s="43">
        <v>98</v>
      </c>
      <c r="K105" s="37" t="str">
        <f t="shared" si="8"/>
        <v>В35-298</v>
      </c>
      <c r="L105" s="37" t="str">
        <f t="shared" si="8"/>
        <v>157,13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157,13</v>
      </c>
      <c r="Q105" s="39">
        <f t="shared" si="12"/>
        <v>1.960000000000008</v>
      </c>
      <c r="R105" s="39" t="str">
        <f t="shared" si="13"/>
        <v>155,17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834</v>
      </c>
      <c r="G106" t="s">
        <v>835</v>
      </c>
      <c r="H106" t="s">
        <v>836</v>
      </c>
      <c r="I106" s="42"/>
      <c r="J106" s="43">
        <v>99</v>
      </c>
      <c r="K106" s="37" t="str">
        <f t="shared" si="8"/>
        <v>В35-299</v>
      </c>
      <c r="L106" s="37" t="str">
        <f t="shared" si="8"/>
        <v>156,81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156,81</v>
      </c>
      <c r="Q106" s="39">
        <f t="shared" si="12"/>
        <v>1.9699999999999989</v>
      </c>
      <c r="R106" s="39" t="str">
        <f t="shared" si="13"/>
        <v>154,84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837</v>
      </c>
      <c r="G107" t="s">
        <v>838</v>
      </c>
      <c r="H107" t="s">
        <v>839</v>
      </c>
      <c r="I107" s="42"/>
      <c r="J107" s="43">
        <v>100</v>
      </c>
      <c r="K107" s="37" t="str">
        <f t="shared" si="8"/>
        <v>В35-300</v>
      </c>
      <c r="L107" s="37" t="str">
        <f t="shared" si="8"/>
        <v>155,98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155,98</v>
      </c>
      <c r="Q107" s="39">
        <f t="shared" si="12"/>
        <v>2.7299999999999898</v>
      </c>
      <c r="R107" s="39" t="str">
        <f t="shared" si="13"/>
        <v>153,25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840</v>
      </c>
      <c r="G108" t="s">
        <v>841</v>
      </c>
      <c r="H108" t="s">
        <v>842</v>
      </c>
      <c r="I108" s="42"/>
      <c r="J108" s="43">
        <v>101</v>
      </c>
      <c r="K108" s="37" t="str">
        <f t="shared" si="8"/>
        <v>В35-301</v>
      </c>
      <c r="L108" s="37" t="str">
        <f t="shared" si="8"/>
        <v>154,87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154,87</v>
      </c>
      <c r="Q108" s="39">
        <f t="shared" si="12"/>
        <v>1.8900000000000148</v>
      </c>
      <c r="R108" s="39" t="str">
        <f t="shared" si="13"/>
        <v>152,98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843</v>
      </c>
      <c r="G109" t="s">
        <v>844</v>
      </c>
      <c r="H109" t="s">
        <v>845</v>
      </c>
      <c r="I109" s="42"/>
      <c r="J109" s="43">
        <v>102</v>
      </c>
      <c r="K109" s="37" t="str">
        <f t="shared" si="8"/>
        <v>В35-302</v>
      </c>
      <c r="L109" s="37" t="str">
        <f t="shared" si="8"/>
        <v>155,23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155,23</v>
      </c>
      <c r="Q109" s="39">
        <f t="shared" si="12"/>
        <v>1.5900000000000034</v>
      </c>
      <c r="R109" s="39" t="str">
        <f t="shared" si="13"/>
        <v>153,64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846</v>
      </c>
      <c r="G110" t="s">
        <v>847</v>
      </c>
      <c r="H110" t="s">
        <v>845</v>
      </c>
      <c r="I110" s="42"/>
      <c r="J110" s="43">
        <v>103</v>
      </c>
      <c r="K110" s="37" t="str">
        <f t="shared" si="8"/>
        <v>В35-303</v>
      </c>
      <c r="L110" s="37" t="str">
        <f t="shared" si="8"/>
        <v>155,25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155,25</v>
      </c>
      <c r="Q110" s="39">
        <f t="shared" si="12"/>
        <v>1.6100000000000136</v>
      </c>
      <c r="R110" s="39" t="str">
        <f t="shared" si="13"/>
        <v>153,64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848</v>
      </c>
      <c r="G111" t="s">
        <v>838</v>
      </c>
      <c r="H111" t="s">
        <v>849</v>
      </c>
      <c r="I111" s="42"/>
      <c r="J111" s="43">
        <v>104</v>
      </c>
      <c r="K111" s="37" t="str">
        <f t="shared" si="8"/>
        <v>В35-304</v>
      </c>
      <c r="L111" s="37" t="str">
        <f t="shared" si="8"/>
        <v>155,98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155,98</v>
      </c>
      <c r="Q111" s="39">
        <f t="shared" si="12"/>
        <v>1.9899999999999807</v>
      </c>
      <c r="R111" s="39" t="str">
        <f t="shared" si="13"/>
        <v>153,99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850</v>
      </c>
      <c r="G112" t="s">
        <v>851</v>
      </c>
      <c r="H112" t="s">
        <v>852</v>
      </c>
      <c r="I112" s="42"/>
      <c r="J112" s="43">
        <v>105</v>
      </c>
      <c r="K112" s="37" t="str">
        <f t="shared" si="8"/>
        <v>В35-305</v>
      </c>
      <c r="L112" s="37" t="str">
        <f t="shared" si="8"/>
        <v>155,94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155,94</v>
      </c>
      <c r="Q112" s="39">
        <f t="shared" si="12"/>
        <v>1.8000000000000114</v>
      </c>
      <c r="R112" s="39" t="str">
        <f t="shared" si="13"/>
        <v>154,14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853</v>
      </c>
      <c r="G113" t="s">
        <v>854</v>
      </c>
      <c r="H113" t="s">
        <v>855</v>
      </c>
      <c r="I113" s="42"/>
      <c r="J113" s="43">
        <v>106</v>
      </c>
      <c r="K113" s="37" t="str">
        <f t="shared" si="8"/>
        <v>В35-306</v>
      </c>
      <c r="L113" s="37" t="str">
        <f t="shared" si="8"/>
        <v>155,19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155,19</v>
      </c>
      <c r="Q113" s="39">
        <f t="shared" si="12"/>
        <v>1.4300000000000068</v>
      </c>
      <c r="R113" s="39" t="str">
        <f t="shared" si="13"/>
        <v>153,76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856</v>
      </c>
      <c r="G114" t="s">
        <v>857</v>
      </c>
      <c r="H114" t="s">
        <v>858</v>
      </c>
      <c r="I114" s="42"/>
      <c r="J114" s="43">
        <v>107</v>
      </c>
      <c r="K114" s="37" t="str">
        <f t="shared" si="8"/>
        <v>В35-307</v>
      </c>
      <c r="L114" s="37" t="str">
        <f t="shared" si="8"/>
        <v>156,02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156,02</v>
      </c>
      <c r="Q114" s="39">
        <f t="shared" si="12"/>
        <v>1.2199999999999989</v>
      </c>
      <c r="R114" s="39" t="str">
        <f t="shared" si="13"/>
        <v>154,80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859</v>
      </c>
      <c r="G115" t="s">
        <v>860</v>
      </c>
      <c r="H115" t="s">
        <v>861</v>
      </c>
      <c r="I115" s="42"/>
      <c r="J115" s="43">
        <v>108</v>
      </c>
      <c r="K115" s="37" t="str">
        <f t="shared" si="8"/>
        <v>В35-308</v>
      </c>
      <c r="L115" s="37" t="str">
        <f t="shared" si="8"/>
        <v>159,43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159,43</v>
      </c>
      <c r="Q115" s="39">
        <f t="shared" si="12"/>
        <v>1.8700000000000045</v>
      </c>
      <c r="R115" s="39" t="str">
        <f t="shared" si="13"/>
        <v>157,56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862</v>
      </c>
      <c r="G116" t="s">
        <v>863</v>
      </c>
      <c r="H116" t="s">
        <v>864</v>
      </c>
      <c r="I116" s="42"/>
      <c r="J116" s="43">
        <v>109</v>
      </c>
      <c r="K116" s="37" t="str">
        <f t="shared" si="8"/>
        <v>В35-309</v>
      </c>
      <c r="L116" s="37" t="str">
        <f t="shared" si="8"/>
        <v>156,84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156,84</v>
      </c>
      <c r="Q116" s="39">
        <f t="shared" si="12"/>
        <v>1.8600000000000136</v>
      </c>
      <c r="R116" s="39" t="str">
        <f t="shared" si="13"/>
        <v>154,98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865</v>
      </c>
      <c r="G117" t="s">
        <v>866</v>
      </c>
      <c r="H117" t="s">
        <v>867</v>
      </c>
      <c r="I117" s="42"/>
      <c r="J117" s="43">
        <v>110</v>
      </c>
      <c r="K117" s="37" t="str">
        <f t="shared" si="8"/>
        <v>В35-310</v>
      </c>
      <c r="L117" s="37" t="str">
        <f t="shared" si="8"/>
        <v>156,18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156,18</v>
      </c>
      <c r="Q117" s="39">
        <f t="shared" si="12"/>
        <v>1.5800000000000125</v>
      </c>
      <c r="R117" s="39" t="str">
        <f t="shared" si="13"/>
        <v>154,60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868</v>
      </c>
      <c r="G118" t="s">
        <v>869</v>
      </c>
      <c r="H118" t="s">
        <v>867</v>
      </c>
      <c r="I118" s="42"/>
      <c r="J118" s="43">
        <v>111</v>
      </c>
      <c r="K118" s="37" t="str">
        <f t="shared" si="8"/>
        <v>В35-311</v>
      </c>
      <c r="L118" s="37" t="str">
        <f t="shared" si="8"/>
        <v>156,12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156,12</v>
      </c>
      <c r="Q118" s="39">
        <f t="shared" si="12"/>
        <v>1.5200000000000102</v>
      </c>
      <c r="R118" s="39" t="str">
        <f t="shared" si="13"/>
        <v>154,60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870</v>
      </c>
      <c r="G119" t="s">
        <v>871</v>
      </c>
      <c r="H119" t="s">
        <v>872</v>
      </c>
      <c r="I119" s="42"/>
      <c r="J119" s="43">
        <v>112</v>
      </c>
      <c r="K119" s="37" t="str">
        <f t="shared" si="8"/>
        <v>В35-312</v>
      </c>
      <c r="L119" s="37" t="str">
        <f t="shared" si="8"/>
        <v>156,11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156,11</v>
      </c>
      <c r="Q119" s="39">
        <f t="shared" si="12"/>
        <v>1.710000000000008</v>
      </c>
      <c r="R119" s="39" t="str">
        <f t="shared" si="13"/>
        <v>154,40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873</v>
      </c>
      <c r="G120" t="s">
        <v>857</v>
      </c>
      <c r="H120" t="s">
        <v>874</v>
      </c>
      <c r="I120" s="42"/>
      <c r="J120" s="43">
        <v>113</v>
      </c>
      <c r="K120" s="37" t="str">
        <f t="shared" si="8"/>
        <v>В35-313</v>
      </c>
      <c r="L120" s="37" t="str">
        <f t="shared" si="8"/>
        <v>156,02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156,02</v>
      </c>
      <c r="Q120" s="39">
        <f t="shared" si="12"/>
        <v>1.710000000000008</v>
      </c>
      <c r="R120" s="39" t="str">
        <f t="shared" si="13"/>
        <v>154,31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875</v>
      </c>
      <c r="G121" t="s">
        <v>876</v>
      </c>
      <c r="I121" s="42"/>
      <c r="J121" s="43">
        <v>114</v>
      </c>
      <c r="K121" s="37" t="str">
        <f t="shared" si="8"/>
        <v>В35-314</v>
      </c>
      <c r="L121" s="37" t="str">
        <f t="shared" si="8"/>
        <v>155,95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155,95</v>
      </c>
      <c r="Q121" s="39">
        <f t="shared" si="12"/>
        <v>155.94999999999999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877</v>
      </c>
      <c r="G122" t="s">
        <v>878</v>
      </c>
      <c r="H122" t="s">
        <v>879</v>
      </c>
      <c r="I122" s="42"/>
      <c r="J122" s="43">
        <v>115</v>
      </c>
      <c r="K122" s="37" t="str">
        <f t="shared" si="8"/>
        <v>В35-315</v>
      </c>
      <c r="L122" s="37" t="str">
        <f t="shared" si="8"/>
        <v>155,73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155,73</v>
      </c>
      <c r="Q122" s="39">
        <f t="shared" si="12"/>
        <v>1.7999999999999829</v>
      </c>
      <c r="R122" s="39" t="str">
        <f t="shared" si="13"/>
        <v>153,93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880</v>
      </c>
      <c r="G123" t="s">
        <v>881</v>
      </c>
      <c r="H123" t="s">
        <v>882</v>
      </c>
      <c r="I123" s="42"/>
      <c r="J123" s="43">
        <v>116</v>
      </c>
      <c r="K123" s="37" t="str">
        <f t="shared" si="8"/>
        <v>В35-316</v>
      </c>
      <c r="L123" s="37" t="str">
        <f t="shared" si="8"/>
        <v>155,50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155,50</v>
      </c>
      <c r="Q123" s="39">
        <f t="shared" si="12"/>
        <v>1.9000000000000057</v>
      </c>
      <c r="R123" s="39" t="str">
        <f t="shared" si="13"/>
        <v>153,60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883</v>
      </c>
      <c r="G124" t="s">
        <v>884</v>
      </c>
      <c r="H124" t="s">
        <v>885</v>
      </c>
      <c r="I124" s="42"/>
      <c r="J124" s="43">
        <v>117</v>
      </c>
      <c r="K124" s="37" t="str">
        <f t="shared" si="8"/>
        <v>В35-317</v>
      </c>
      <c r="L124" s="37" t="str">
        <f t="shared" si="8"/>
        <v>154,96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154,96</v>
      </c>
      <c r="Q124" s="39">
        <f t="shared" si="12"/>
        <v>1.960000000000008</v>
      </c>
      <c r="R124" s="39" t="str">
        <f t="shared" si="13"/>
        <v>153,00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886</v>
      </c>
      <c r="G125" t="s">
        <v>887</v>
      </c>
      <c r="H125" t="s">
        <v>888</v>
      </c>
      <c r="I125" s="42"/>
      <c r="J125" s="43">
        <v>118</v>
      </c>
      <c r="K125" s="37" t="str">
        <f t="shared" si="8"/>
        <v>В35-318</v>
      </c>
      <c r="L125" s="37" t="str">
        <f t="shared" si="8"/>
        <v>154,41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154,41</v>
      </c>
      <c r="Q125" s="39">
        <f t="shared" si="12"/>
        <v>1.9799999999999898</v>
      </c>
      <c r="R125" s="39" t="str">
        <f t="shared" si="13"/>
        <v>152,43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889</v>
      </c>
      <c r="G126" t="s">
        <v>509</v>
      </c>
      <c r="H126" t="s">
        <v>890</v>
      </c>
      <c r="I126" s="42"/>
      <c r="J126" s="43">
        <v>119</v>
      </c>
      <c r="K126" s="37" t="str">
        <f t="shared" si="8"/>
        <v>В35-319</v>
      </c>
      <c r="L126" s="37" t="str">
        <f t="shared" si="8"/>
        <v>156,71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156,71</v>
      </c>
      <c r="Q126" s="39">
        <f t="shared" si="12"/>
        <v>1.2000000000000171</v>
      </c>
      <c r="R126" s="39" t="str">
        <f t="shared" si="13"/>
        <v>155,51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891</v>
      </c>
      <c r="G127" t="s">
        <v>892</v>
      </c>
      <c r="H127" t="s">
        <v>893</v>
      </c>
      <c r="I127" s="42"/>
      <c r="J127" s="43">
        <v>120</v>
      </c>
      <c r="K127" s="37" t="str">
        <f t="shared" si="8"/>
        <v>В35-320</v>
      </c>
      <c r="L127" s="37" t="str">
        <f t="shared" si="8"/>
        <v>157,19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157,19</v>
      </c>
      <c r="Q127" s="39">
        <f t="shared" si="12"/>
        <v>1.6699999999999875</v>
      </c>
      <c r="R127" s="39" t="str">
        <f t="shared" si="13"/>
        <v>155,52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894</v>
      </c>
      <c r="G128" t="s">
        <v>895</v>
      </c>
      <c r="H128" t="s">
        <v>893</v>
      </c>
      <c r="I128" s="42"/>
      <c r="J128" s="43">
        <v>121</v>
      </c>
      <c r="K128" s="37" t="str">
        <f t="shared" ref="K128:L191" si="14">F128</f>
        <v>В35-321</v>
      </c>
      <c r="L128" s="37" t="str">
        <f t="shared" si="14"/>
        <v>157,20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157,20</v>
      </c>
      <c r="Q128" s="39">
        <f t="shared" si="12"/>
        <v>1.6799999999999784</v>
      </c>
      <c r="R128" s="39" t="str">
        <f t="shared" si="13"/>
        <v>155,52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896</v>
      </c>
      <c r="G129" t="s">
        <v>897</v>
      </c>
      <c r="H129" t="s">
        <v>898</v>
      </c>
      <c r="I129" s="42"/>
      <c r="J129" s="43">
        <v>122</v>
      </c>
      <c r="K129" s="37" t="str">
        <f t="shared" si="14"/>
        <v>В35-322</v>
      </c>
      <c r="L129" s="37" t="str">
        <f t="shared" si="14"/>
        <v>158,25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158,25</v>
      </c>
      <c r="Q129" s="39">
        <f t="shared" si="12"/>
        <v>1.8100000000000023</v>
      </c>
      <c r="R129" s="39" t="str">
        <f t="shared" si="13"/>
        <v>156,44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899</v>
      </c>
      <c r="G130" t="s">
        <v>900</v>
      </c>
      <c r="H130" t="s">
        <v>495</v>
      </c>
      <c r="I130" s="42"/>
      <c r="J130" s="43">
        <v>123</v>
      </c>
      <c r="K130" s="37" t="str">
        <f t="shared" si="14"/>
        <v>В35-323</v>
      </c>
      <c r="L130" s="37" t="str">
        <f t="shared" si="14"/>
        <v>158,23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158,23</v>
      </c>
      <c r="Q130" s="39">
        <f t="shared" si="12"/>
        <v>1.8299999999999841</v>
      </c>
      <c r="R130" s="39" t="str">
        <f t="shared" si="13"/>
        <v>156,40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901</v>
      </c>
      <c r="G131" t="s">
        <v>902</v>
      </c>
      <c r="H131" t="s">
        <v>903</v>
      </c>
      <c r="I131" s="42"/>
      <c r="J131" s="43">
        <v>124</v>
      </c>
      <c r="K131" s="37" t="str">
        <f t="shared" si="14"/>
        <v>В35-324</v>
      </c>
      <c r="L131" s="37" t="str">
        <f t="shared" si="14"/>
        <v>158,03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158,03</v>
      </c>
      <c r="Q131" s="39">
        <f t="shared" si="12"/>
        <v>1.7400000000000091</v>
      </c>
      <c r="R131" s="39" t="str">
        <f t="shared" si="13"/>
        <v>156,29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904</v>
      </c>
      <c r="G132" t="s">
        <v>818</v>
      </c>
      <c r="H132" t="s">
        <v>905</v>
      </c>
      <c r="I132" s="42"/>
      <c r="J132" s="43">
        <v>125</v>
      </c>
      <c r="K132" s="37" t="str">
        <f t="shared" si="14"/>
        <v>В35-325</v>
      </c>
      <c r="L132" s="37" t="str">
        <f t="shared" si="14"/>
        <v>157,65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157,65</v>
      </c>
      <c r="Q132" s="39">
        <f t="shared" si="12"/>
        <v>1.5</v>
      </c>
      <c r="R132" s="39" t="str">
        <f t="shared" si="13"/>
        <v>156,15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906</v>
      </c>
      <c r="G133" t="s">
        <v>907</v>
      </c>
      <c r="I133" s="42"/>
      <c r="J133" s="43">
        <v>126</v>
      </c>
      <c r="K133" s="37" t="str">
        <f t="shared" si="14"/>
        <v>В35-326</v>
      </c>
      <c r="L133" s="37" t="str">
        <f t="shared" si="14"/>
        <v>157,42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157,42</v>
      </c>
      <c r="Q133" s="39">
        <f t="shared" si="12"/>
        <v>157.41999999999999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908</v>
      </c>
      <c r="G134" t="s">
        <v>909</v>
      </c>
      <c r="H134" t="s">
        <v>910</v>
      </c>
      <c r="I134" s="42"/>
      <c r="J134" s="43">
        <v>127</v>
      </c>
      <c r="K134" s="37" t="str">
        <f t="shared" si="14"/>
        <v>В35-327</v>
      </c>
      <c r="L134" s="37" t="str">
        <f t="shared" si="14"/>
        <v>157,39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157,39</v>
      </c>
      <c r="Q134" s="39">
        <f t="shared" si="12"/>
        <v>1.539999999999992</v>
      </c>
      <c r="R134" s="39" t="str">
        <f t="shared" si="13"/>
        <v>155,85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911</v>
      </c>
      <c r="G135" t="s">
        <v>518</v>
      </c>
      <c r="H135" t="s">
        <v>912</v>
      </c>
      <c r="I135" s="42"/>
      <c r="J135" s="43">
        <v>128</v>
      </c>
      <c r="K135" s="37" t="str">
        <f t="shared" si="14"/>
        <v>В35-328</v>
      </c>
      <c r="L135" s="37" t="str">
        <f t="shared" si="14"/>
        <v>157,11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157,11</v>
      </c>
      <c r="Q135" s="39">
        <f t="shared" si="12"/>
        <v>1.5</v>
      </c>
      <c r="R135" s="39" t="str">
        <f t="shared" si="13"/>
        <v>155,61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913</v>
      </c>
      <c r="G136" t="s">
        <v>914</v>
      </c>
      <c r="H136" t="s">
        <v>915</v>
      </c>
      <c r="I136" s="42"/>
      <c r="J136" s="43">
        <v>129</v>
      </c>
      <c r="K136" s="37" t="str">
        <f t="shared" si="14"/>
        <v>В35-329</v>
      </c>
      <c r="L136" s="37" t="str">
        <f t="shared" si="14"/>
        <v>157,25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157,25</v>
      </c>
      <c r="Q136" s="39">
        <f t="shared" si="12"/>
        <v>1.9000000000000057</v>
      </c>
      <c r="R136" s="39" t="str">
        <f t="shared" si="13"/>
        <v>155,35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916</v>
      </c>
      <c r="G137" t="s">
        <v>917</v>
      </c>
      <c r="H137" t="s">
        <v>918</v>
      </c>
      <c r="I137" s="42"/>
      <c r="J137" s="43">
        <v>130</v>
      </c>
      <c r="K137" s="37" t="str">
        <f t="shared" si="14"/>
        <v>В35-330</v>
      </c>
      <c r="L137" s="37" t="str">
        <f t="shared" si="14"/>
        <v>156,31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156,31</v>
      </c>
      <c r="Q137" s="39">
        <f t="shared" ref="Q137:Q200" si="18">P137-R137</f>
        <v>1.8600000000000136</v>
      </c>
      <c r="R137" s="39" t="str">
        <f t="shared" ref="R137:R200" si="19">H137</f>
        <v>154,45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919</v>
      </c>
      <c r="G138" t="s">
        <v>920</v>
      </c>
      <c r="H138" t="s">
        <v>872</v>
      </c>
      <c r="I138" s="42"/>
      <c r="J138" s="43">
        <v>131</v>
      </c>
      <c r="K138" s="37" t="str">
        <f t="shared" si="14"/>
        <v>В35-331</v>
      </c>
      <c r="L138" s="37" t="str">
        <f t="shared" si="14"/>
        <v>156,25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156,25</v>
      </c>
      <c r="Q138" s="39">
        <f t="shared" si="18"/>
        <v>1.8499999999999943</v>
      </c>
      <c r="R138" s="39" t="str">
        <f t="shared" si="19"/>
        <v>154,40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921</v>
      </c>
      <c r="G139" t="s">
        <v>922</v>
      </c>
      <c r="H139" t="s">
        <v>923</v>
      </c>
      <c r="I139" s="42"/>
      <c r="J139" s="43">
        <v>132</v>
      </c>
      <c r="K139" s="37" t="str">
        <f t="shared" si="14"/>
        <v>В35-332</v>
      </c>
      <c r="L139" s="37" t="str">
        <f t="shared" si="14"/>
        <v>155,38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155,38</v>
      </c>
      <c r="Q139" s="39">
        <f t="shared" si="18"/>
        <v>1.2199999999999989</v>
      </c>
      <c r="R139" s="39" t="str">
        <f t="shared" si="19"/>
        <v>154,16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924</v>
      </c>
      <c r="G140" t="s">
        <v>844</v>
      </c>
      <c r="H140" t="s">
        <v>925</v>
      </c>
      <c r="I140" s="42"/>
      <c r="J140" s="43">
        <v>133</v>
      </c>
      <c r="K140" s="37" t="str">
        <f t="shared" si="14"/>
        <v>В35-333</v>
      </c>
      <c r="L140" s="37" t="str">
        <f t="shared" si="14"/>
        <v>155,23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155,23</v>
      </c>
      <c r="Q140" s="39">
        <f t="shared" si="18"/>
        <v>1.8299999999999841</v>
      </c>
      <c r="R140" s="39" t="str">
        <f t="shared" si="19"/>
        <v>153,40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926</v>
      </c>
      <c r="G141" t="s">
        <v>927</v>
      </c>
      <c r="H141" t="s">
        <v>928</v>
      </c>
      <c r="I141" s="42"/>
      <c r="J141" s="43">
        <v>134</v>
      </c>
      <c r="K141" s="37" t="str">
        <f t="shared" si="14"/>
        <v>В35-334</v>
      </c>
      <c r="L141" s="37" t="str">
        <f t="shared" si="14"/>
        <v>155,37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155,37</v>
      </c>
      <c r="Q141" s="39">
        <f t="shared" si="18"/>
        <v>1.6400000000000148</v>
      </c>
      <c r="R141" s="39" t="str">
        <f t="shared" si="19"/>
        <v>153,73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929</v>
      </c>
      <c r="G142" t="s">
        <v>847</v>
      </c>
      <c r="H142" t="s">
        <v>930</v>
      </c>
      <c r="J142" s="43">
        <v>135</v>
      </c>
      <c r="K142" s="37" t="str">
        <f t="shared" si="14"/>
        <v>В35-335</v>
      </c>
      <c r="L142" s="37" t="str">
        <f t="shared" si="14"/>
        <v>155,25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155,25</v>
      </c>
      <c r="Q142" s="39">
        <f t="shared" si="18"/>
        <v>1.539999999999992</v>
      </c>
      <c r="R142" s="39" t="str">
        <f t="shared" si="19"/>
        <v>153,71</v>
      </c>
      <c r="S142" s="45"/>
    </row>
    <row r="143" spans="2:26">
      <c r="B143" s="35">
        <v>136</v>
      </c>
      <c r="C143" s="36"/>
      <c r="D143" s="36"/>
      <c r="E143" s="36"/>
      <c r="F143" t="s">
        <v>931</v>
      </c>
      <c r="G143" t="s">
        <v>932</v>
      </c>
      <c r="H143" t="s">
        <v>933</v>
      </c>
      <c r="J143" s="43">
        <v>136</v>
      </c>
      <c r="K143" s="37" t="str">
        <f t="shared" si="14"/>
        <v>В35-336</v>
      </c>
      <c r="L143" s="37" t="str">
        <f t="shared" si="14"/>
        <v>155,26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155,26</v>
      </c>
      <c r="Q143" s="39">
        <f t="shared" si="18"/>
        <v>1.539999999999992</v>
      </c>
      <c r="R143" s="39" t="str">
        <f t="shared" si="19"/>
        <v>153,72</v>
      </c>
      <c r="S143" s="45"/>
    </row>
    <row r="144" spans="2:26">
      <c r="B144" s="35">
        <v>137</v>
      </c>
      <c r="C144" s="36"/>
      <c r="D144" s="36"/>
      <c r="E144" s="36"/>
      <c r="F144" t="s">
        <v>934</v>
      </c>
      <c r="G144" t="s">
        <v>935</v>
      </c>
      <c r="H144" t="s">
        <v>936</v>
      </c>
      <c r="J144" s="43">
        <v>137</v>
      </c>
      <c r="K144" s="37" t="str">
        <f t="shared" si="14"/>
        <v>В35-337</v>
      </c>
      <c r="L144" s="37" t="str">
        <f t="shared" si="14"/>
        <v>152,25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152,25</v>
      </c>
      <c r="Q144" s="39">
        <f t="shared" si="18"/>
        <v>1.9399999999999977</v>
      </c>
      <c r="R144" s="39" t="str">
        <f t="shared" si="19"/>
        <v>150,31</v>
      </c>
      <c r="S144" s="45"/>
    </row>
    <row r="145" spans="2:19">
      <c r="B145" s="35">
        <v>138</v>
      </c>
      <c r="C145" s="36"/>
      <c r="D145" s="36"/>
      <c r="E145" s="36"/>
      <c r="F145" t="s">
        <v>937</v>
      </c>
      <c r="G145" t="s">
        <v>938</v>
      </c>
      <c r="H145" t="s">
        <v>939</v>
      </c>
      <c r="J145" s="43">
        <v>138</v>
      </c>
      <c r="K145" s="37" t="str">
        <f t="shared" si="14"/>
        <v>В35-338</v>
      </c>
      <c r="L145" s="37" t="str">
        <f t="shared" si="14"/>
        <v>152,52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152,52</v>
      </c>
      <c r="Q145" s="39">
        <f t="shared" si="18"/>
        <v>2.1700000000000159</v>
      </c>
      <c r="R145" s="39" t="str">
        <f t="shared" si="19"/>
        <v>150,35</v>
      </c>
      <c r="S145" s="45"/>
    </row>
    <row r="146" spans="2:19">
      <c r="B146" s="35">
        <v>139</v>
      </c>
      <c r="C146" s="36"/>
      <c r="D146" s="36"/>
      <c r="E146" s="36"/>
      <c r="F146" t="s">
        <v>940</v>
      </c>
      <c r="G146" t="s">
        <v>941</v>
      </c>
      <c r="H146" t="s">
        <v>942</v>
      </c>
      <c r="J146" s="43">
        <v>139</v>
      </c>
      <c r="K146" s="37" t="str">
        <f t="shared" si="14"/>
        <v>В35-339</v>
      </c>
      <c r="L146" s="37" t="str">
        <f t="shared" si="14"/>
        <v>152,64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152,64</v>
      </c>
      <c r="Q146" s="39">
        <f t="shared" si="18"/>
        <v>2.2699999999999818</v>
      </c>
      <c r="R146" s="39" t="str">
        <f t="shared" si="19"/>
        <v>150,37</v>
      </c>
      <c r="S146" s="45"/>
    </row>
    <row r="147" spans="2:19">
      <c r="B147" s="35">
        <v>140</v>
      </c>
      <c r="C147" s="36"/>
      <c r="D147" s="36"/>
      <c r="E147" s="36"/>
      <c r="F147" t="s">
        <v>943</v>
      </c>
      <c r="G147" t="s">
        <v>944</v>
      </c>
      <c r="H147" t="s">
        <v>945</v>
      </c>
      <c r="J147" s="43">
        <v>140</v>
      </c>
      <c r="K147" s="37" t="str">
        <f t="shared" si="14"/>
        <v>В35-340</v>
      </c>
      <c r="L147" s="37" t="str">
        <f t="shared" si="14"/>
        <v>152,76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152,76</v>
      </c>
      <c r="Q147" s="39">
        <f t="shared" si="18"/>
        <v>1.3799999999999955</v>
      </c>
      <c r="R147" s="39" t="str">
        <f t="shared" si="19"/>
        <v>151,38</v>
      </c>
      <c r="S147" s="45"/>
    </row>
    <row r="148" spans="2:19">
      <c r="B148" s="35">
        <v>141</v>
      </c>
      <c r="C148" s="36"/>
      <c r="D148" s="36"/>
      <c r="E148" s="36"/>
      <c r="F148" t="s">
        <v>946</v>
      </c>
      <c r="G148" t="s">
        <v>947</v>
      </c>
      <c r="H148" t="s">
        <v>948</v>
      </c>
      <c r="J148" s="43">
        <v>141</v>
      </c>
      <c r="K148" s="37" t="str">
        <f t="shared" si="14"/>
        <v>В35-341</v>
      </c>
      <c r="L148" s="37" t="str">
        <f t="shared" si="14"/>
        <v>153,07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153,07</v>
      </c>
      <c r="Q148" s="39">
        <f t="shared" si="18"/>
        <v>1.5300000000000011</v>
      </c>
      <c r="R148" s="39" t="str">
        <f t="shared" si="19"/>
        <v>151,54</v>
      </c>
      <c r="S148" s="45"/>
    </row>
    <row r="149" spans="2:19">
      <c r="B149" s="35">
        <v>142</v>
      </c>
      <c r="C149" s="36"/>
      <c r="D149" s="36"/>
      <c r="E149" s="36"/>
      <c r="F149" t="s">
        <v>949</v>
      </c>
      <c r="G149" t="s">
        <v>950</v>
      </c>
      <c r="H149" t="s">
        <v>951</v>
      </c>
      <c r="J149" s="43">
        <v>142</v>
      </c>
      <c r="K149" s="37" t="str">
        <f t="shared" si="14"/>
        <v>В35-342</v>
      </c>
      <c r="L149" s="37" t="str">
        <f t="shared" si="14"/>
        <v>153,59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153,59</v>
      </c>
      <c r="Q149" s="39">
        <f t="shared" si="18"/>
        <v>1.8300000000000125</v>
      </c>
      <c r="R149" s="39" t="str">
        <f t="shared" si="19"/>
        <v>151,76</v>
      </c>
      <c r="S149" s="45"/>
    </row>
    <row r="150" spans="2:19">
      <c r="B150" s="35">
        <v>143</v>
      </c>
      <c r="C150" s="36"/>
      <c r="D150" s="36"/>
      <c r="E150" s="36"/>
      <c r="F150" t="s">
        <v>952</v>
      </c>
      <c r="G150" t="s">
        <v>933</v>
      </c>
      <c r="H150" t="s">
        <v>953</v>
      </c>
      <c r="J150" s="43">
        <v>143</v>
      </c>
      <c r="K150" s="37" t="str">
        <f t="shared" si="14"/>
        <v>В35-343</v>
      </c>
      <c r="L150" s="37" t="str">
        <f t="shared" si="14"/>
        <v>153,72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153,72</v>
      </c>
      <c r="Q150" s="39">
        <f t="shared" si="18"/>
        <v>1.8799999999999955</v>
      </c>
      <c r="R150" s="39" t="str">
        <f t="shared" si="19"/>
        <v>151,84</v>
      </c>
      <c r="S150" s="45"/>
    </row>
    <row r="151" spans="2:19">
      <c r="B151" s="35">
        <v>144</v>
      </c>
      <c r="C151" s="36"/>
      <c r="D151" s="36"/>
      <c r="E151" s="36"/>
      <c r="F151" t="s">
        <v>954</v>
      </c>
      <c r="G151" t="s">
        <v>955</v>
      </c>
      <c r="H151" t="s">
        <v>956</v>
      </c>
      <c r="J151" s="43">
        <v>144</v>
      </c>
      <c r="K151" s="37" t="str">
        <f t="shared" si="14"/>
        <v>В35-344</v>
      </c>
      <c r="L151" s="37" t="str">
        <f t="shared" si="14"/>
        <v>153,66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153,66</v>
      </c>
      <c r="Q151" s="39">
        <f t="shared" si="18"/>
        <v>2.0999999999999943</v>
      </c>
      <c r="R151" s="39" t="str">
        <f t="shared" si="19"/>
        <v>151,56</v>
      </c>
      <c r="S151" s="45"/>
    </row>
    <row r="152" spans="2:19">
      <c r="B152" s="35">
        <v>145</v>
      </c>
      <c r="C152" s="36"/>
      <c r="D152" s="36"/>
      <c r="E152" s="36"/>
      <c r="F152" t="s">
        <v>957</v>
      </c>
      <c r="G152" t="s">
        <v>958</v>
      </c>
      <c r="H152" t="s">
        <v>959</v>
      </c>
      <c r="J152" s="43">
        <v>145</v>
      </c>
      <c r="K152" s="37" t="str">
        <f t="shared" si="14"/>
        <v>В35-345</v>
      </c>
      <c r="L152" s="37" t="str">
        <f t="shared" si="14"/>
        <v>155,12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155,12</v>
      </c>
      <c r="Q152" s="39">
        <f t="shared" si="18"/>
        <v>3.0500000000000114</v>
      </c>
      <c r="R152" s="39" t="str">
        <f t="shared" si="19"/>
        <v>152,07</v>
      </c>
      <c r="S152" s="45"/>
    </row>
    <row r="153" spans="2:19">
      <c r="B153" s="35">
        <v>146</v>
      </c>
      <c r="C153" s="36"/>
      <c r="D153" s="36"/>
      <c r="E153" s="36"/>
      <c r="F153" t="s">
        <v>960</v>
      </c>
      <c r="G153" t="s">
        <v>961</v>
      </c>
      <c r="H153" t="s">
        <v>962</v>
      </c>
      <c r="J153" s="43">
        <v>146</v>
      </c>
      <c r="K153" s="37" t="str">
        <f t="shared" si="14"/>
        <v>В35-346</v>
      </c>
      <c r="L153" s="37" t="str">
        <f t="shared" si="14"/>
        <v>153,67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153,67</v>
      </c>
      <c r="Q153" s="39">
        <f t="shared" si="18"/>
        <v>2.0999999999999943</v>
      </c>
      <c r="R153" s="39" t="str">
        <f t="shared" si="19"/>
        <v>151,57</v>
      </c>
      <c r="S153" s="45"/>
    </row>
    <row r="154" spans="2:19">
      <c r="B154" s="35">
        <v>147</v>
      </c>
      <c r="C154" s="36"/>
      <c r="D154" s="36"/>
      <c r="E154" s="36"/>
      <c r="F154" t="s">
        <v>963</v>
      </c>
      <c r="G154" t="s">
        <v>964</v>
      </c>
      <c r="H154" t="s">
        <v>965</v>
      </c>
      <c r="J154" s="43">
        <v>147</v>
      </c>
      <c r="K154" s="37" t="str">
        <f t="shared" si="14"/>
        <v>В35-347</v>
      </c>
      <c r="L154" s="37" t="str">
        <f t="shared" si="14"/>
        <v>152,63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152,63</v>
      </c>
      <c r="Q154" s="39">
        <f t="shared" si="18"/>
        <v>1.2299999999999898</v>
      </c>
      <c r="R154" s="39" t="str">
        <f t="shared" si="19"/>
        <v>151,40</v>
      </c>
      <c r="S154" s="45"/>
    </row>
    <row r="155" spans="2:19">
      <c r="B155" s="35">
        <v>148</v>
      </c>
      <c r="C155" s="36"/>
      <c r="D155" s="36"/>
      <c r="E155" s="36"/>
      <c r="F155" t="s">
        <v>966</v>
      </c>
      <c r="G155" t="s">
        <v>967</v>
      </c>
      <c r="H155" t="s">
        <v>968</v>
      </c>
      <c r="J155" s="43">
        <v>148</v>
      </c>
      <c r="K155" s="37" t="str">
        <f t="shared" si="14"/>
        <v>В35-348</v>
      </c>
      <c r="L155" s="37" t="str">
        <f t="shared" si="14"/>
        <v>151,29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151,29</v>
      </c>
      <c r="Q155" s="39">
        <f t="shared" si="18"/>
        <v>1.8499999999999943</v>
      </c>
      <c r="R155" s="39" t="str">
        <f t="shared" si="19"/>
        <v>149,44</v>
      </c>
      <c r="S155" s="45"/>
    </row>
    <row r="156" spans="2:19">
      <c r="B156" s="35">
        <v>149</v>
      </c>
      <c r="C156" s="36"/>
      <c r="D156" s="36"/>
      <c r="E156" s="36"/>
      <c r="F156" t="s">
        <v>969</v>
      </c>
      <c r="G156" t="s">
        <v>970</v>
      </c>
      <c r="H156" t="s">
        <v>971</v>
      </c>
      <c r="J156" s="43">
        <v>149</v>
      </c>
      <c r="K156" s="37" t="str">
        <f t="shared" si="14"/>
        <v>В35-349</v>
      </c>
      <c r="L156" s="37" t="str">
        <f t="shared" si="14"/>
        <v>151,97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151,97</v>
      </c>
      <c r="Q156" s="39">
        <f t="shared" si="18"/>
        <v>2.0099999999999909</v>
      </c>
      <c r="R156" s="39" t="str">
        <f t="shared" si="19"/>
        <v>149,96</v>
      </c>
      <c r="S156" s="45"/>
    </row>
    <row r="157" spans="2:19">
      <c r="B157" s="35">
        <v>150</v>
      </c>
      <c r="C157" s="36"/>
      <c r="D157" s="36"/>
      <c r="E157" s="36"/>
      <c r="F157" t="s">
        <v>972</v>
      </c>
      <c r="G157" t="s">
        <v>973</v>
      </c>
      <c r="H157" t="s">
        <v>974</v>
      </c>
      <c r="J157" s="43">
        <v>150</v>
      </c>
      <c r="K157" s="37" t="str">
        <f t="shared" si="14"/>
        <v>В35-350</v>
      </c>
      <c r="L157" s="37" t="str">
        <f t="shared" si="14"/>
        <v>152,02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152,02</v>
      </c>
      <c r="Q157" s="39">
        <f t="shared" si="18"/>
        <v>1.9300000000000068</v>
      </c>
      <c r="R157" s="39" t="str">
        <f t="shared" si="19"/>
        <v>150,09</v>
      </c>
      <c r="S157" s="45"/>
    </row>
    <row r="158" spans="2:19">
      <c r="B158" s="35">
        <v>151</v>
      </c>
      <c r="C158" s="36"/>
      <c r="D158" s="36"/>
      <c r="E158" s="36"/>
      <c r="F158" t="s">
        <v>975</v>
      </c>
      <c r="G158" t="s">
        <v>976</v>
      </c>
      <c r="H158" t="s">
        <v>977</v>
      </c>
      <c r="J158" s="43">
        <v>151</v>
      </c>
      <c r="K158" s="37" t="str">
        <f t="shared" si="14"/>
        <v>В35-351</v>
      </c>
      <c r="L158" s="37" t="str">
        <f t="shared" si="14"/>
        <v>151,65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151,65</v>
      </c>
      <c r="Q158" s="39">
        <f t="shared" si="18"/>
        <v>1.9500000000000171</v>
      </c>
      <c r="R158" s="39" t="str">
        <f t="shared" si="19"/>
        <v>149,70</v>
      </c>
      <c r="S158" s="45"/>
    </row>
    <row r="159" spans="2:19">
      <c r="B159" s="35">
        <v>152</v>
      </c>
      <c r="C159" s="36"/>
      <c r="D159" s="36"/>
      <c r="E159" s="36"/>
      <c r="F159" t="s">
        <v>978</v>
      </c>
      <c r="G159" t="s">
        <v>979</v>
      </c>
      <c r="H159" t="s">
        <v>980</v>
      </c>
      <c r="J159" s="43">
        <v>152</v>
      </c>
      <c r="K159" s="37" t="str">
        <f t="shared" si="14"/>
        <v>В35-352</v>
      </c>
      <c r="L159" s="37" t="str">
        <f t="shared" si="14"/>
        <v>151,52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151,52</v>
      </c>
      <c r="Q159" s="39">
        <f t="shared" si="18"/>
        <v>1.9699999999999989</v>
      </c>
      <c r="R159" s="39" t="str">
        <f t="shared" si="19"/>
        <v>149,55</v>
      </c>
      <c r="S159" s="45"/>
    </row>
    <row r="160" spans="2:19">
      <c r="B160" s="35">
        <v>153</v>
      </c>
      <c r="C160" s="36"/>
      <c r="D160" s="36"/>
      <c r="E160" s="36"/>
      <c r="F160" t="s">
        <v>981</v>
      </c>
      <c r="G160" t="s">
        <v>982</v>
      </c>
      <c r="H160" t="s">
        <v>983</v>
      </c>
      <c r="J160" s="43">
        <v>153</v>
      </c>
      <c r="K160" s="37" t="str">
        <f t="shared" si="14"/>
        <v>В35-353</v>
      </c>
      <c r="L160" s="37" t="str">
        <f t="shared" si="14"/>
        <v>152,96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152,96</v>
      </c>
      <c r="Q160" s="39">
        <f t="shared" si="18"/>
        <v>1.9800000000000182</v>
      </c>
      <c r="R160" s="39" t="str">
        <f t="shared" si="19"/>
        <v>150,98</v>
      </c>
      <c r="S160" s="45"/>
    </row>
    <row r="161" spans="2:19">
      <c r="B161" s="35">
        <v>154</v>
      </c>
      <c r="C161" s="36"/>
      <c r="D161" s="36"/>
      <c r="E161" s="36"/>
      <c r="F161" t="s">
        <v>984</v>
      </c>
      <c r="G161" t="s">
        <v>985</v>
      </c>
      <c r="H161" t="s">
        <v>986</v>
      </c>
      <c r="J161" s="43">
        <v>154</v>
      </c>
      <c r="K161" s="37" t="str">
        <f t="shared" si="14"/>
        <v>В35-354</v>
      </c>
      <c r="L161" s="37" t="str">
        <f t="shared" si="14"/>
        <v>153,54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153,54</v>
      </c>
      <c r="Q161" s="39">
        <f t="shared" si="18"/>
        <v>1.9899999999999807</v>
      </c>
      <c r="R161" s="39" t="str">
        <f t="shared" si="19"/>
        <v>151,55</v>
      </c>
      <c r="S161" s="45"/>
    </row>
    <row r="162" spans="2:19">
      <c r="B162" s="35">
        <v>155</v>
      </c>
      <c r="C162" s="36"/>
      <c r="D162" s="36"/>
      <c r="E162" s="36"/>
      <c r="F162" t="s">
        <v>987</v>
      </c>
      <c r="G162" t="s">
        <v>988</v>
      </c>
      <c r="H162" t="s">
        <v>989</v>
      </c>
      <c r="J162" s="43">
        <v>155</v>
      </c>
      <c r="K162" s="37" t="str">
        <f t="shared" si="14"/>
        <v>В35-355</v>
      </c>
      <c r="L162" s="37" t="str">
        <f t="shared" si="14"/>
        <v>150,75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150,75</v>
      </c>
      <c r="Q162" s="39">
        <f t="shared" si="18"/>
        <v>1.8899999999999864</v>
      </c>
      <c r="R162" s="39" t="str">
        <f t="shared" si="19"/>
        <v>148,86</v>
      </c>
      <c r="S162" s="45"/>
    </row>
    <row r="163" spans="2:19">
      <c r="B163" s="35">
        <v>156</v>
      </c>
      <c r="C163" s="36"/>
      <c r="D163" s="36"/>
      <c r="E163" s="36"/>
      <c r="F163" t="s">
        <v>990</v>
      </c>
      <c r="G163" t="s">
        <v>991</v>
      </c>
      <c r="H163" t="s">
        <v>992</v>
      </c>
      <c r="J163" s="43">
        <v>156</v>
      </c>
      <c r="K163" s="37" t="str">
        <f t="shared" si="14"/>
        <v>В35-356</v>
      </c>
      <c r="L163" s="37" t="str">
        <f t="shared" si="14"/>
        <v>150,73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150,73</v>
      </c>
      <c r="Q163" s="39">
        <f t="shared" si="18"/>
        <v>1.5</v>
      </c>
      <c r="R163" s="39" t="str">
        <f t="shared" si="19"/>
        <v>149,23</v>
      </c>
      <c r="S163" s="45"/>
    </row>
    <row r="164" spans="2:19">
      <c r="B164" s="35">
        <v>157</v>
      </c>
      <c r="C164" s="36"/>
      <c r="D164" s="36"/>
      <c r="E164" s="36"/>
      <c r="F164" t="s">
        <v>993</v>
      </c>
      <c r="G164" t="s">
        <v>945</v>
      </c>
      <c r="H164" t="s">
        <v>994</v>
      </c>
      <c r="J164" s="43">
        <v>157</v>
      </c>
      <c r="K164" s="37" t="str">
        <f t="shared" si="14"/>
        <v>В35-357</v>
      </c>
      <c r="L164" s="37" t="str">
        <f t="shared" si="14"/>
        <v>151,38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151,38</v>
      </c>
      <c r="Q164" s="39">
        <f t="shared" si="18"/>
        <v>1.5099999999999909</v>
      </c>
      <c r="R164" s="39" t="str">
        <f t="shared" si="19"/>
        <v>149,87</v>
      </c>
      <c r="S164" s="45"/>
    </row>
    <row r="165" spans="2:19">
      <c r="B165" s="35">
        <v>158</v>
      </c>
      <c r="C165" s="36"/>
      <c r="D165" s="36"/>
      <c r="E165" s="36"/>
      <c r="F165" t="s">
        <v>995</v>
      </c>
      <c r="G165" t="s">
        <v>996</v>
      </c>
      <c r="H165" t="s">
        <v>997</v>
      </c>
      <c r="J165" s="43">
        <v>158</v>
      </c>
      <c r="K165" s="37" t="str">
        <f t="shared" si="14"/>
        <v>В35-358</v>
      </c>
      <c r="L165" s="37" t="str">
        <f t="shared" si="14"/>
        <v>150,69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150,69</v>
      </c>
      <c r="Q165" s="39">
        <f t="shared" si="18"/>
        <v>1.9399999999999977</v>
      </c>
      <c r="R165" s="39" t="str">
        <f t="shared" si="19"/>
        <v>148,75</v>
      </c>
      <c r="S165" s="45"/>
    </row>
    <row r="166" spans="2:19">
      <c r="B166" s="35">
        <v>159</v>
      </c>
      <c r="C166" s="36"/>
      <c r="D166" s="36"/>
      <c r="E166" s="36"/>
      <c r="F166" t="s">
        <v>998</v>
      </c>
      <c r="G166" t="s">
        <v>999</v>
      </c>
      <c r="H166" t="s">
        <v>1000</v>
      </c>
      <c r="J166" s="43">
        <v>159</v>
      </c>
      <c r="K166" s="37" t="str">
        <f t="shared" si="14"/>
        <v>В35-359</v>
      </c>
      <c r="L166" s="37" t="str">
        <f t="shared" si="14"/>
        <v>150,45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150,45</v>
      </c>
      <c r="Q166" s="39">
        <f t="shared" si="18"/>
        <v>1.9299999999999784</v>
      </c>
      <c r="R166" s="39" t="str">
        <f t="shared" si="19"/>
        <v>148,52</v>
      </c>
      <c r="S166" s="45"/>
    </row>
    <row r="167" spans="2:19">
      <c r="B167" s="35">
        <v>160</v>
      </c>
      <c r="C167" s="36"/>
      <c r="D167" s="36"/>
      <c r="E167" s="36"/>
      <c r="F167" t="s">
        <v>1001</v>
      </c>
      <c r="G167" t="s">
        <v>974</v>
      </c>
      <c r="H167" t="s">
        <v>1002</v>
      </c>
      <c r="J167" s="43">
        <v>160</v>
      </c>
      <c r="K167" s="37" t="str">
        <f t="shared" si="14"/>
        <v>В35-360</v>
      </c>
      <c r="L167" s="37" t="str">
        <f t="shared" si="14"/>
        <v>150,09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150,09</v>
      </c>
      <c r="Q167" s="39">
        <f t="shared" si="18"/>
        <v>1.9000000000000057</v>
      </c>
      <c r="R167" s="39" t="str">
        <f t="shared" si="19"/>
        <v>148,19</v>
      </c>
      <c r="S167" s="45"/>
    </row>
    <row r="168" spans="2:19">
      <c r="B168" s="35">
        <v>161</v>
      </c>
      <c r="C168" s="36"/>
      <c r="D168" s="36"/>
      <c r="E168" s="36"/>
      <c r="F168" t="s">
        <v>1003</v>
      </c>
      <c r="G168" t="s">
        <v>1004</v>
      </c>
      <c r="H168" t="s">
        <v>1005</v>
      </c>
      <c r="J168" s="43">
        <v>161</v>
      </c>
      <c r="K168" s="37" t="str">
        <f t="shared" si="14"/>
        <v>В35-361</v>
      </c>
      <c r="L168" s="37" t="str">
        <f t="shared" si="14"/>
        <v>155,03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155,03</v>
      </c>
      <c r="Q168" s="39">
        <f t="shared" si="18"/>
        <v>2.0200000000000102</v>
      </c>
      <c r="R168" s="39" t="str">
        <f t="shared" si="19"/>
        <v>153,01</v>
      </c>
      <c r="S168" s="45"/>
    </row>
    <row r="169" spans="2:19">
      <c r="B169" s="35">
        <v>162</v>
      </c>
      <c r="C169" s="36"/>
      <c r="D169" s="36"/>
      <c r="E169" s="36"/>
      <c r="F169" t="s">
        <v>1006</v>
      </c>
      <c r="G169" t="s">
        <v>1007</v>
      </c>
      <c r="H169" t="s">
        <v>1008</v>
      </c>
      <c r="J169" s="43">
        <v>162</v>
      </c>
      <c r="K169" s="37" t="str">
        <f t="shared" si="14"/>
        <v>В35-362</v>
      </c>
      <c r="L169" s="37" t="str">
        <f t="shared" si="14"/>
        <v>154,78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154,78</v>
      </c>
      <c r="Q169" s="39">
        <f t="shared" si="18"/>
        <v>1.6200000000000045</v>
      </c>
      <c r="R169" s="39" t="str">
        <f t="shared" si="19"/>
        <v>153,16</v>
      </c>
      <c r="S169" s="45"/>
    </row>
    <row r="170" spans="2:19">
      <c r="B170" s="35">
        <v>163</v>
      </c>
      <c r="C170" s="36"/>
      <c r="D170" s="36"/>
      <c r="E170" s="36"/>
      <c r="F170" t="s">
        <v>1009</v>
      </c>
      <c r="G170" t="s">
        <v>1010</v>
      </c>
      <c r="H170" t="s">
        <v>1011</v>
      </c>
      <c r="J170" s="43">
        <v>163</v>
      </c>
      <c r="K170" s="37" t="str">
        <f t="shared" si="14"/>
        <v>В35-363</v>
      </c>
      <c r="L170" s="37" t="str">
        <f t="shared" si="14"/>
        <v>151,44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151,44</v>
      </c>
      <c r="Q170" s="39">
        <f t="shared" si="18"/>
        <v>1.9900000000000091</v>
      </c>
      <c r="R170" s="39" t="str">
        <f t="shared" si="19"/>
        <v>149,45</v>
      </c>
      <c r="S170" s="45"/>
    </row>
    <row r="171" spans="2:19">
      <c r="B171" s="35">
        <v>164</v>
      </c>
      <c r="C171" s="36"/>
      <c r="D171" s="36"/>
      <c r="E171" s="36"/>
      <c r="F171" t="s">
        <v>1012</v>
      </c>
      <c r="G171" t="s">
        <v>1013</v>
      </c>
      <c r="H171" t="s">
        <v>1014</v>
      </c>
      <c r="J171" s="43">
        <v>164</v>
      </c>
      <c r="K171" s="37" t="str">
        <f t="shared" si="14"/>
        <v>В35-364</v>
      </c>
      <c r="L171" s="37" t="str">
        <f t="shared" si="14"/>
        <v>150,17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150,17</v>
      </c>
      <c r="Q171" s="39">
        <f t="shared" si="18"/>
        <v>1.0999999999999943</v>
      </c>
      <c r="R171" s="39" t="str">
        <f t="shared" si="19"/>
        <v>149,07</v>
      </c>
      <c r="S171" s="45"/>
    </row>
    <row r="172" spans="2:19">
      <c r="B172" s="35">
        <v>165</v>
      </c>
      <c r="C172" s="36"/>
      <c r="D172" s="36"/>
      <c r="E172" s="36"/>
      <c r="F172" t="s">
        <v>1015</v>
      </c>
      <c r="G172" t="s">
        <v>1016</v>
      </c>
      <c r="H172" t="s">
        <v>1017</v>
      </c>
      <c r="J172" s="43">
        <v>165</v>
      </c>
      <c r="K172" s="37" t="str">
        <f t="shared" si="14"/>
        <v>В35-365</v>
      </c>
      <c r="L172" s="37" t="str">
        <f t="shared" si="14"/>
        <v>150,07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150,07</v>
      </c>
      <c r="Q172" s="39">
        <f t="shared" si="18"/>
        <v>0.91999999999998749</v>
      </c>
      <c r="R172" s="39" t="str">
        <f t="shared" si="19"/>
        <v>149,15</v>
      </c>
      <c r="S172" s="45"/>
    </row>
    <row r="173" spans="2:19">
      <c r="B173" s="35">
        <v>166</v>
      </c>
      <c r="C173" s="36"/>
      <c r="D173" s="36"/>
      <c r="E173" s="36"/>
      <c r="F173" t="s">
        <v>1018</v>
      </c>
      <c r="G173" t="s">
        <v>1019</v>
      </c>
      <c r="H173" t="s">
        <v>1020</v>
      </c>
      <c r="J173" s="43">
        <v>166</v>
      </c>
      <c r="K173" s="37" t="str">
        <f t="shared" si="14"/>
        <v>В35-366</v>
      </c>
      <c r="L173" s="37" t="str">
        <f t="shared" si="14"/>
        <v>150,26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150,26</v>
      </c>
      <c r="Q173" s="39">
        <f t="shared" si="18"/>
        <v>1</v>
      </c>
      <c r="R173" s="39" t="str">
        <f t="shared" si="19"/>
        <v>149,26</v>
      </c>
      <c r="S173" s="45"/>
    </row>
    <row r="174" spans="2:19">
      <c r="B174" s="35">
        <v>167</v>
      </c>
      <c r="C174" s="36"/>
      <c r="D174" s="36"/>
      <c r="E174" s="36"/>
      <c r="F174" t="s">
        <v>1021</v>
      </c>
      <c r="G174" t="s">
        <v>965</v>
      </c>
      <c r="H174" t="s">
        <v>1022</v>
      </c>
      <c r="J174" s="43">
        <v>167</v>
      </c>
      <c r="K174" s="37" t="str">
        <f t="shared" si="14"/>
        <v>В35-367</v>
      </c>
      <c r="L174" s="37" t="str">
        <f t="shared" si="14"/>
        <v>151,40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151,40</v>
      </c>
      <c r="Q174" s="39">
        <f t="shared" si="18"/>
        <v>1.5900000000000034</v>
      </c>
      <c r="R174" s="39" t="str">
        <f t="shared" si="19"/>
        <v>149,81</v>
      </c>
      <c r="S174" s="45"/>
    </row>
    <row r="175" spans="2:19">
      <c r="B175" s="35">
        <v>168</v>
      </c>
      <c r="C175" s="36"/>
      <c r="D175" s="36"/>
      <c r="E175" s="36"/>
      <c r="F175" t="s">
        <v>1023</v>
      </c>
      <c r="G175" t="s">
        <v>1024</v>
      </c>
      <c r="H175" t="s">
        <v>1025</v>
      </c>
      <c r="J175" s="43">
        <v>168</v>
      </c>
      <c r="K175" s="37" t="str">
        <f t="shared" si="14"/>
        <v>В35-368</v>
      </c>
      <c r="L175" s="37" t="str">
        <f t="shared" si="14"/>
        <v>151,45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151,45</v>
      </c>
      <c r="Q175" s="39">
        <f t="shared" si="18"/>
        <v>1.7599999999999909</v>
      </c>
      <c r="R175" s="39" t="str">
        <f t="shared" si="19"/>
        <v>149,69</v>
      </c>
      <c r="S175" s="45"/>
    </row>
    <row r="176" spans="2:19">
      <c r="B176" s="35">
        <v>169</v>
      </c>
      <c r="C176" s="36"/>
      <c r="D176" s="36"/>
      <c r="E176" s="36"/>
      <c r="F176" t="s">
        <v>1026</v>
      </c>
      <c r="G176" t="s">
        <v>1027</v>
      </c>
      <c r="H176" t="s">
        <v>1028</v>
      </c>
      <c r="J176" s="43">
        <v>169</v>
      </c>
      <c r="K176" s="37" t="str">
        <f t="shared" si="14"/>
        <v>В35-369</v>
      </c>
      <c r="L176" s="37" t="str">
        <f t="shared" si="14"/>
        <v>151,27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151,27</v>
      </c>
      <c r="Q176" s="39">
        <f t="shared" si="18"/>
        <v>1.6899999999999977</v>
      </c>
      <c r="R176" s="39" t="str">
        <f t="shared" si="19"/>
        <v>149,58</v>
      </c>
      <c r="S176" s="45"/>
    </row>
    <row r="177" spans="2:19">
      <c r="B177" s="35">
        <v>170</v>
      </c>
      <c r="C177" s="36"/>
      <c r="D177" s="36"/>
      <c r="E177" s="36"/>
      <c r="F177" t="s">
        <v>1029</v>
      </c>
      <c r="G177" t="s">
        <v>1030</v>
      </c>
      <c r="H177" t="s">
        <v>1031</v>
      </c>
      <c r="J177" s="43">
        <v>170</v>
      </c>
      <c r="K177" s="37" t="str">
        <f t="shared" si="14"/>
        <v>В35-370</v>
      </c>
      <c r="L177" s="37" t="str">
        <f t="shared" si="14"/>
        <v>150,12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150,12</v>
      </c>
      <c r="Q177" s="39">
        <f t="shared" si="18"/>
        <v>1.3000000000000114</v>
      </c>
      <c r="R177" s="39" t="str">
        <f t="shared" si="19"/>
        <v>148,82</v>
      </c>
      <c r="S177" s="45"/>
    </row>
    <row r="178" spans="2:19">
      <c r="B178" s="35">
        <v>171</v>
      </c>
      <c r="C178" s="36"/>
      <c r="D178" s="36"/>
      <c r="E178" s="36"/>
      <c r="F178" t="s">
        <v>1032</v>
      </c>
      <c r="G178" t="s">
        <v>1033</v>
      </c>
      <c r="H178" t="s">
        <v>1034</v>
      </c>
      <c r="J178" s="43">
        <v>171</v>
      </c>
      <c r="K178" s="37" t="str">
        <f t="shared" si="14"/>
        <v>В35-371</v>
      </c>
      <c r="L178" s="37" t="str">
        <f t="shared" si="14"/>
        <v>151,30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151,30</v>
      </c>
      <c r="Q178" s="39">
        <f t="shared" si="18"/>
        <v>1.7600000000000193</v>
      </c>
      <c r="R178" s="39" t="str">
        <f t="shared" si="19"/>
        <v>149,54</v>
      </c>
      <c r="S178" s="45"/>
    </row>
    <row r="179" spans="2:19">
      <c r="B179" s="35">
        <v>172</v>
      </c>
      <c r="C179" s="36"/>
      <c r="D179" s="36"/>
      <c r="E179" s="36"/>
      <c r="F179" t="s">
        <v>1035</v>
      </c>
      <c r="G179" t="s">
        <v>1036</v>
      </c>
      <c r="H179" t="s">
        <v>1037</v>
      </c>
      <c r="J179" s="43">
        <v>172</v>
      </c>
      <c r="K179" s="37" t="str">
        <f t="shared" si="14"/>
        <v>В35-372</v>
      </c>
      <c r="L179" s="37" t="str">
        <f t="shared" si="14"/>
        <v>151,18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151,18</v>
      </c>
      <c r="Q179" s="39">
        <f t="shared" si="18"/>
        <v>1.4000000000000057</v>
      </c>
      <c r="R179" s="39" t="str">
        <f t="shared" si="19"/>
        <v>149,78</v>
      </c>
      <c r="S179" s="45"/>
    </row>
    <row r="180" spans="2:19">
      <c r="B180" s="35">
        <v>173</v>
      </c>
      <c r="C180" s="36"/>
      <c r="D180" s="36"/>
      <c r="E180" s="36"/>
      <c r="F180" t="s">
        <v>1038</v>
      </c>
      <c r="G180" t="s">
        <v>1039</v>
      </c>
      <c r="H180" t="s">
        <v>1040</v>
      </c>
      <c r="J180" s="43">
        <v>173</v>
      </c>
      <c r="K180" s="37" t="str">
        <f t="shared" si="14"/>
        <v>В35-373</v>
      </c>
      <c r="L180" s="37" t="str">
        <f t="shared" si="14"/>
        <v>151,46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151,46</v>
      </c>
      <c r="Q180" s="39">
        <f t="shared" si="18"/>
        <v>1.5300000000000011</v>
      </c>
      <c r="R180" s="39" t="str">
        <f t="shared" si="19"/>
        <v>149,93</v>
      </c>
      <c r="S180" s="45"/>
    </row>
    <row r="181" spans="2:19">
      <c r="B181" s="35">
        <v>174</v>
      </c>
      <c r="C181" s="36"/>
      <c r="D181" s="36"/>
      <c r="E181" s="36"/>
      <c r="F181" t="s">
        <v>1041</v>
      </c>
      <c r="G181" t="s">
        <v>982</v>
      </c>
      <c r="H181" t="s">
        <v>1042</v>
      </c>
      <c r="J181" s="43">
        <v>174</v>
      </c>
      <c r="K181" s="37" t="str">
        <f t="shared" si="14"/>
        <v>В35-374</v>
      </c>
      <c r="L181" s="37" t="str">
        <f t="shared" si="14"/>
        <v>152,96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152,96</v>
      </c>
      <c r="Q181" s="39">
        <f t="shared" si="18"/>
        <v>2.6599999999999966</v>
      </c>
      <c r="R181" s="39" t="str">
        <f t="shared" si="19"/>
        <v>150,30</v>
      </c>
      <c r="S181" s="45"/>
    </row>
    <row r="182" spans="2:19">
      <c r="B182" s="35">
        <v>175</v>
      </c>
      <c r="C182" s="36"/>
      <c r="D182" s="36"/>
      <c r="E182" s="36"/>
      <c r="F182" t="s">
        <v>1043</v>
      </c>
      <c r="G182" t="s">
        <v>1044</v>
      </c>
      <c r="H182" t="s">
        <v>1045</v>
      </c>
      <c r="J182" s="43">
        <v>175</v>
      </c>
      <c r="K182" s="37" t="str">
        <f t="shared" si="14"/>
        <v>В35-375</v>
      </c>
      <c r="L182" s="37" t="str">
        <f t="shared" si="14"/>
        <v>153,35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153,35</v>
      </c>
      <c r="Q182" s="39">
        <f t="shared" si="18"/>
        <v>2.6500000000000057</v>
      </c>
      <c r="R182" s="39" t="str">
        <f t="shared" si="19"/>
        <v>150,70</v>
      </c>
      <c r="S182" s="45"/>
    </row>
    <row r="183" spans="2:19">
      <c r="B183" s="35">
        <v>176</v>
      </c>
      <c r="C183" s="36"/>
      <c r="D183" s="36"/>
      <c r="E183" s="36"/>
      <c r="F183" t="s">
        <v>1046</v>
      </c>
      <c r="G183" t="s">
        <v>1047</v>
      </c>
      <c r="H183" t="s">
        <v>1048</v>
      </c>
      <c r="J183" s="43">
        <v>176</v>
      </c>
      <c r="K183" s="37" t="str">
        <f t="shared" si="14"/>
        <v>В35-376</v>
      </c>
      <c r="L183" s="37" t="str">
        <f t="shared" si="14"/>
        <v>153,32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153,32</v>
      </c>
      <c r="Q183" s="39">
        <f t="shared" si="18"/>
        <v>1.9499999999999886</v>
      </c>
      <c r="R183" s="39" t="str">
        <f t="shared" si="19"/>
        <v>151,37</v>
      </c>
      <c r="S183" s="45"/>
    </row>
    <row r="184" spans="2:19">
      <c r="B184" s="35">
        <v>177</v>
      </c>
      <c r="C184" s="36"/>
      <c r="D184" s="36"/>
      <c r="E184" s="36"/>
      <c r="F184" t="s">
        <v>1049</v>
      </c>
      <c r="G184" t="s">
        <v>1050</v>
      </c>
      <c r="H184" t="s">
        <v>1051</v>
      </c>
      <c r="J184" s="43">
        <v>177</v>
      </c>
      <c r="K184" s="37" t="str">
        <f t="shared" si="14"/>
        <v>В35-377</v>
      </c>
      <c r="L184" s="37" t="str">
        <f t="shared" si="14"/>
        <v>153,34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153,34</v>
      </c>
      <c r="Q184" s="39">
        <f t="shared" si="18"/>
        <v>1.9500000000000171</v>
      </c>
      <c r="R184" s="39" t="str">
        <f t="shared" si="19"/>
        <v>151,39</v>
      </c>
      <c r="S184" s="45"/>
    </row>
    <row r="185" spans="2:19">
      <c r="B185" s="35">
        <v>178</v>
      </c>
      <c r="C185" s="36"/>
      <c r="D185" s="36"/>
      <c r="E185" s="36"/>
      <c r="F185" t="s">
        <v>1052</v>
      </c>
      <c r="G185" t="s">
        <v>1053</v>
      </c>
      <c r="H185" t="s">
        <v>1054</v>
      </c>
      <c r="J185" s="43">
        <v>178</v>
      </c>
      <c r="K185" s="37" t="str">
        <f t="shared" si="14"/>
        <v>В35-378</v>
      </c>
      <c r="L185" s="37" t="str">
        <f t="shared" si="14"/>
        <v>153,69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153,69</v>
      </c>
      <c r="Q185" s="39">
        <f t="shared" si="18"/>
        <v>1.2199999999999989</v>
      </c>
      <c r="R185" s="39" t="str">
        <f t="shared" si="19"/>
        <v>152,47</v>
      </c>
      <c r="S185" s="45"/>
    </row>
    <row r="186" spans="2:19">
      <c r="B186" s="35">
        <v>179</v>
      </c>
      <c r="C186" s="36"/>
      <c r="D186" s="36"/>
      <c r="E186" s="36"/>
      <c r="F186" t="s">
        <v>1055</v>
      </c>
      <c r="G186" t="s">
        <v>1056</v>
      </c>
      <c r="H186" t="s">
        <v>1057</v>
      </c>
      <c r="J186" s="43">
        <v>179</v>
      </c>
      <c r="K186" s="37" t="str">
        <f t="shared" si="14"/>
        <v>В35-379</v>
      </c>
      <c r="L186" s="37" t="str">
        <f t="shared" si="14"/>
        <v>154,51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154,51</v>
      </c>
      <c r="Q186" s="39">
        <f t="shared" si="18"/>
        <v>1.9499999999999886</v>
      </c>
      <c r="R186" s="39" t="str">
        <f t="shared" si="19"/>
        <v>152,56</v>
      </c>
      <c r="S186" s="45"/>
    </row>
    <row r="187" spans="2:19">
      <c r="B187" s="35">
        <v>180</v>
      </c>
      <c r="C187" s="36"/>
      <c r="D187" s="36"/>
      <c r="E187" s="36"/>
      <c r="F187" t="s">
        <v>1058</v>
      </c>
      <c r="G187" t="s">
        <v>844</v>
      </c>
      <c r="H187" t="s">
        <v>1059</v>
      </c>
      <c r="J187" s="43">
        <v>180</v>
      </c>
      <c r="K187" s="37" t="str">
        <f t="shared" si="14"/>
        <v>В35-380</v>
      </c>
      <c r="L187" s="37" t="str">
        <f t="shared" si="14"/>
        <v>155,23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155,23</v>
      </c>
      <c r="Q187" s="39">
        <f t="shared" si="18"/>
        <v>1.8999999999999773</v>
      </c>
      <c r="R187" s="39" t="str">
        <f t="shared" si="19"/>
        <v>153,33</v>
      </c>
      <c r="S187" s="45"/>
    </row>
    <row r="188" spans="2:19">
      <c r="B188" s="35">
        <v>181</v>
      </c>
      <c r="C188" s="36"/>
      <c r="D188" s="36"/>
      <c r="E188" s="36"/>
      <c r="F188" t="s">
        <v>1060</v>
      </c>
      <c r="G188" t="s">
        <v>521</v>
      </c>
      <c r="J188" s="43">
        <v>181</v>
      </c>
      <c r="K188" s="37" t="str">
        <f t="shared" si="14"/>
        <v>В35-381</v>
      </c>
      <c r="L188" s="37" t="str">
        <f t="shared" si="14"/>
        <v>157,17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157,17</v>
      </c>
      <c r="Q188" s="39">
        <f t="shared" si="18"/>
        <v>157.16999999999999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F189" t="s">
        <v>1061</v>
      </c>
      <c r="G189" t="s">
        <v>1062</v>
      </c>
      <c r="H189" t="s">
        <v>1063</v>
      </c>
      <c r="J189" s="43">
        <v>182</v>
      </c>
      <c r="K189" s="37" t="str">
        <f t="shared" si="14"/>
        <v>В35-382</v>
      </c>
      <c r="L189" s="37" t="str">
        <f t="shared" si="14"/>
        <v>156,76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156,76</v>
      </c>
      <c r="Q189" s="39">
        <f t="shared" si="18"/>
        <v>2</v>
      </c>
      <c r="R189" s="39" t="str">
        <f t="shared" si="19"/>
        <v>154,76</v>
      </c>
      <c r="S189" s="45"/>
    </row>
    <row r="190" spans="2:19">
      <c r="B190" s="35">
        <v>183</v>
      </c>
      <c r="C190" s="36"/>
      <c r="D190" s="36"/>
      <c r="E190" s="36"/>
      <c r="F190" t="s">
        <v>1064</v>
      </c>
      <c r="G190" t="s">
        <v>1065</v>
      </c>
      <c r="H190" t="s">
        <v>1066</v>
      </c>
      <c r="J190" s="43">
        <v>183</v>
      </c>
      <c r="K190" s="37" t="str">
        <f t="shared" si="14"/>
        <v>В35-383</v>
      </c>
      <c r="L190" s="37" t="str">
        <f t="shared" si="14"/>
        <v>156,75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156,75</v>
      </c>
      <c r="Q190" s="39">
        <f t="shared" si="18"/>
        <v>1.75</v>
      </c>
      <c r="R190" s="39" t="str">
        <f t="shared" si="19"/>
        <v>155,00</v>
      </c>
      <c r="S190" s="45"/>
    </row>
    <row r="191" spans="2:19">
      <c r="B191" s="35">
        <v>184</v>
      </c>
      <c r="C191" s="36"/>
      <c r="D191" s="36"/>
      <c r="E191" s="36"/>
      <c r="F191" t="s">
        <v>1067</v>
      </c>
      <c r="G191" t="s">
        <v>1068</v>
      </c>
      <c r="H191" t="s">
        <v>1069</v>
      </c>
      <c r="J191" s="43">
        <v>184</v>
      </c>
      <c r="K191" s="37" t="str">
        <f t="shared" si="14"/>
        <v>В35-384</v>
      </c>
      <c r="L191" s="37" t="str">
        <f t="shared" si="14"/>
        <v>157,57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157,57</v>
      </c>
      <c r="Q191" s="39">
        <f t="shared" si="18"/>
        <v>1.9499999999999886</v>
      </c>
      <c r="R191" s="39" t="str">
        <f t="shared" si="19"/>
        <v>155,62</v>
      </c>
      <c r="S191" s="45"/>
    </row>
    <row r="192" spans="2:19">
      <c r="B192" s="35">
        <v>185</v>
      </c>
      <c r="C192" s="36"/>
      <c r="D192" s="36"/>
      <c r="E192" s="36"/>
      <c r="F192" t="s">
        <v>1070</v>
      </c>
      <c r="G192" t="s">
        <v>1071</v>
      </c>
      <c r="H192" t="s">
        <v>1072</v>
      </c>
      <c r="J192" s="43">
        <v>185</v>
      </c>
      <c r="K192" s="37" t="str">
        <f t="shared" ref="K192:L207" si="20">F192</f>
        <v>В35-385</v>
      </c>
      <c r="L192" s="37" t="str">
        <f t="shared" si="20"/>
        <v>159,46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159,46</v>
      </c>
      <c r="Q192" s="39">
        <f t="shared" si="18"/>
        <v>2.0100000000000193</v>
      </c>
      <c r="R192" s="39" t="str">
        <f t="shared" si="19"/>
        <v>157,45</v>
      </c>
      <c r="S192" s="45"/>
    </row>
    <row r="193" spans="2:19">
      <c r="B193" s="35">
        <v>186</v>
      </c>
      <c r="C193" s="36"/>
      <c r="D193" s="36"/>
      <c r="E193" s="36"/>
      <c r="F193" t="s">
        <v>1073</v>
      </c>
      <c r="G193" t="s">
        <v>1074</v>
      </c>
      <c r="H193" t="s">
        <v>1075</v>
      </c>
      <c r="J193" s="43">
        <v>186</v>
      </c>
      <c r="K193" s="37" t="str">
        <f t="shared" si="20"/>
        <v>В35-386</v>
      </c>
      <c r="L193" s="37" t="str">
        <f t="shared" si="20"/>
        <v>157,16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157,16</v>
      </c>
      <c r="Q193" s="39">
        <f t="shared" si="18"/>
        <v>1.9799999999999898</v>
      </c>
      <c r="R193" s="39" t="str">
        <f t="shared" si="19"/>
        <v>155,18</v>
      </c>
      <c r="S193" s="45"/>
    </row>
    <row r="194" spans="2:19">
      <c r="B194" s="35">
        <v>187</v>
      </c>
      <c r="C194" s="36"/>
      <c r="D194" s="36"/>
      <c r="E194" s="36"/>
      <c r="F194" t="s">
        <v>1076</v>
      </c>
      <c r="G194" t="s">
        <v>1077</v>
      </c>
      <c r="H194" t="s">
        <v>1078</v>
      </c>
      <c r="J194" s="43">
        <v>187</v>
      </c>
      <c r="K194" s="37" t="str">
        <f t="shared" si="20"/>
        <v>В35-387</v>
      </c>
      <c r="L194" s="37" t="str">
        <f t="shared" si="20"/>
        <v>157,55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157,55</v>
      </c>
      <c r="Q194" s="39">
        <f t="shared" si="18"/>
        <v>1.9900000000000091</v>
      </c>
      <c r="R194" s="39" t="str">
        <f t="shared" si="19"/>
        <v>155,56</v>
      </c>
      <c r="S194" s="45"/>
    </row>
    <row r="195" spans="2:19">
      <c r="B195" s="35">
        <v>188</v>
      </c>
      <c r="C195" s="36"/>
      <c r="D195" s="36"/>
      <c r="E195" s="36"/>
      <c r="F195" t="s">
        <v>1079</v>
      </c>
      <c r="G195" t="s">
        <v>788</v>
      </c>
      <c r="H195" t="s">
        <v>1080</v>
      </c>
      <c r="J195" s="43">
        <v>188</v>
      </c>
      <c r="K195" s="37" t="str">
        <f t="shared" si="20"/>
        <v>В35-388</v>
      </c>
      <c r="L195" s="37" t="str">
        <f t="shared" si="20"/>
        <v>157,47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157,47</v>
      </c>
      <c r="Q195" s="39">
        <f t="shared" si="18"/>
        <v>2.0300000000000011</v>
      </c>
      <c r="R195" s="39" t="str">
        <f t="shared" si="19"/>
        <v>155,44</v>
      </c>
      <c r="S195" s="45"/>
    </row>
    <row r="196" spans="2:19">
      <c r="B196" s="35">
        <v>189</v>
      </c>
      <c r="C196" s="36"/>
      <c r="D196" s="36"/>
      <c r="E196" s="36"/>
      <c r="F196" t="s">
        <v>1081</v>
      </c>
      <c r="G196" t="s">
        <v>1082</v>
      </c>
      <c r="H196" t="s">
        <v>1083</v>
      </c>
      <c r="J196" s="43">
        <v>189</v>
      </c>
      <c r="K196" s="37" t="str">
        <f t="shared" si="20"/>
        <v>В35-389</v>
      </c>
      <c r="L196" s="37" t="str">
        <f t="shared" si="20"/>
        <v>155,75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155,75</v>
      </c>
      <c r="Q196" s="39">
        <f t="shared" si="18"/>
        <v>2</v>
      </c>
      <c r="R196" s="39" t="str">
        <f t="shared" si="19"/>
        <v>153,75</v>
      </c>
      <c r="S196" s="45"/>
    </row>
    <row r="197" spans="2:19">
      <c r="B197" s="35">
        <v>190</v>
      </c>
      <c r="C197" s="36"/>
      <c r="D197" s="36"/>
      <c r="E197" s="36"/>
      <c r="F197" t="s">
        <v>1084</v>
      </c>
      <c r="G197" t="s">
        <v>1085</v>
      </c>
      <c r="H197" t="s">
        <v>1086</v>
      </c>
      <c r="J197" s="43">
        <v>190</v>
      </c>
      <c r="K197" s="37" t="str">
        <f t="shared" si="20"/>
        <v>В35-390</v>
      </c>
      <c r="L197" s="37" t="str">
        <f t="shared" si="20"/>
        <v>155,80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155,80</v>
      </c>
      <c r="Q197" s="39">
        <f t="shared" si="18"/>
        <v>1.8800000000000239</v>
      </c>
      <c r="R197" s="39" t="str">
        <f t="shared" si="19"/>
        <v>153,92</v>
      </c>
      <c r="S197" s="45"/>
    </row>
    <row r="198" spans="2:19">
      <c r="B198" s="35">
        <v>191</v>
      </c>
      <c r="C198" s="36"/>
      <c r="D198" s="36"/>
      <c r="E198" s="36"/>
      <c r="F198" t="s">
        <v>1087</v>
      </c>
      <c r="G198" t="s">
        <v>847</v>
      </c>
      <c r="H198" t="s">
        <v>1088</v>
      </c>
      <c r="J198" s="43">
        <v>191</v>
      </c>
      <c r="K198" s="37" t="str">
        <f t="shared" si="20"/>
        <v>В35-391</v>
      </c>
      <c r="L198" s="37" t="str">
        <f t="shared" si="20"/>
        <v>155,25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155,25</v>
      </c>
      <c r="Q198" s="39">
        <f t="shared" si="18"/>
        <v>1.8899999999999864</v>
      </c>
      <c r="R198" s="39" t="str">
        <f t="shared" si="19"/>
        <v>153,36</v>
      </c>
      <c r="S198" s="45"/>
    </row>
    <row r="199" spans="2:19">
      <c r="B199" s="35">
        <v>192</v>
      </c>
      <c r="C199" s="36"/>
      <c r="D199" s="36"/>
      <c r="E199" s="36"/>
      <c r="F199" t="s">
        <v>1089</v>
      </c>
      <c r="G199" t="s">
        <v>1090</v>
      </c>
      <c r="H199" t="s">
        <v>1091</v>
      </c>
      <c r="J199" s="43">
        <v>192</v>
      </c>
      <c r="K199" s="37" t="str">
        <f t="shared" si="20"/>
        <v>В35-392</v>
      </c>
      <c r="L199" s="37" t="str">
        <f t="shared" si="20"/>
        <v>157,91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157,91</v>
      </c>
      <c r="Q199" s="39">
        <f t="shared" si="18"/>
        <v>1.9900000000000091</v>
      </c>
      <c r="R199" s="39" t="str">
        <f t="shared" si="19"/>
        <v>155,92</v>
      </c>
      <c r="S199" s="45"/>
    </row>
    <row r="200" spans="2:19">
      <c r="B200" s="35">
        <v>193</v>
      </c>
      <c r="C200" s="36"/>
      <c r="D200" s="36"/>
      <c r="E200" s="36"/>
      <c r="F200" t="s">
        <v>1092</v>
      </c>
      <c r="G200" t="s">
        <v>1093</v>
      </c>
      <c r="H200" t="s">
        <v>1094</v>
      </c>
      <c r="J200" s="43">
        <v>193</v>
      </c>
      <c r="K200" s="37" t="str">
        <f t="shared" si="20"/>
        <v>В35-393</v>
      </c>
      <c r="L200" s="37" t="str">
        <f t="shared" si="20"/>
        <v>159,23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159,23</v>
      </c>
      <c r="Q200" s="39">
        <f t="shared" si="18"/>
        <v>1.9299999999999784</v>
      </c>
      <c r="R200" s="39" t="str">
        <f t="shared" si="19"/>
        <v>157,30</v>
      </c>
      <c r="S200" s="45"/>
    </row>
    <row r="201" spans="2:19">
      <c r="B201" s="35">
        <v>194</v>
      </c>
      <c r="C201" s="36"/>
      <c r="D201" s="36"/>
      <c r="E201" s="36"/>
      <c r="F201" t="s">
        <v>1095</v>
      </c>
      <c r="G201" t="s">
        <v>1096</v>
      </c>
      <c r="H201" t="s">
        <v>1097</v>
      </c>
      <c r="J201" s="43">
        <v>194</v>
      </c>
      <c r="K201" s="37" t="str">
        <f t="shared" si="20"/>
        <v>В35-394</v>
      </c>
      <c r="L201" s="37" t="str">
        <f t="shared" si="20"/>
        <v>159,34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159,34</v>
      </c>
      <c r="Q201" s="39">
        <f t="shared" ref="Q201:Q207" si="24">P201-R201</f>
        <v>1.9300000000000068</v>
      </c>
      <c r="R201" s="39" t="str">
        <f t="shared" ref="R201:R207" si="25">H201</f>
        <v>157,41</v>
      </c>
      <c r="S201" s="45"/>
    </row>
    <row r="202" spans="2:19">
      <c r="B202" s="35">
        <v>195</v>
      </c>
      <c r="C202" s="36"/>
      <c r="D202" s="36"/>
      <c r="E202" s="36"/>
      <c r="F202" t="s">
        <v>1098</v>
      </c>
      <c r="G202" t="s">
        <v>589</v>
      </c>
      <c r="H202" t="s">
        <v>1099</v>
      </c>
      <c r="J202" s="43">
        <v>195</v>
      </c>
      <c r="K202" s="37" t="str">
        <f t="shared" si="20"/>
        <v>В35-395</v>
      </c>
      <c r="L202" s="37" t="str">
        <f t="shared" si="20"/>
        <v>159,27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159,27</v>
      </c>
      <c r="Q202" s="39">
        <f t="shared" si="24"/>
        <v>1.9399999999999977</v>
      </c>
      <c r="R202" s="39" t="str">
        <f t="shared" si="25"/>
        <v>157,33</v>
      </c>
      <c r="S202" s="45"/>
    </row>
    <row r="203" spans="2:19">
      <c r="B203" s="35">
        <v>196</v>
      </c>
      <c r="C203" s="36"/>
      <c r="D203" s="36"/>
      <c r="E203" s="36"/>
      <c r="F203" t="s">
        <v>1100</v>
      </c>
      <c r="G203" t="s">
        <v>1101</v>
      </c>
      <c r="H203" t="s">
        <v>1102</v>
      </c>
      <c r="J203" s="43">
        <v>196</v>
      </c>
      <c r="K203" s="37" t="str">
        <f t="shared" si="20"/>
        <v>В35-396</v>
      </c>
      <c r="L203" s="37" t="str">
        <f t="shared" si="20"/>
        <v>159,26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159,26</v>
      </c>
      <c r="Q203" s="39">
        <f t="shared" si="24"/>
        <v>1.9099999999999966</v>
      </c>
      <c r="R203" s="39" t="str">
        <f t="shared" si="25"/>
        <v>157,35</v>
      </c>
      <c r="S203" s="45"/>
    </row>
    <row r="204" spans="2:19">
      <c r="B204" s="35">
        <v>197</v>
      </c>
      <c r="C204" s="36"/>
      <c r="D204" s="36"/>
      <c r="E204" s="36"/>
      <c r="F204" t="s">
        <v>1103</v>
      </c>
      <c r="G204" t="s">
        <v>451</v>
      </c>
      <c r="J204" s="43">
        <v>197</v>
      </c>
      <c r="K204" s="37" t="str">
        <f t="shared" si="20"/>
        <v>В35-397</v>
      </c>
      <c r="L204" s="37" t="str">
        <f t="shared" si="20"/>
        <v>159,60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159,60</v>
      </c>
      <c r="Q204" s="39">
        <f t="shared" si="24"/>
        <v>159.6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F205" t="s">
        <v>1104</v>
      </c>
      <c r="G205" t="s">
        <v>1105</v>
      </c>
      <c r="H205" t="s">
        <v>1106</v>
      </c>
      <c r="J205" s="43">
        <v>198</v>
      </c>
      <c r="K205" s="37" t="str">
        <f t="shared" si="20"/>
        <v>В35-398</v>
      </c>
      <c r="L205" s="37" t="str">
        <f t="shared" si="20"/>
        <v>159,51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159,51</v>
      </c>
      <c r="Q205" s="39">
        <f t="shared" si="24"/>
        <v>1.789999999999992</v>
      </c>
      <c r="R205" s="39" t="str">
        <f t="shared" si="25"/>
        <v>157,72</v>
      </c>
      <c r="S205" s="45"/>
    </row>
    <row r="206" spans="2:19">
      <c r="B206" s="35">
        <v>199</v>
      </c>
      <c r="C206" s="36"/>
      <c r="D206" s="36"/>
      <c r="E206" s="36"/>
      <c r="F206" t="s">
        <v>1107</v>
      </c>
      <c r="G206" t="s">
        <v>1108</v>
      </c>
      <c r="H206" t="s">
        <v>1109</v>
      </c>
      <c r="J206" s="43">
        <v>199</v>
      </c>
      <c r="K206" s="37" t="str">
        <f t="shared" si="20"/>
        <v>В35-399</v>
      </c>
      <c r="L206" s="37" t="str">
        <f t="shared" si="20"/>
        <v>159,41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159,41</v>
      </c>
      <c r="Q206" s="39">
        <f t="shared" si="24"/>
        <v>1.710000000000008</v>
      </c>
      <c r="R206" s="39" t="str">
        <f t="shared" si="25"/>
        <v>157,70</v>
      </c>
      <c r="S206" s="45"/>
    </row>
    <row r="207" spans="2:19">
      <c r="B207" s="35">
        <v>200</v>
      </c>
      <c r="C207" s="36"/>
      <c r="D207" s="36"/>
      <c r="E207" s="36"/>
      <c r="F207" t="s">
        <v>1110</v>
      </c>
      <c r="G207" t="s">
        <v>1111</v>
      </c>
      <c r="H207" t="s">
        <v>900</v>
      </c>
      <c r="I207" s="46"/>
      <c r="J207" s="43">
        <v>200</v>
      </c>
      <c r="K207" s="37" t="str">
        <f t="shared" si="20"/>
        <v>В35-400</v>
      </c>
      <c r="L207" s="37" t="str">
        <f t="shared" si="20"/>
        <v>159,91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159,91</v>
      </c>
      <c r="Q207" s="39">
        <f t="shared" si="24"/>
        <v>1.6800000000000068</v>
      </c>
      <c r="R207" s="39" t="str">
        <f t="shared" si="25"/>
        <v>158,23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G6" sqref="G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5" ht="36.75" customHeight="1">
      <c r="A1" s="72" t="s">
        <v>6</v>
      </c>
      <c r="B1" s="72"/>
      <c r="C1" s="72"/>
      <c r="D1" s="72"/>
      <c r="E1" s="72"/>
      <c r="F1" s="1"/>
    </row>
    <row r="2" spans="1:15" ht="15.75">
      <c r="A2" s="1" t="s">
        <v>1165</v>
      </c>
      <c r="B2" s="1"/>
      <c r="C2" s="1"/>
      <c r="D2" s="1"/>
      <c r="E2" s="1"/>
      <c r="F2" s="3"/>
      <c r="I2" s="3" t="s">
        <v>25</v>
      </c>
    </row>
    <row r="3" spans="1:15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5" ht="15.75">
      <c r="A4" s="75" t="str">
        <f>'GPS точки Заріччя (2)'!K120</f>
        <v>В35-313</v>
      </c>
      <c r="B4" s="76"/>
      <c r="C4" s="2" t="str">
        <f>'GPS точки Заріччя'!M187</f>
        <v>89-7(35)</v>
      </c>
      <c r="D4" s="16" t="str">
        <f>'GPS точки Заріччя (2)'!L120</f>
        <v>156,02</v>
      </c>
      <c r="E4" s="56" t="str">
        <f>'GPS точки Заріччя (2)'!R120</f>
        <v>154,31</v>
      </c>
      <c r="F4" s="3"/>
      <c r="G4" s="79" t="s">
        <v>1166</v>
      </c>
      <c r="H4" s="79"/>
      <c r="I4" s="79"/>
      <c r="J4" s="79"/>
      <c r="K4" s="79"/>
      <c r="L4" s="79"/>
      <c r="M4" s="79"/>
      <c r="N4" s="79"/>
      <c r="O4" s="79"/>
    </row>
    <row r="5" spans="1:15" ht="15" customHeight="1">
      <c r="A5" s="1"/>
      <c r="B5" s="1"/>
      <c r="C5" s="1"/>
      <c r="D5" s="1"/>
      <c r="E5" s="1"/>
      <c r="F5" s="3"/>
      <c r="G5" s="79"/>
      <c r="H5" s="79"/>
      <c r="I5" s="79"/>
      <c r="J5" s="79"/>
      <c r="K5" s="79"/>
      <c r="L5" s="79"/>
      <c r="M5" s="79"/>
      <c r="N5" s="79"/>
      <c r="O5" s="79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5" ht="15">
      <c r="A8" s="17">
        <v>1</v>
      </c>
      <c r="B8" s="17"/>
      <c r="C8" s="17"/>
      <c r="D8" s="77"/>
      <c r="E8" s="77"/>
      <c r="F8" s="3"/>
    </row>
    <row r="9" spans="1:15" ht="15">
      <c r="A9" s="17">
        <v>2</v>
      </c>
      <c r="B9" s="17"/>
      <c r="C9" s="17"/>
      <c r="D9" s="71"/>
      <c r="E9" s="71"/>
      <c r="F9" s="3"/>
    </row>
    <row r="10" spans="1:15" ht="15">
      <c r="A10" s="17">
        <v>3</v>
      </c>
      <c r="B10" s="17"/>
      <c r="C10" s="17"/>
      <c r="D10" s="71"/>
      <c r="E10" s="71"/>
      <c r="F10" s="3"/>
    </row>
    <row r="11" spans="1:15" ht="15">
      <c r="A11" s="17">
        <v>4</v>
      </c>
      <c r="B11" s="17"/>
      <c r="C11" s="17"/>
      <c r="D11" s="71"/>
      <c r="E11" s="71"/>
      <c r="F11" s="3"/>
    </row>
    <row r="12" spans="1:15" ht="15">
      <c r="A12" s="17">
        <v>5</v>
      </c>
      <c r="B12" s="17"/>
      <c r="C12" s="17"/>
      <c r="D12" s="71"/>
      <c r="E12" s="71"/>
      <c r="F12" s="3"/>
    </row>
    <row r="13" spans="1:15" ht="15">
      <c r="A13" s="17">
        <v>6</v>
      </c>
      <c r="B13" s="17"/>
      <c r="C13" s="17"/>
      <c r="D13" s="71"/>
      <c r="E13" s="71"/>
      <c r="F13" s="3"/>
    </row>
    <row r="14" spans="1:15" ht="15">
      <c r="A14" s="3" t="s">
        <v>16</v>
      </c>
      <c r="B14" s="3"/>
      <c r="C14" s="6"/>
      <c r="D14" s="6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G4:O5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3" sqref="F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1164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 (2)'!K121</f>
        <v>В35-314</v>
      </c>
      <c r="B4" s="76"/>
      <c r="C4" s="2" t="str">
        <f>'GPS точки Заріччя'!M187</f>
        <v>89-7(35)</v>
      </c>
      <c r="D4" s="16" t="str">
        <f>'GPS точки Заріччя (2)'!L121</f>
        <v>155,95</v>
      </c>
      <c r="E4" s="56">
        <f>'GPS точки Заріччя (2)'!R121</f>
        <v>0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5" sqref="H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1167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(2)'!K126</f>
        <v>В35-319</v>
      </c>
      <c r="B4" s="76"/>
      <c r="C4" s="2" t="str">
        <f>'GPS точки Заріччя'!M187</f>
        <v>89-7(35)</v>
      </c>
      <c r="D4" s="16" t="str">
        <f>'GPS точки Заріччя (2)'!L126</f>
        <v>156,71</v>
      </c>
      <c r="E4" s="56" t="str">
        <f>'GPS точки Заріччя (2)'!R126</f>
        <v>155,51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>
        <v>1.7</v>
      </c>
      <c r="C10" s="17">
        <v>25</v>
      </c>
      <c r="D10" s="71" t="s">
        <v>1114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1168</v>
      </c>
      <c r="E27" s="77"/>
      <c r="F27" s="3"/>
    </row>
    <row r="28" spans="1:6" ht="15">
      <c r="A28" s="17">
        <v>3</v>
      </c>
      <c r="B28" s="17">
        <v>25</v>
      </c>
      <c r="C28" s="16" t="s">
        <v>1118</v>
      </c>
      <c r="D28" s="77" t="s">
        <v>1169</v>
      </c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8" sqref="O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1177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 (2)'!K127</f>
        <v>В35-320</v>
      </c>
      <c r="B4" s="76"/>
      <c r="C4" s="2" t="str">
        <f>'GPS точки Заріччя'!M187</f>
        <v>89-7(35)</v>
      </c>
      <c r="D4" s="16" t="str">
        <f>'GPS точки Заріччя (2)'!L127</f>
        <v>157,19</v>
      </c>
      <c r="E4" s="56" t="str">
        <f>'GPS точки Заріччя (2)'!R127</f>
        <v>155,52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5" ht="36.75" customHeight="1">
      <c r="A1" s="72" t="s">
        <v>6</v>
      </c>
      <c r="B1" s="72"/>
      <c r="C1" s="72"/>
      <c r="D1" s="72"/>
      <c r="E1" s="72"/>
      <c r="F1" s="1"/>
    </row>
    <row r="2" spans="1:15" ht="15.75">
      <c r="A2" s="1" t="s">
        <v>1178</v>
      </c>
      <c r="B2" s="1"/>
      <c r="C2" s="1"/>
      <c r="D2" s="1"/>
      <c r="E2" s="1"/>
      <c r="F2" s="3"/>
      <c r="I2" s="3" t="s">
        <v>25</v>
      </c>
    </row>
    <row r="3" spans="1:15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5" ht="15.75">
      <c r="A4" s="75" t="str">
        <f>'GPS точки Заріччя (2)'!K128</f>
        <v>В35-321</v>
      </c>
      <c r="B4" s="76"/>
      <c r="C4" s="2" t="str">
        <f>'GPS точки Заріччя'!M187</f>
        <v>89-7(35)</v>
      </c>
      <c r="D4" s="16" t="str">
        <f>'GPS точки Заріччя (2)'!L128</f>
        <v>157,20</v>
      </c>
      <c r="E4" s="56" t="str">
        <f>'GPS точки Заріччя (2)'!R128</f>
        <v>155,52</v>
      </c>
      <c r="F4" s="3"/>
      <c r="G4" s="79" t="s">
        <v>1166</v>
      </c>
      <c r="H4" s="79"/>
      <c r="I4" s="79"/>
      <c r="J4" s="79"/>
      <c r="K4" s="79"/>
      <c r="L4" s="79"/>
      <c r="M4" s="79"/>
      <c r="N4" s="79"/>
      <c r="O4" s="79"/>
    </row>
    <row r="5" spans="1:15" ht="15" customHeight="1">
      <c r="A5" s="1"/>
      <c r="B5" s="1"/>
      <c r="C5" s="1"/>
      <c r="D5" s="1"/>
      <c r="E5" s="1"/>
      <c r="F5" s="3"/>
      <c r="G5" s="79"/>
      <c r="H5" s="79"/>
      <c r="I5" s="79"/>
      <c r="J5" s="79"/>
      <c r="K5" s="79"/>
      <c r="L5" s="79"/>
      <c r="M5" s="79"/>
      <c r="N5" s="79"/>
      <c r="O5" s="79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5" ht="15">
      <c r="A8" s="17">
        <v>1</v>
      </c>
      <c r="B8" s="17"/>
      <c r="C8" s="17"/>
      <c r="D8" s="77"/>
      <c r="E8" s="77"/>
      <c r="F8" s="3"/>
    </row>
    <row r="9" spans="1:15" ht="15">
      <c r="A9" s="17">
        <v>2</v>
      </c>
      <c r="B9" s="17"/>
      <c r="C9" s="17"/>
      <c r="D9" s="71"/>
      <c r="E9" s="71"/>
      <c r="F9" s="3"/>
    </row>
    <row r="10" spans="1:15" ht="15">
      <c r="A10" s="17">
        <v>3</v>
      </c>
      <c r="B10" s="17"/>
      <c r="C10" s="17"/>
      <c r="D10" s="71"/>
      <c r="E10" s="71"/>
      <c r="F10" s="3"/>
    </row>
    <row r="11" spans="1:15" ht="15">
      <c r="A11" s="17">
        <v>4</v>
      </c>
      <c r="B11" s="17"/>
      <c r="C11" s="17"/>
      <c r="D11" s="71"/>
      <c r="E11" s="71"/>
      <c r="F11" s="3"/>
    </row>
    <row r="12" spans="1:15" ht="15">
      <c r="A12" s="17">
        <v>5</v>
      </c>
      <c r="B12" s="17"/>
      <c r="C12" s="17"/>
      <c r="D12" s="71"/>
      <c r="E12" s="71"/>
      <c r="F12" s="3"/>
    </row>
    <row r="13" spans="1:15" ht="15">
      <c r="A13" s="17">
        <v>6</v>
      </c>
      <c r="B13" s="17"/>
      <c r="C13" s="17"/>
      <c r="D13" s="71"/>
      <c r="E13" s="71"/>
      <c r="F13" s="3"/>
    </row>
    <row r="14" spans="1:15" ht="15">
      <c r="A14" s="3" t="s">
        <v>16</v>
      </c>
      <c r="B14" s="3"/>
      <c r="C14" s="6"/>
      <c r="D14" s="6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G4:O5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22" sqref="N2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57031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1170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">
        <v>1171</v>
      </c>
      <c r="B4" s="76"/>
      <c r="C4" s="2" t="str">
        <f>'GPS точки Заріччя'!M187</f>
        <v>89-7(35)</v>
      </c>
      <c r="D4" s="16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32</v>
      </c>
      <c r="D8" s="77" t="s">
        <v>1114</v>
      </c>
      <c r="E8" s="77"/>
      <c r="F8" s="3"/>
    </row>
    <row r="9" spans="1:9" ht="15">
      <c r="A9" s="17">
        <v>2</v>
      </c>
      <c r="B9" s="17">
        <v>1.8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>
        <v>1.8</v>
      </c>
      <c r="C10" s="17">
        <v>25</v>
      </c>
      <c r="D10" s="71" t="s">
        <v>1114</v>
      </c>
      <c r="E10" s="71"/>
      <c r="F10" s="3"/>
    </row>
    <row r="11" spans="1:9" ht="15">
      <c r="A11" s="17">
        <v>4</v>
      </c>
      <c r="B11" s="17">
        <v>1.8</v>
      </c>
      <c r="C11" s="17">
        <v>25</v>
      </c>
      <c r="D11" s="71" t="s">
        <v>1114</v>
      </c>
      <c r="E11" s="71"/>
      <c r="F11" s="3"/>
    </row>
    <row r="12" spans="1:9" ht="15">
      <c r="A12" s="17">
        <v>5</v>
      </c>
      <c r="B12" s="17">
        <v>1.8</v>
      </c>
      <c r="C12" s="17">
        <v>20</v>
      </c>
      <c r="D12" s="71" t="s">
        <v>1114</v>
      </c>
      <c r="E12" s="71"/>
      <c r="F12" s="3"/>
    </row>
    <row r="13" spans="1:9" ht="15">
      <c r="A13" s="17">
        <v>6</v>
      </c>
      <c r="B13" s="17">
        <v>1.8</v>
      </c>
      <c r="C13" s="17">
        <v>25</v>
      </c>
      <c r="D13" s="71" t="s">
        <v>1114</v>
      </c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1172</v>
      </c>
      <c r="B22" s="17">
        <v>0.6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>
        <v>32</v>
      </c>
      <c r="C26" s="16" t="s">
        <v>1118</v>
      </c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1173</v>
      </c>
      <c r="E27" s="77"/>
      <c r="F27" s="3"/>
    </row>
    <row r="28" spans="1:6" ht="15">
      <c r="A28" s="17">
        <v>3</v>
      </c>
      <c r="B28" s="17">
        <v>25</v>
      </c>
      <c r="C28" s="16" t="s">
        <v>1118</v>
      </c>
      <c r="D28" s="77" t="s">
        <v>1174</v>
      </c>
      <c r="E28" s="77"/>
      <c r="F28" s="3"/>
    </row>
    <row r="29" spans="1:6" ht="15">
      <c r="A29" s="17">
        <v>4</v>
      </c>
      <c r="B29" s="17">
        <v>25</v>
      </c>
      <c r="C29" s="16" t="s">
        <v>1118</v>
      </c>
      <c r="D29" s="77" t="s">
        <v>1175</v>
      </c>
      <c r="E29" s="77"/>
      <c r="F29" s="3"/>
    </row>
    <row r="30" spans="1:6" ht="15">
      <c r="A30" s="17">
        <v>5</v>
      </c>
      <c r="B30" s="17">
        <v>20</v>
      </c>
      <c r="C30" s="16" t="s">
        <v>1118</v>
      </c>
      <c r="D30" s="77" t="s">
        <v>1173</v>
      </c>
      <c r="E30" s="77"/>
      <c r="F30" s="3"/>
    </row>
    <row r="31" spans="1:6" ht="15">
      <c r="A31" s="17">
        <v>6</v>
      </c>
      <c r="B31" s="17">
        <v>25</v>
      </c>
      <c r="C31" s="16" t="s">
        <v>1118</v>
      </c>
      <c r="D31" s="77" t="s">
        <v>1176</v>
      </c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1153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(2)'!K129</f>
        <v>В35-322</v>
      </c>
      <c r="B4" s="76"/>
      <c r="C4" s="2" t="str">
        <f>'GPS точки Заріччя'!M187</f>
        <v>89-7(35)</v>
      </c>
      <c r="D4" s="16" t="str">
        <f>'GPS точки Заріччя (2)'!L129</f>
        <v>158,25</v>
      </c>
      <c r="E4" s="56" t="str">
        <f>'GPS точки Заріччя (2)'!R129</f>
        <v>156,44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1154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(2)'!K130</f>
        <v>В35-323</v>
      </c>
      <c r="B4" s="76"/>
      <c r="C4" s="2" t="str">
        <f>'GPS точки Заріччя'!M187</f>
        <v>89-7(35)</v>
      </c>
      <c r="D4" s="16" t="str">
        <f>'GPS точки Заріччя (2)'!L130</f>
        <v>158,23</v>
      </c>
      <c r="E4" s="56" t="str">
        <f>'GPS точки Заріччя (2)'!R130</f>
        <v>156,40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20</v>
      </c>
      <c r="D9" s="71" t="s">
        <v>1115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20</v>
      </c>
      <c r="C27" s="16" t="s">
        <v>1118</v>
      </c>
      <c r="D27" s="77" t="s">
        <v>1155</v>
      </c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1156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 (2)'!K131</f>
        <v>В35-324</v>
      </c>
      <c r="B4" s="76"/>
      <c r="C4" s="2" t="str">
        <f>'GPS точки Заріччя'!M187</f>
        <v>89-7(35)</v>
      </c>
      <c r="D4" s="16" t="str">
        <f>'GPS точки Заріччя (2)'!L131</f>
        <v>158,03</v>
      </c>
      <c r="E4" s="56" t="str">
        <f>'GPS точки Заріччя (2)'!R131</f>
        <v>156,29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6" sqref="N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1157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(2)'!K132</f>
        <v>В35-325</v>
      </c>
      <c r="B4" s="76"/>
      <c r="C4" s="2" t="str">
        <f>'GPS точки Заріччя'!M187</f>
        <v>89-7(35)</v>
      </c>
      <c r="D4" s="16" t="str">
        <f>'GPS точки Заріччя (2)'!L132</f>
        <v>157,65</v>
      </c>
      <c r="E4" s="56" t="str">
        <f>'GPS точки Заріччя (2)'!R132</f>
        <v>156,15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32</v>
      </c>
      <c r="D9" s="71" t="s">
        <v>1114</v>
      </c>
      <c r="E9" s="71"/>
      <c r="F9" s="3"/>
    </row>
    <row r="10" spans="1:9" ht="15">
      <c r="A10" s="17">
        <v>3</v>
      </c>
      <c r="B10" s="17">
        <v>1.8</v>
      </c>
      <c r="C10" s="17">
        <v>32</v>
      </c>
      <c r="D10" s="71" t="s">
        <v>1114</v>
      </c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32</v>
      </c>
      <c r="C27" s="16" t="s">
        <v>1118</v>
      </c>
      <c r="D27" s="77" t="s">
        <v>1158</v>
      </c>
      <c r="E27" s="77"/>
      <c r="F27" s="3"/>
    </row>
    <row r="28" spans="1:6" ht="15">
      <c r="A28" s="17">
        <v>3</v>
      </c>
      <c r="B28" s="17">
        <v>32</v>
      </c>
      <c r="C28" s="16" t="s">
        <v>1118</v>
      </c>
      <c r="D28" s="77" t="s">
        <v>1159</v>
      </c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172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2" t="s">
        <v>28</v>
      </c>
      <c r="C6" s="63"/>
      <c r="D6" s="63"/>
      <c r="E6" s="63"/>
      <c r="F6" s="63"/>
      <c r="G6" s="63"/>
      <c r="H6" s="64"/>
      <c r="J6" s="65" t="s">
        <v>29</v>
      </c>
      <c r="K6" s="60" t="s">
        <v>0</v>
      </c>
      <c r="L6" s="67" t="s">
        <v>30</v>
      </c>
      <c r="M6" s="60" t="s">
        <v>26</v>
      </c>
      <c r="N6" s="69" t="s">
        <v>31</v>
      </c>
      <c r="O6" s="70"/>
      <c r="P6" s="60" t="s">
        <v>32</v>
      </c>
      <c r="Q6" s="60" t="s">
        <v>33</v>
      </c>
      <c r="R6" s="60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6"/>
      <c r="K7" s="61"/>
      <c r="L7" s="68"/>
      <c r="M7" s="61"/>
      <c r="N7" s="32" t="s">
        <v>35</v>
      </c>
      <c r="O7" s="33" t="s">
        <v>36</v>
      </c>
      <c r="P7" s="61"/>
      <c r="Q7" s="61"/>
      <c r="R7" s="61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В35-1</v>
      </c>
      <c r="L8" s="37" t="str">
        <f>G8</f>
        <v>166,26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166,26</v>
      </c>
      <c r="Q8" s="39">
        <f>P8-R8</f>
        <v>2.4199999999999875</v>
      </c>
      <c r="R8" s="39" t="str">
        <f>H8</f>
        <v>163,84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В35-2</v>
      </c>
      <c r="L9" s="37" t="str">
        <f t="shared" si="0"/>
        <v>166,18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166,18</v>
      </c>
      <c r="Q9" s="39">
        <f t="shared" ref="Q9:Q72" si="4">P9-R9</f>
        <v>2.9300000000000068</v>
      </c>
      <c r="R9" s="39" t="str">
        <f t="shared" ref="R9:R72" si="5">H9</f>
        <v>163,25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В35-3</v>
      </c>
      <c r="L10" s="37" t="str">
        <f t="shared" si="0"/>
        <v>166,90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166,90</v>
      </c>
      <c r="Q10" s="39">
        <f t="shared" si="4"/>
        <v>2.4900000000000091</v>
      </c>
      <c r="R10" s="39" t="str">
        <f t="shared" si="5"/>
        <v>164,41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В35-4</v>
      </c>
      <c r="L11" s="37" t="str">
        <f t="shared" si="0"/>
        <v>166,84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166,84</v>
      </c>
      <c r="Q11" s="39">
        <f t="shared" si="4"/>
        <v>2.2700000000000102</v>
      </c>
      <c r="R11" s="39" t="str">
        <f t="shared" si="5"/>
        <v>164,57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В35-5</v>
      </c>
      <c r="L12" s="37" t="str">
        <f t="shared" si="0"/>
        <v>171,41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171,41</v>
      </c>
      <c r="Q12" s="39">
        <f t="shared" si="4"/>
        <v>1.6999999999999886</v>
      </c>
      <c r="R12" s="39" t="str">
        <f t="shared" si="5"/>
        <v>169,71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В35-6</v>
      </c>
      <c r="L13" s="37" t="str">
        <f t="shared" si="0"/>
        <v>171,44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171,44</v>
      </c>
      <c r="Q13" s="39">
        <f t="shared" si="4"/>
        <v>1.8199999999999932</v>
      </c>
      <c r="R13" s="39" t="str">
        <f t="shared" si="5"/>
        <v>169,62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В35-7</v>
      </c>
      <c r="L14" s="37" t="str">
        <f t="shared" si="0"/>
        <v>165,43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165,43</v>
      </c>
      <c r="Q14" s="39">
        <f t="shared" si="4"/>
        <v>2</v>
      </c>
      <c r="R14" s="39" t="str">
        <f t="shared" si="5"/>
        <v>163,43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В35-8</v>
      </c>
      <c r="L15" s="37" t="str">
        <f t="shared" si="0"/>
        <v>168,59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168,59</v>
      </c>
      <c r="Q15" s="39">
        <f t="shared" si="4"/>
        <v>2.5099999999999909</v>
      </c>
      <c r="R15" s="39" t="str">
        <f t="shared" si="5"/>
        <v>166,08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В35-9</v>
      </c>
      <c r="L16" s="37" t="str">
        <f t="shared" si="0"/>
        <v>167,01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167,01</v>
      </c>
      <c r="Q16" s="39">
        <f t="shared" si="4"/>
        <v>1.8400000000000034</v>
      </c>
      <c r="R16" s="39" t="str">
        <f t="shared" si="5"/>
        <v>165,17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В35-10</v>
      </c>
      <c r="L17" s="37" t="str">
        <f t="shared" si="0"/>
        <v>168,44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168,44</v>
      </c>
      <c r="Q17" s="39">
        <f t="shared" si="4"/>
        <v>2.0999999999999943</v>
      </c>
      <c r="R17" s="39" t="str">
        <f t="shared" si="5"/>
        <v>166,34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В35-11</v>
      </c>
      <c r="L18" s="37" t="str">
        <f t="shared" si="0"/>
        <v>165,76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165,76</v>
      </c>
      <c r="Q18" s="39">
        <f t="shared" si="4"/>
        <v>-2.0100000000000193</v>
      </c>
      <c r="R18" s="39" t="str">
        <f t="shared" si="5"/>
        <v>167,77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75</v>
      </c>
      <c r="J19" s="43">
        <v>12</v>
      </c>
      <c r="K19" s="43" t="str">
        <f t="shared" si="0"/>
        <v>В35-12</v>
      </c>
      <c r="L19" s="37" t="str">
        <f t="shared" si="0"/>
        <v>169,65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169,65</v>
      </c>
      <c r="Q19" s="39">
        <f t="shared" si="4"/>
        <v>2.0800000000000125</v>
      </c>
      <c r="R19" s="39" t="str">
        <f t="shared" si="5"/>
        <v>167,57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76</v>
      </c>
      <c r="G20" t="s">
        <v>77</v>
      </c>
      <c r="H20" t="s">
        <v>78</v>
      </c>
      <c r="J20" s="43">
        <v>13</v>
      </c>
      <c r="K20" s="43" t="str">
        <f t="shared" si="0"/>
        <v>В35-13</v>
      </c>
      <c r="L20" s="37" t="str">
        <f t="shared" si="0"/>
        <v>169,92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169,92</v>
      </c>
      <c r="Q20" s="39">
        <f t="shared" si="4"/>
        <v>1.8699999999999761</v>
      </c>
      <c r="R20" s="39" t="str">
        <f t="shared" si="5"/>
        <v>168,05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79</v>
      </c>
      <c r="G21" t="s">
        <v>80</v>
      </c>
      <c r="H21" t="s">
        <v>81</v>
      </c>
      <c r="J21" s="43">
        <v>14</v>
      </c>
      <c r="K21" s="43" t="str">
        <f t="shared" si="0"/>
        <v>В35-14</v>
      </c>
      <c r="L21" s="37" t="str">
        <f t="shared" si="0"/>
        <v>173,11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173,11</v>
      </c>
      <c r="Q21" s="39">
        <f t="shared" si="4"/>
        <v>2.9500000000000171</v>
      </c>
      <c r="R21" s="39" t="str">
        <f t="shared" si="5"/>
        <v>170,16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82</v>
      </c>
      <c r="G22" t="s">
        <v>83</v>
      </c>
      <c r="H22" t="s">
        <v>84</v>
      </c>
      <c r="J22" s="43">
        <v>15</v>
      </c>
      <c r="K22" s="43" t="str">
        <f t="shared" si="0"/>
        <v>В35-15</v>
      </c>
      <c r="L22" s="37" t="str">
        <f t="shared" si="0"/>
        <v>168,25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168,25</v>
      </c>
      <c r="Q22" s="39">
        <f t="shared" si="4"/>
        <v>1.6999999999999886</v>
      </c>
      <c r="R22" s="39" t="str">
        <f t="shared" si="5"/>
        <v>166,55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85</v>
      </c>
      <c r="G23" t="s">
        <v>86</v>
      </c>
      <c r="H23" t="s">
        <v>87</v>
      </c>
      <c r="J23" s="43">
        <v>16</v>
      </c>
      <c r="K23" s="43" t="str">
        <f t="shared" si="0"/>
        <v>В35-16</v>
      </c>
      <c r="L23" s="37" t="str">
        <f t="shared" si="0"/>
        <v>168,37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168,37</v>
      </c>
      <c r="Q23" s="39">
        <f t="shared" si="4"/>
        <v>2.1200000000000045</v>
      </c>
      <c r="R23" s="39" t="str">
        <f t="shared" si="5"/>
        <v>166,25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88</v>
      </c>
      <c r="G24" t="s">
        <v>89</v>
      </c>
      <c r="H24" t="s">
        <v>90</v>
      </c>
      <c r="J24" s="43">
        <v>17</v>
      </c>
      <c r="K24" s="43" t="str">
        <f t="shared" si="0"/>
        <v>В35-17</v>
      </c>
      <c r="L24" s="37" t="str">
        <f t="shared" si="0"/>
        <v>168,76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168,76</v>
      </c>
      <c r="Q24" s="39">
        <f t="shared" si="4"/>
        <v>1.8499999999999943</v>
      </c>
      <c r="R24" s="39" t="str">
        <f t="shared" si="5"/>
        <v>166,91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91</v>
      </c>
      <c r="G25" t="s">
        <v>62</v>
      </c>
      <c r="H25" t="s">
        <v>92</v>
      </c>
      <c r="J25" s="43">
        <v>18</v>
      </c>
      <c r="K25" s="43" t="str">
        <f t="shared" si="0"/>
        <v>В35-18</v>
      </c>
      <c r="L25" s="37" t="str">
        <f t="shared" si="0"/>
        <v>168,59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168,59</v>
      </c>
      <c r="Q25" s="39">
        <f t="shared" si="4"/>
        <v>2.1100000000000136</v>
      </c>
      <c r="R25" s="39" t="str">
        <f t="shared" si="5"/>
        <v>166,48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93</v>
      </c>
      <c r="G26" t="s">
        <v>94</v>
      </c>
      <c r="H26" t="s">
        <v>95</v>
      </c>
      <c r="J26" s="43">
        <v>19</v>
      </c>
      <c r="K26" s="43" t="str">
        <f t="shared" si="0"/>
        <v>В35-19</v>
      </c>
      <c r="L26" s="37" t="str">
        <f t="shared" si="0"/>
        <v>171,70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171,70</v>
      </c>
      <c r="Q26" s="39">
        <f t="shared" si="4"/>
        <v>1.9499999999999886</v>
      </c>
      <c r="R26" s="39" t="str">
        <f t="shared" si="5"/>
        <v>169,75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96</v>
      </c>
      <c r="G27" t="s">
        <v>97</v>
      </c>
      <c r="H27" t="s">
        <v>98</v>
      </c>
      <c r="J27" s="43">
        <v>20</v>
      </c>
      <c r="K27" s="37" t="str">
        <f t="shared" si="0"/>
        <v>В35-20</v>
      </c>
      <c r="L27" s="37" t="str">
        <f t="shared" si="0"/>
        <v>172,62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172,62</v>
      </c>
      <c r="Q27" s="39">
        <f t="shared" si="4"/>
        <v>2.0300000000000011</v>
      </c>
      <c r="R27" s="39" t="str">
        <f t="shared" si="5"/>
        <v>170,59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99</v>
      </c>
      <c r="G28" t="s">
        <v>100</v>
      </c>
      <c r="H28" t="s">
        <v>101</v>
      </c>
      <c r="I28" s="42"/>
      <c r="J28" s="43">
        <v>21</v>
      </c>
      <c r="K28" s="37" t="str">
        <f t="shared" si="0"/>
        <v>В35-21</v>
      </c>
      <c r="L28" s="37" t="str">
        <f t="shared" si="0"/>
        <v>171,93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171,93</v>
      </c>
      <c r="Q28" s="39">
        <f t="shared" si="4"/>
        <v>1.7600000000000193</v>
      </c>
      <c r="R28" s="39" t="str">
        <f t="shared" si="5"/>
        <v>170,17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102</v>
      </c>
      <c r="G29" t="s">
        <v>103</v>
      </c>
      <c r="H29" t="s">
        <v>104</v>
      </c>
      <c r="I29" s="42"/>
      <c r="J29" s="43">
        <v>22</v>
      </c>
      <c r="K29" s="37" t="str">
        <f t="shared" si="0"/>
        <v>В35-22</v>
      </c>
      <c r="L29" s="37" t="str">
        <f t="shared" si="0"/>
        <v>173,45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173,45</v>
      </c>
      <c r="Q29" s="39">
        <f t="shared" si="4"/>
        <v>1.2999999999999829</v>
      </c>
      <c r="R29" s="39" t="str">
        <f t="shared" si="5"/>
        <v>172,15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105</v>
      </c>
      <c r="G30" t="s">
        <v>106</v>
      </c>
      <c r="H30" t="s">
        <v>107</v>
      </c>
      <c r="I30" s="42"/>
      <c r="J30" s="43">
        <v>23</v>
      </c>
      <c r="K30" s="37" t="str">
        <f t="shared" si="0"/>
        <v>В35-23</v>
      </c>
      <c r="L30" s="37" t="str">
        <f t="shared" si="0"/>
        <v>173,46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173,46</v>
      </c>
      <c r="Q30" s="39">
        <f t="shared" si="4"/>
        <v>3.0100000000000193</v>
      </c>
      <c r="R30" s="39" t="str">
        <f t="shared" si="5"/>
        <v>170,45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108</v>
      </c>
      <c r="G31" t="s">
        <v>109</v>
      </c>
      <c r="H31" t="s">
        <v>110</v>
      </c>
      <c r="I31" s="42"/>
      <c r="J31" s="43">
        <v>24</v>
      </c>
      <c r="K31" s="37" t="str">
        <f t="shared" si="0"/>
        <v>В35-24</v>
      </c>
      <c r="L31" s="37" t="str">
        <f t="shared" si="0"/>
        <v>172,98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172,98</v>
      </c>
      <c r="Q31" s="39">
        <f t="shared" si="4"/>
        <v>2.5699999999999932</v>
      </c>
      <c r="R31" s="39" t="str">
        <f t="shared" si="5"/>
        <v>170,41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111</v>
      </c>
      <c r="G32" t="s">
        <v>112</v>
      </c>
      <c r="H32" t="s">
        <v>113</v>
      </c>
      <c r="I32" s="42"/>
      <c r="J32" s="43">
        <v>25</v>
      </c>
      <c r="K32" s="37" t="str">
        <f t="shared" si="0"/>
        <v>В35-25</v>
      </c>
      <c r="L32" s="37" t="str">
        <f t="shared" si="0"/>
        <v>172,43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172,43</v>
      </c>
      <c r="Q32" s="39">
        <f t="shared" si="4"/>
        <v>1.8199999999999932</v>
      </c>
      <c r="R32" s="39" t="str">
        <f t="shared" si="5"/>
        <v>170,61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114</v>
      </c>
      <c r="G33" t="s">
        <v>115</v>
      </c>
      <c r="H33" t="s">
        <v>116</v>
      </c>
      <c r="I33" s="42"/>
      <c r="J33" s="43">
        <v>26</v>
      </c>
      <c r="K33" s="37" t="str">
        <f t="shared" si="0"/>
        <v>В35-26</v>
      </c>
      <c r="L33" s="37" t="str">
        <f t="shared" si="0"/>
        <v>172,50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172,50</v>
      </c>
      <c r="Q33" s="39">
        <f t="shared" si="4"/>
        <v>1.960000000000008</v>
      </c>
      <c r="R33" s="39" t="str">
        <f t="shared" si="5"/>
        <v>170,54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117</v>
      </c>
      <c r="G34" t="s">
        <v>118</v>
      </c>
      <c r="H34" t="s">
        <v>119</v>
      </c>
      <c r="I34" s="42"/>
      <c r="J34" s="43">
        <v>27</v>
      </c>
      <c r="K34" s="37" t="str">
        <f t="shared" si="0"/>
        <v>В35-27</v>
      </c>
      <c r="L34" s="37" t="str">
        <f t="shared" si="0"/>
        <v>172,74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172,74</v>
      </c>
      <c r="Q34" s="39">
        <f t="shared" si="4"/>
        <v>1.8400000000000034</v>
      </c>
      <c r="R34" s="39" t="str">
        <f t="shared" si="5"/>
        <v>170,90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120</v>
      </c>
      <c r="G35" t="s">
        <v>113</v>
      </c>
      <c r="H35" t="s">
        <v>121</v>
      </c>
      <c r="I35" s="42"/>
      <c r="J35" s="43">
        <v>28</v>
      </c>
      <c r="K35" s="37" t="str">
        <f t="shared" si="0"/>
        <v>В35-28</v>
      </c>
      <c r="L35" s="37" t="str">
        <f t="shared" si="0"/>
        <v>170,61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170,61</v>
      </c>
      <c r="Q35" s="39">
        <f t="shared" si="4"/>
        <v>1.4300000000000068</v>
      </c>
      <c r="R35" s="39" t="str">
        <f t="shared" si="5"/>
        <v>169,18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122</v>
      </c>
      <c r="G36" t="s">
        <v>123</v>
      </c>
      <c r="H36" t="s">
        <v>124</v>
      </c>
      <c r="I36" s="42"/>
      <c r="J36" s="43">
        <v>29</v>
      </c>
      <c r="K36" s="37" t="str">
        <f t="shared" si="0"/>
        <v>В35-29</v>
      </c>
      <c r="L36" s="37" t="str">
        <f t="shared" si="0"/>
        <v>170,64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170,64</v>
      </c>
      <c r="Q36" s="39">
        <f t="shared" si="4"/>
        <v>1.9799999999999898</v>
      </c>
      <c r="R36" s="39" t="str">
        <f t="shared" si="5"/>
        <v>168,66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125</v>
      </c>
      <c r="G37" t="s">
        <v>126</v>
      </c>
      <c r="H37" t="s">
        <v>86</v>
      </c>
      <c r="I37" s="42"/>
      <c r="J37" s="43">
        <v>30</v>
      </c>
      <c r="K37" s="37" t="str">
        <f t="shared" si="0"/>
        <v>В35-30</v>
      </c>
      <c r="L37" s="37" t="str">
        <f t="shared" si="0"/>
        <v>170,70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170,70</v>
      </c>
      <c r="Q37" s="39">
        <f t="shared" si="4"/>
        <v>2.3299999999999841</v>
      </c>
      <c r="R37" s="39" t="str">
        <f t="shared" si="5"/>
        <v>168,37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129</v>
      </c>
      <c r="I38" s="42"/>
      <c r="J38" s="43">
        <v>31</v>
      </c>
      <c r="K38" s="37" t="str">
        <f t="shared" si="0"/>
        <v>В35-31</v>
      </c>
      <c r="L38" s="37" t="str">
        <f t="shared" si="0"/>
        <v>170,25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170,25</v>
      </c>
      <c r="Q38" s="39">
        <f t="shared" si="4"/>
        <v>1.6200000000000045</v>
      </c>
      <c r="R38" s="39" t="str">
        <f t="shared" si="5"/>
        <v>168,63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130</v>
      </c>
      <c r="G39" t="s">
        <v>131</v>
      </c>
      <c r="H39" t="s">
        <v>132</v>
      </c>
      <c r="I39" s="42"/>
      <c r="J39" s="43">
        <v>32</v>
      </c>
      <c r="K39" s="37" t="str">
        <f t="shared" si="0"/>
        <v>В35-32</v>
      </c>
      <c r="L39" s="37" t="str">
        <f t="shared" si="0"/>
        <v>170,34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170,34</v>
      </c>
      <c r="Q39" s="39">
        <f t="shared" si="4"/>
        <v>1.8600000000000136</v>
      </c>
      <c r="R39" s="39" t="str">
        <f t="shared" si="5"/>
        <v>168,48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133</v>
      </c>
      <c r="G40" t="s">
        <v>134</v>
      </c>
      <c r="H40" t="s">
        <v>135</v>
      </c>
      <c r="I40" s="42"/>
      <c r="J40" s="43">
        <v>33</v>
      </c>
      <c r="K40" s="37" t="str">
        <f t="shared" si="0"/>
        <v>В35-33</v>
      </c>
      <c r="L40" s="37" t="str">
        <f t="shared" si="0"/>
        <v>169,77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169,77</v>
      </c>
      <c r="Q40" s="39">
        <f t="shared" si="4"/>
        <v>1.7300000000000182</v>
      </c>
      <c r="R40" s="39" t="str">
        <f t="shared" si="5"/>
        <v>168,04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136</v>
      </c>
      <c r="G41" t="s">
        <v>137</v>
      </c>
      <c r="H41" t="s">
        <v>138</v>
      </c>
      <c r="I41" s="42"/>
      <c r="J41" s="43">
        <v>34</v>
      </c>
      <c r="K41" s="37" t="str">
        <f t="shared" si="0"/>
        <v>В35-34</v>
      </c>
      <c r="L41" s="37" t="str">
        <f t="shared" si="0"/>
        <v>172,31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172,31</v>
      </c>
      <c r="Q41" s="39">
        <f t="shared" si="4"/>
        <v>1.6400000000000148</v>
      </c>
      <c r="R41" s="39" t="str">
        <f t="shared" si="5"/>
        <v>170,67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139</v>
      </c>
      <c r="G42" t="s">
        <v>140</v>
      </c>
      <c r="H42" t="s">
        <v>141</v>
      </c>
      <c r="I42" s="42"/>
      <c r="J42" s="43">
        <v>35</v>
      </c>
      <c r="K42" s="37" t="str">
        <f t="shared" si="0"/>
        <v>В35-35</v>
      </c>
      <c r="L42" s="37" t="str">
        <f t="shared" si="0"/>
        <v>172,83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172,83</v>
      </c>
      <c r="Q42" s="39">
        <f t="shared" si="4"/>
        <v>2.0300000000000011</v>
      </c>
      <c r="R42" s="39" t="str">
        <f t="shared" si="5"/>
        <v>170,80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142</v>
      </c>
      <c r="G43" t="s">
        <v>143</v>
      </c>
      <c r="H43" t="s">
        <v>144</v>
      </c>
      <c r="I43" s="42"/>
      <c r="J43" s="43">
        <v>36</v>
      </c>
      <c r="K43" s="37" t="str">
        <f t="shared" si="0"/>
        <v>В35-36</v>
      </c>
      <c r="L43" s="37" t="str">
        <f t="shared" si="0"/>
        <v>172,81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172,81</v>
      </c>
      <c r="Q43" s="39">
        <f t="shared" si="4"/>
        <v>1.960000000000008</v>
      </c>
      <c r="R43" s="39" t="str">
        <f t="shared" si="5"/>
        <v>170,85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145</v>
      </c>
      <c r="G44" t="s">
        <v>146</v>
      </c>
      <c r="H44" t="s">
        <v>147</v>
      </c>
      <c r="I44" s="42"/>
      <c r="J44" s="43">
        <v>37</v>
      </c>
      <c r="K44" s="37" t="str">
        <f t="shared" si="0"/>
        <v>В35-37</v>
      </c>
      <c r="L44" s="37" t="str">
        <f t="shared" si="0"/>
        <v>172,92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172,92</v>
      </c>
      <c r="Q44" s="39">
        <f t="shared" si="4"/>
        <v>1.9399999999999977</v>
      </c>
      <c r="R44" s="39" t="str">
        <f t="shared" si="5"/>
        <v>170,98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148</v>
      </c>
      <c r="G45" t="s">
        <v>149</v>
      </c>
      <c r="H45" t="s">
        <v>150</v>
      </c>
      <c r="I45" s="42"/>
      <c r="J45" s="43">
        <v>38</v>
      </c>
      <c r="K45" s="37" t="str">
        <f t="shared" si="0"/>
        <v>В35-38</v>
      </c>
      <c r="L45" s="37" t="str">
        <f t="shared" si="0"/>
        <v>174,20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174,20</v>
      </c>
      <c r="Q45" s="39">
        <f t="shared" si="4"/>
        <v>1.8199999999999932</v>
      </c>
      <c r="R45" s="39" t="str">
        <f t="shared" si="5"/>
        <v>172,38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151</v>
      </c>
      <c r="G46" t="s">
        <v>152</v>
      </c>
      <c r="H46" t="s">
        <v>153</v>
      </c>
      <c r="I46" s="42"/>
      <c r="J46" s="43">
        <v>39</v>
      </c>
      <c r="K46" s="37" t="str">
        <f t="shared" si="0"/>
        <v>В35-39</v>
      </c>
      <c r="L46" s="37" t="str">
        <f t="shared" si="0"/>
        <v>174,56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174,56</v>
      </c>
      <c r="Q46" s="39">
        <f t="shared" si="4"/>
        <v>1.4000000000000057</v>
      </c>
      <c r="R46" s="39" t="str">
        <f t="shared" si="5"/>
        <v>173,16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154</v>
      </c>
      <c r="G47" t="s">
        <v>155</v>
      </c>
      <c r="H47" t="s">
        <v>140</v>
      </c>
      <c r="I47" s="42"/>
      <c r="J47" s="43">
        <v>40</v>
      </c>
      <c r="K47" s="37" t="str">
        <f t="shared" si="0"/>
        <v>В35-40</v>
      </c>
      <c r="L47" s="37" t="str">
        <f t="shared" si="0"/>
        <v>174,91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174,91</v>
      </c>
      <c r="Q47" s="39">
        <f t="shared" si="4"/>
        <v>2.0799999999999841</v>
      </c>
      <c r="R47" s="39" t="str">
        <f t="shared" si="5"/>
        <v>172,83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156</v>
      </c>
      <c r="G48" t="s">
        <v>157</v>
      </c>
      <c r="H48" t="s">
        <v>158</v>
      </c>
      <c r="I48" s="42"/>
      <c r="J48" s="43">
        <v>41</v>
      </c>
      <c r="K48" s="37" t="str">
        <f t="shared" ref="K48:L63" si="6">F48</f>
        <v>В35-41</v>
      </c>
      <c r="L48" s="37" t="str">
        <f t="shared" si="6"/>
        <v>174,85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174,85</v>
      </c>
      <c r="Q48" s="39">
        <f t="shared" si="4"/>
        <v>2.1999999999999886</v>
      </c>
      <c r="R48" s="39" t="str">
        <f t="shared" si="5"/>
        <v>172,65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159</v>
      </c>
      <c r="G49" t="s">
        <v>160</v>
      </c>
      <c r="H49" t="s">
        <v>161</v>
      </c>
      <c r="I49" s="42"/>
      <c r="J49" s="43">
        <v>42</v>
      </c>
      <c r="K49" s="37" t="str">
        <f t="shared" si="6"/>
        <v>В35-42</v>
      </c>
      <c r="L49" s="37" t="str">
        <f t="shared" si="6"/>
        <v>173,92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173,92</v>
      </c>
      <c r="Q49" s="39">
        <f t="shared" si="4"/>
        <v>2.1599999999999966</v>
      </c>
      <c r="R49" s="39" t="str">
        <f t="shared" si="5"/>
        <v>171,76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162</v>
      </c>
      <c r="G50" t="s">
        <v>163</v>
      </c>
      <c r="H50" t="s">
        <v>164</v>
      </c>
      <c r="I50" s="42"/>
      <c r="J50" s="43">
        <v>43</v>
      </c>
      <c r="K50" s="37" t="str">
        <f t="shared" si="6"/>
        <v>В35-43</v>
      </c>
      <c r="L50" s="37" t="str">
        <f t="shared" si="6"/>
        <v>172,97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172,97</v>
      </c>
      <c r="Q50" s="39">
        <f t="shared" si="4"/>
        <v>2.0200000000000102</v>
      </c>
      <c r="R50" s="39" t="str">
        <f t="shared" si="5"/>
        <v>170,95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165</v>
      </c>
      <c r="G51" t="s">
        <v>166</v>
      </c>
      <c r="H51" t="s">
        <v>167</v>
      </c>
      <c r="I51" s="42"/>
      <c r="J51" s="43">
        <v>44</v>
      </c>
      <c r="K51" s="37" t="str">
        <f t="shared" si="6"/>
        <v>В35-44</v>
      </c>
      <c r="L51" s="37" t="str">
        <f t="shared" si="6"/>
        <v>172,84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172,84</v>
      </c>
      <c r="Q51" s="39">
        <f t="shared" si="4"/>
        <v>1.9500000000000171</v>
      </c>
      <c r="R51" s="39" t="str">
        <f t="shared" si="5"/>
        <v>170,89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168</v>
      </c>
      <c r="G52" t="s">
        <v>169</v>
      </c>
      <c r="H52" t="s">
        <v>170</v>
      </c>
      <c r="I52" s="42"/>
      <c r="J52" s="43">
        <v>45</v>
      </c>
      <c r="K52" s="37" t="str">
        <f t="shared" si="6"/>
        <v>В35-45</v>
      </c>
      <c r="L52" s="37" t="str">
        <f t="shared" si="6"/>
        <v>172,85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172,85</v>
      </c>
      <c r="Q52" s="39">
        <f t="shared" si="4"/>
        <v>1.9899999999999807</v>
      </c>
      <c r="R52" s="39" t="str">
        <f t="shared" si="5"/>
        <v>170,86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171</v>
      </c>
      <c r="G53" t="s">
        <v>172</v>
      </c>
      <c r="H53" t="s">
        <v>173</v>
      </c>
      <c r="I53" s="42"/>
      <c r="J53" s="43">
        <v>46</v>
      </c>
      <c r="K53" s="37" t="str">
        <f t="shared" si="6"/>
        <v>В35-46</v>
      </c>
      <c r="L53" s="37" t="str">
        <f t="shared" si="6"/>
        <v>171,31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171,31</v>
      </c>
      <c r="Q53" s="39">
        <f t="shared" si="4"/>
        <v>1.8600000000000136</v>
      </c>
      <c r="R53" s="39" t="str">
        <f t="shared" si="5"/>
        <v>169,45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174</v>
      </c>
      <c r="G54" t="s">
        <v>175</v>
      </c>
      <c r="H54" t="s">
        <v>113</v>
      </c>
      <c r="I54" s="42"/>
      <c r="J54" s="43">
        <v>47</v>
      </c>
      <c r="K54" s="37" t="str">
        <f t="shared" si="6"/>
        <v>В35-47</v>
      </c>
      <c r="L54" s="37" t="str">
        <f t="shared" si="6"/>
        <v>172,60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172,60</v>
      </c>
      <c r="Q54" s="39">
        <f t="shared" si="4"/>
        <v>1.9899999999999807</v>
      </c>
      <c r="R54" s="39" t="str">
        <f t="shared" si="5"/>
        <v>170,61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176</v>
      </c>
      <c r="G55" t="s">
        <v>177</v>
      </c>
      <c r="H55" t="s">
        <v>178</v>
      </c>
      <c r="I55" s="42"/>
      <c r="J55" s="43">
        <v>48</v>
      </c>
      <c r="K55" s="37" t="str">
        <f t="shared" si="6"/>
        <v>В35-48</v>
      </c>
      <c r="L55" s="37" t="str">
        <f t="shared" si="6"/>
        <v>173,10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173,10</v>
      </c>
      <c r="Q55" s="39">
        <f t="shared" si="4"/>
        <v>1.9799999999999898</v>
      </c>
      <c r="R55" s="39" t="str">
        <f t="shared" si="5"/>
        <v>171,12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179</v>
      </c>
      <c r="G56" t="s">
        <v>115</v>
      </c>
      <c r="H56" t="s">
        <v>180</v>
      </c>
      <c r="I56" s="42"/>
      <c r="J56" s="43">
        <v>49</v>
      </c>
      <c r="K56" s="37" t="str">
        <f t="shared" si="6"/>
        <v>В35-49</v>
      </c>
      <c r="L56" s="37" t="str">
        <f t="shared" si="6"/>
        <v>172,50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172,50</v>
      </c>
      <c r="Q56" s="39">
        <f t="shared" si="4"/>
        <v>2.0200000000000102</v>
      </c>
      <c r="R56" s="39" t="str">
        <f t="shared" si="5"/>
        <v>170,48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181</v>
      </c>
      <c r="G57" t="s">
        <v>182</v>
      </c>
      <c r="H57" t="s">
        <v>183</v>
      </c>
      <c r="I57" s="42"/>
      <c r="J57" s="43">
        <v>50</v>
      </c>
      <c r="K57" s="37" t="str">
        <f t="shared" si="6"/>
        <v>В35-50</v>
      </c>
      <c r="L57" s="37" t="str">
        <f t="shared" si="6"/>
        <v>173,35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173,35</v>
      </c>
      <c r="Q57" s="39">
        <f t="shared" si="4"/>
        <v>1.9199999999999875</v>
      </c>
      <c r="R57" s="39" t="str">
        <f t="shared" si="5"/>
        <v>171,43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184</v>
      </c>
      <c r="G58" t="s">
        <v>185</v>
      </c>
      <c r="H58" t="s">
        <v>186</v>
      </c>
      <c r="I58" s="42"/>
      <c r="J58" s="43">
        <v>51</v>
      </c>
      <c r="K58" s="37" t="str">
        <f t="shared" si="6"/>
        <v>В35-51</v>
      </c>
      <c r="L58" s="37" t="str">
        <f t="shared" si="6"/>
        <v>175,33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175,33</v>
      </c>
      <c r="Q58" s="39">
        <f t="shared" si="4"/>
        <v>1.4300000000000068</v>
      </c>
      <c r="R58" s="39" t="str">
        <f t="shared" si="5"/>
        <v>173,90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187</v>
      </c>
      <c r="G59" t="s">
        <v>185</v>
      </c>
      <c r="H59" t="s">
        <v>188</v>
      </c>
      <c r="I59" s="42"/>
      <c r="J59" s="43">
        <v>52</v>
      </c>
      <c r="K59" s="37" t="str">
        <f t="shared" si="6"/>
        <v>В35-52</v>
      </c>
      <c r="L59" s="37" t="str">
        <f t="shared" si="6"/>
        <v>175,33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175,33</v>
      </c>
      <c r="Q59" s="39">
        <f t="shared" si="4"/>
        <v>21.430000000000007</v>
      </c>
      <c r="R59" s="39" t="str">
        <f t="shared" si="5"/>
        <v>153,90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189</v>
      </c>
      <c r="G60" t="s">
        <v>190</v>
      </c>
      <c r="H60" t="s">
        <v>191</v>
      </c>
      <c r="I60" s="42"/>
      <c r="J60" s="43">
        <v>53</v>
      </c>
      <c r="K60" s="37" t="str">
        <f t="shared" si="6"/>
        <v>В35-53</v>
      </c>
      <c r="L60" s="37" t="str">
        <f t="shared" si="6"/>
        <v>175,76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175,76</v>
      </c>
      <c r="Q60" s="39">
        <f t="shared" si="4"/>
        <v>1.8499999999999943</v>
      </c>
      <c r="R60" s="39" t="str">
        <f t="shared" si="5"/>
        <v>173,91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192</v>
      </c>
      <c r="G61" t="s">
        <v>193</v>
      </c>
      <c r="H61" t="s">
        <v>194</v>
      </c>
      <c r="I61" s="42"/>
      <c r="J61" s="43">
        <v>54</v>
      </c>
      <c r="K61" s="37" t="str">
        <f t="shared" si="6"/>
        <v>В35-54</v>
      </c>
      <c r="L61" s="37" t="str">
        <f t="shared" si="6"/>
        <v>174,84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174,84</v>
      </c>
      <c r="Q61" s="39">
        <f t="shared" si="4"/>
        <v>1.8400000000000034</v>
      </c>
      <c r="R61" s="39" t="str">
        <f t="shared" si="5"/>
        <v>173,00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195</v>
      </c>
      <c r="G62" t="s">
        <v>196</v>
      </c>
      <c r="H62" t="s">
        <v>197</v>
      </c>
      <c r="I62" s="42"/>
      <c r="J62" s="43">
        <v>55</v>
      </c>
      <c r="K62" s="37" t="str">
        <f t="shared" si="6"/>
        <v>В35-55</v>
      </c>
      <c r="L62" s="37" t="str">
        <f t="shared" si="6"/>
        <v>174,26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174,26</v>
      </c>
      <c r="Q62" s="39">
        <f t="shared" si="4"/>
        <v>2.2800000000000011</v>
      </c>
      <c r="R62" s="39" t="str">
        <f t="shared" si="5"/>
        <v>171,98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198</v>
      </c>
      <c r="G63" t="s">
        <v>199</v>
      </c>
      <c r="H63" t="s">
        <v>200</v>
      </c>
      <c r="I63" s="42"/>
      <c r="J63" s="43">
        <v>56</v>
      </c>
      <c r="K63" s="37" t="str">
        <f t="shared" si="6"/>
        <v>В35-56</v>
      </c>
      <c r="L63" s="37" t="str">
        <f t="shared" si="6"/>
        <v>175,72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175,72</v>
      </c>
      <c r="Q63" s="39">
        <f t="shared" si="4"/>
        <v>2.039999999999992</v>
      </c>
      <c r="R63" s="39" t="str">
        <f t="shared" si="5"/>
        <v>173,68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201</v>
      </c>
      <c r="G64" t="s">
        <v>202</v>
      </c>
      <c r="H64" t="s">
        <v>203</v>
      </c>
      <c r="I64" s="42"/>
      <c r="J64" s="43">
        <v>57</v>
      </c>
      <c r="K64" s="37" t="str">
        <f t="shared" ref="K64:L127" si="8">F64</f>
        <v>В35-57</v>
      </c>
      <c r="L64" s="37" t="str">
        <f t="shared" si="8"/>
        <v>176,76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176,76</v>
      </c>
      <c r="Q64" s="39">
        <f t="shared" si="4"/>
        <v>1.1299999999999955</v>
      </c>
      <c r="R64" s="39" t="str">
        <f t="shared" si="5"/>
        <v>175,63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204</v>
      </c>
      <c r="G65" t="s">
        <v>205</v>
      </c>
      <c r="H65" t="s">
        <v>206</v>
      </c>
      <c r="I65" s="42"/>
      <c r="J65" s="43">
        <v>58</v>
      </c>
      <c r="K65" s="37" t="str">
        <f t="shared" si="8"/>
        <v>В35-58</v>
      </c>
      <c r="L65" s="37" t="str">
        <f t="shared" si="8"/>
        <v>177,13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177,13</v>
      </c>
      <c r="Q65" s="39">
        <f t="shared" si="4"/>
        <v>2.1299999999999955</v>
      </c>
      <c r="R65" s="39" t="str">
        <f t="shared" si="5"/>
        <v>175,00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207</v>
      </c>
      <c r="G66" t="s">
        <v>205</v>
      </c>
      <c r="H66" t="s">
        <v>208</v>
      </c>
      <c r="I66" s="42"/>
      <c r="J66" s="43">
        <v>59</v>
      </c>
      <c r="K66" s="37" t="str">
        <f t="shared" si="8"/>
        <v>В35-59</v>
      </c>
      <c r="L66" s="37" t="str">
        <f t="shared" si="8"/>
        <v>177,13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177,13</v>
      </c>
      <c r="Q66" s="39">
        <f t="shared" si="4"/>
        <v>1.8299999999999841</v>
      </c>
      <c r="R66" s="39" t="str">
        <f t="shared" si="5"/>
        <v>175,30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209</v>
      </c>
      <c r="G67" t="s">
        <v>210</v>
      </c>
      <c r="H67" t="s">
        <v>211</v>
      </c>
      <c r="I67" s="42"/>
      <c r="J67" s="43">
        <v>60</v>
      </c>
      <c r="K67" s="37" t="str">
        <f t="shared" si="8"/>
        <v>В35-60</v>
      </c>
      <c r="L67" s="37" t="str">
        <f t="shared" si="8"/>
        <v>177,49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177,49</v>
      </c>
      <c r="Q67" s="39">
        <f t="shared" si="4"/>
        <v>2.0200000000000102</v>
      </c>
      <c r="R67" s="39" t="str">
        <f t="shared" si="5"/>
        <v>175,47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212</v>
      </c>
      <c r="G68" t="s">
        <v>213</v>
      </c>
      <c r="H68" t="s">
        <v>214</v>
      </c>
      <c r="I68" s="42"/>
      <c r="J68" s="43">
        <v>61</v>
      </c>
      <c r="K68" s="37" t="str">
        <f t="shared" si="8"/>
        <v>В35-61</v>
      </c>
      <c r="L68" s="37" t="str">
        <f t="shared" si="8"/>
        <v>176,25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176,25</v>
      </c>
      <c r="Q68" s="39">
        <f t="shared" si="4"/>
        <v>2.0600000000000023</v>
      </c>
      <c r="R68" s="39" t="str">
        <f t="shared" si="5"/>
        <v>174,19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215</v>
      </c>
      <c r="G69" t="s">
        <v>216</v>
      </c>
      <c r="H69" t="s">
        <v>200</v>
      </c>
      <c r="I69" s="42"/>
      <c r="J69" s="43">
        <v>62</v>
      </c>
      <c r="K69" s="37" t="str">
        <f t="shared" si="8"/>
        <v>В35-62</v>
      </c>
      <c r="L69" s="37" t="str">
        <f t="shared" si="8"/>
        <v>175,70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175,70</v>
      </c>
      <c r="Q69" s="39">
        <f t="shared" si="4"/>
        <v>2.0199999999999818</v>
      </c>
      <c r="R69" s="39" t="str">
        <f t="shared" si="5"/>
        <v>173,68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217</v>
      </c>
      <c r="G70" t="s">
        <v>218</v>
      </c>
      <c r="H70" t="s">
        <v>219</v>
      </c>
      <c r="I70" s="42"/>
      <c r="J70" s="43">
        <v>63</v>
      </c>
      <c r="K70" s="37" t="str">
        <f t="shared" si="8"/>
        <v>В35-63</v>
      </c>
      <c r="L70" s="37" t="str">
        <f t="shared" si="8"/>
        <v>175,05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175,05</v>
      </c>
      <c r="Q70" s="39">
        <f t="shared" si="4"/>
        <v>1.9699999999999989</v>
      </c>
      <c r="R70" s="39" t="str">
        <f t="shared" si="5"/>
        <v>173,08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220</v>
      </c>
      <c r="G71" t="s">
        <v>221</v>
      </c>
      <c r="H71" t="s">
        <v>222</v>
      </c>
      <c r="I71" s="42"/>
      <c r="J71" s="43">
        <v>64</v>
      </c>
      <c r="K71" s="37" t="str">
        <f t="shared" si="8"/>
        <v>В35-64</v>
      </c>
      <c r="L71" s="37" t="str">
        <f t="shared" si="8"/>
        <v>173,38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173,38</v>
      </c>
      <c r="Q71" s="39">
        <f t="shared" si="4"/>
        <v>2.0300000000000011</v>
      </c>
      <c r="R71" s="39" t="str">
        <f t="shared" si="5"/>
        <v>171,35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223</v>
      </c>
      <c r="G72" t="s">
        <v>224</v>
      </c>
      <c r="H72" t="s">
        <v>128</v>
      </c>
      <c r="I72" s="42"/>
      <c r="J72" s="43">
        <v>65</v>
      </c>
      <c r="K72" s="37" t="str">
        <f t="shared" si="8"/>
        <v>В35-65</v>
      </c>
      <c r="L72" s="37" t="str">
        <f t="shared" si="8"/>
        <v>172,26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172,26</v>
      </c>
      <c r="Q72" s="39">
        <f t="shared" si="4"/>
        <v>2.0099999999999909</v>
      </c>
      <c r="R72" s="39" t="str">
        <f t="shared" si="5"/>
        <v>170,25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225</v>
      </c>
      <c r="G73" t="s">
        <v>226</v>
      </c>
      <c r="H73" t="s">
        <v>227</v>
      </c>
      <c r="I73" s="42"/>
      <c r="J73" s="43">
        <v>66</v>
      </c>
      <c r="K73" s="37" t="str">
        <f t="shared" si="8"/>
        <v>В35-66</v>
      </c>
      <c r="L73" s="37" t="str">
        <f t="shared" si="8"/>
        <v>177,48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177,48</v>
      </c>
      <c r="Q73" s="39">
        <f t="shared" ref="Q73:Q136" si="12">P73-R73</f>
        <v>2.0300000000000011</v>
      </c>
      <c r="R73" s="39" t="str">
        <f t="shared" ref="R73:R136" si="13">H73</f>
        <v>175,45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228</v>
      </c>
      <c r="G74" t="s">
        <v>229</v>
      </c>
      <c r="H74" t="s">
        <v>230</v>
      </c>
      <c r="I74" s="42"/>
      <c r="J74" s="43">
        <v>67</v>
      </c>
      <c r="K74" s="37" t="str">
        <f t="shared" si="8"/>
        <v>В35-67</v>
      </c>
      <c r="L74" s="37" t="str">
        <f t="shared" si="8"/>
        <v>177,55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177,55</v>
      </c>
      <c r="Q74" s="39">
        <f t="shared" si="12"/>
        <v>1.960000000000008</v>
      </c>
      <c r="R74" s="39" t="str">
        <f t="shared" si="13"/>
        <v>175,59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231</v>
      </c>
      <c r="G75" t="s">
        <v>232</v>
      </c>
      <c r="H75" t="s">
        <v>233</v>
      </c>
      <c r="I75" s="42"/>
      <c r="J75" s="43">
        <v>68</v>
      </c>
      <c r="K75" s="37" t="str">
        <f t="shared" si="8"/>
        <v>В35-68</v>
      </c>
      <c r="L75" s="37" t="str">
        <f t="shared" si="8"/>
        <v>175,81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175,81</v>
      </c>
      <c r="Q75" s="39">
        <f t="shared" si="12"/>
        <v>1.5200000000000102</v>
      </c>
      <c r="R75" s="39" t="str">
        <f t="shared" si="13"/>
        <v>174,29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234</v>
      </c>
      <c r="G76" t="s">
        <v>235</v>
      </c>
      <c r="H76" t="s">
        <v>236</v>
      </c>
      <c r="I76" s="42"/>
      <c r="J76" s="43">
        <v>69</v>
      </c>
      <c r="K76" s="37" t="str">
        <f t="shared" si="8"/>
        <v>В35-69</v>
      </c>
      <c r="L76" s="37" t="str">
        <f t="shared" si="8"/>
        <v>174,16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174,16</v>
      </c>
      <c r="Q76" s="39">
        <f t="shared" si="12"/>
        <v>1.4499999999999886</v>
      </c>
      <c r="R76" s="39" t="str">
        <f t="shared" si="13"/>
        <v>172,71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237</v>
      </c>
      <c r="G77" t="s">
        <v>238</v>
      </c>
      <c r="H77" t="s">
        <v>219</v>
      </c>
      <c r="I77" s="42"/>
      <c r="J77" s="43">
        <v>70</v>
      </c>
      <c r="K77" s="37" t="str">
        <f t="shared" si="8"/>
        <v>В35-70</v>
      </c>
      <c r="L77" s="37" t="str">
        <f t="shared" si="8"/>
        <v>175,38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175,38</v>
      </c>
      <c r="Q77" s="39">
        <f t="shared" si="12"/>
        <v>2.2999999999999829</v>
      </c>
      <c r="R77" s="39" t="str">
        <f t="shared" si="13"/>
        <v>173,08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239</v>
      </c>
      <c r="G78" t="s">
        <v>240</v>
      </c>
      <c r="H78" t="s">
        <v>241</v>
      </c>
      <c r="I78" s="42"/>
      <c r="J78" s="43">
        <v>71</v>
      </c>
      <c r="K78" s="37" t="str">
        <f t="shared" si="8"/>
        <v>В35-71</v>
      </c>
      <c r="L78" s="37" t="str">
        <f t="shared" si="8"/>
        <v>176,42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176,42</v>
      </c>
      <c r="Q78" s="39">
        <f t="shared" si="12"/>
        <v>2.4199999999999875</v>
      </c>
      <c r="R78" s="39" t="str">
        <f t="shared" si="13"/>
        <v>174,00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242</v>
      </c>
      <c r="G79" t="s">
        <v>243</v>
      </c>
      <c r="H79" t="s">
        <v>244</v>
      </c>
      <c r="I79" s="42"/>
      <c r="J79" s="43">
        <v>72</v>
      </c>
      <c r="K79" s="37" t="str">
        <f t="shared" si="8"/>
        <v>В35-72</v>
      </c>
      <c r="L79" s="37" t="str">
        <f t="shared" si="8"/>
        <v>177,06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177,06</v>
      </c>
      <c r="Q79" s="39">
        <f t="shared" si="12"/>
        <v>1.7400000000000091</v>
      </c>
      <c r="R79" s="39" t="str">
        <f t="shared" si="13"/>
        <v>175,32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245</v>
      </c>
      <c r="G80" t="s">
        <v>246</v>
      </c>
      <c r="H80" t="s">
        <v>247</v>
      </c>
      <c r="I80" s="42"/>
      <c r="J80" s="43">
        <v>73</v>
      </c>
      <c r="K80" s="37" t="str">
        <f t="shared" si="8"/>
        <v>В35-73</v>
      </c>
      <c r="L80" s="37" t="str">
        <f t="shared" si="8"/>
        <v>176,77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176,77</v>
      </c>
      <c r="Q80" s="39">
        <f t="shared" si="12"/>
        <v>2</v>
      </c>
      <c r="R80" s="39" t="str">
        <f t="shared" si="13"/>
        <v>174,77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248</v>
      </c>
      <c r="G81" t="s">
        <v>249</v>
      </c>
      <c r="H81" t="s">
        <v>250</v>
      </c>
      <c r="I81" s="42"/>
      <c r="J81" s="43">
        <v>74</v>
      </c>
      <c r="K81" s="37" t="str">
        <f t="shared" si="8"/>
        <v>В35-74</v>
      </c>
      <c r="L81" s="37" t="str">
        <f t="shared" si="8"/>
        <v>176,86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176,86</v>
      </c>
      <c r="Q81" s="39">
        <f t="shared" si="12"/>
        <v>2</v>
      </c>
      <c r="R81" s="39" t="str">
        <f t="shared" si="13"/>
        <v>174,86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251</v>
      </c>
      <c r="G82" t="s">
        <v>252</v>
      </c>
      <c r="H82" t="s">
        <v>253</v>
      </c>
      <c r="I82" s="42"/>
      <c r="J82" s="43">
        <v>75</v>
      </c>
      <c r="K82" s="37" t="str">
        <f t="shared" si="8"/>
        <v>В35-75</v>
      </c>
      <c r="L82" s="37" t="str">
        <f t="shared" si="8"/>
        <v>176,00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176,00</v>
      </c>
      <c r="Q82" s="39">
        <f t="shared" si="12"/>
        <v>1.5999999999999943</v>
      </c>
      <c r="R82" s="39" t="str">
        <f t="shared" si="13"/>
        <v>174,40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254</v>
      </c>
      <c r="G83" t="s">
        <v>255</v>
      </c>
      <c r="H83" t="s">
        <v>256</v>
      </c>
      <c r="I83" s="42"/>
      <c r="J83" s="43">
        <v>76</v>
      </c>
      <c r="K83" s="37" t="str">
        <f t="shared" si="8"/>
        <v>В35-76</v>
      </c>
      <c r="L83" s="37" t="str">
        <f t="shared" si="8"/>
        <v>176,40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176,40</v>
      </c>
      <c r="Q83" s="39">
        <f t="shared" si="12"/>
        <v>2.0500000000000114</v>
      </c>
      <c r="R83" s="39" t="str">
        <f t="shared" si="13"/>
        <v>174,35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257</v>
      </c>
      <c r="G84" t="s">
        <v>258</v>
      </c>
      <c r="H84" t="s">
        <v>259</v>
      </c>
      <c r="I84" s="42"/>
      <c r="J84" s="43">
        <v>77</v>
      </c>
      <c r="K84" s="37" t="str">
        <f t="shared" si="8"/>
        <v>В35-77</v>
      </c>
      <c r="L84" s="37" t="str">
        <f t="shared" si="8"/>
        <v>177,10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177,10</v>
      </c>
      <c r="Q84" s="39">
        <f t="shared" si="12"/>
        <v>1.9199999999999875</v>
      </c>
      <c r="R84" s="39" t="str">
        <f t="shared" si="13"/>
        <v>175,18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260</v>
      </c>
      <c r="G85" t="s">
        <v>205</v>
      </c>
      <c r="H85" t="s">
        <v>261</v>
      </c>
      <c r="I85" s="42"/>
      <c r="J85" s="43">
        <v>78</v>
      </c>
      <c r="K85" s="37" t="str">
        <f t="shared" si="8"/>
        <v>В35-78</v>
      </c>
      <c r="L85" s="37" t="str">
        <f t="shared" si="8"/>
        <v>177,13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177,13</v>
      </c>
      <c r="Q85" s="39">
        <f t="shared" si="12"/>
        <v>2</v>
      </c>
      <c r="R85" s="39" t="str">
        <f t="shared" si="13"/>
        <v>175,13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262</v>
      </c>
      <c r="G86" t="s">
        <v>263</v>
      </c>
      <c r="H86" t="s">
        <v>264</v>
      </c>
      <c r="I86" s="42"/>
      <c r="J86" s="43">
        <v>79</v>
      </c>
      <c r="K86" s="37" t="str">
        <f t="shared" si="8"/>
        <v>В35-79</v>
      </c>
      <c r="L86" s="37" t="str">
        <f t="shared" si="8"/>
        <v>177,23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177,23</v>
      </c>
      <c r="Q86" s="39">
        <f t="shared" si="12"/>
        <v>1.9799999999999898</v>
      </c>
      <c r="R86" s="39" t="str">
        <f t="shared" si="13"/>
        <v>175,25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265</v>
      </c>
      <c r="G87" t="s">
        <v>266</v>
      </c>
      <c r="I87" s="42"/>
      <c r="J87" s="43">
        <v>80</v>
      </c>
      <c r="K87" s="37" t="str">
        <f t="shared" si="8"/>
        <v>В35-80</v>
      </c>
      <c r="L87" s="37" t="str">
        <f t="shared" si="8"/>
        <v>177,29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177,29</v>
      </c>
      <c r="Q87" s="39">
        <f t="shared" si="12"/>
        <v>177.29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267</v>
      </c>
      <c r="G88" t="s">
        <v>268</v>
      </c>
      <c r="I88" s="42"/>
      <c r="J88" s="43">
        <v>81</v>
      </c>
      <c r="K88" s="37" t="str">
        <f t="shared" si="8"/>
        <v>В35-81</v>
      </c>
      <c r="L88" s="37" t="str">
        <f t="shared" si="8"/>
        <v>177,30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177,30</v>
      </c>
      <c r="Q88" s="39">
        <f t="shared" si="12"/>
        <v>177.3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269</v>
      </c>
      <c r="G89" t="s">
        <v>270</v>
      </c>
      <c r="H89" t="s">
        <v>271</v>
      </c>
      <c r="I89" s="42"/>
      <c r="J89" s="43">
        <v>82</v>
      </c>
      <c r="K89" s="37" t="str">
        <f t="shared" si="8"/>
        <v>В35-82</v>
      </c>
      <c r="L89" s="37" t="str">
        <f t="shared" si="8"/>
        <v>179,69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179,69</v>
      </c>
      <c r="Q89" s="39">
        <f t="shared" si="12"/>
        <v>4.4099999999999966</v>
      </c>
      <c r="R89" s="39" t="str">
        <f t="shared" si="13"/>
        <v>175,28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272</v>
      </c>
      <c r="G90" t="s">
        <v>273</v>
      </c>
      <c r="H90" t="s">
        <v>208</v>
      </c>
      <c r="I90" s="42"/>
      <c r="J90" s="43">
        <v>83</v>
      </c>
      <c r="K90" s="37" t="str">
        <f t="shared" si="8"/>
        <v>В35-83</v>
      </c>
      <c r="L90" s="37" t="str">
        <f t="shared" si="8"/>
        <v>177,65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177,65</v>
      </c>
      <c r="Q90" s="39">
        <f t="shared" si="12"/>
        <v>2.3499999999999943</v>
      </c>
      <c r="R90" s="39" t="str">
        <f t="shared" si="13"/>
        <v>175,30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274</v>
      </c>
      <c r="G91" t="s">
        <v>229</v>
      </c>
      <c r="H91" t="s">
        <v>275</v>
      </c>
      <c r="I91" s="42"/>
      <c r="J91" s="43">
        <v>84</v>
      </c>
      <c r="K91" s="37" t="str">
        <f t="shared" si="8"/>
        <v>В35-84</v>
      </c>
      <c r="L91" s="37" t="str">
        <f t="shared" si="8"/>
        <v>177,55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177,55</v>
      </c>
      <c r="Q91" s="39">
        <f t="shared" si="12"/>
        <v>2.1800000000000068</v>
      </c>
      <c r="R91" s="39" t="str">
        <f t="shared" si="13"/>
        <v>175,37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276</v>
      </c>
      <c r="G92" t="s">
        <v>277</v>
      </c>
      <c r="H92" t="s">
        <v>278</v>
      </c>
      <c r="I92" s="42"/>
      <c r="J92" s="43">
        <v>85</v>
      </c>
      <c r="K92" s="37" t="str">
        <f t="shared" si="8"/>
        <v>В35-85</v>
      </c>
      <c r="L92" s="37" t="str">
        <f t="shared" si="8"/>
        <v>177,39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177,39</v>
      </c>
      <c r="Q92" s="39">
        <f t="shared" si="12"/>
        <v>1.8499999999999943</v>
      </c>
      <c r="R92" s="39" t="str">
        <f t="shared" si="13"/>
        <v>175,54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279</v>
      </c>
      <c r="G93" t="s">
        <v>280</v>
      </c>
      <c r="I93" s="42"/>
      <c r="J93" s="43">
        <v>86</v>
      </c>
      <c r="K93" s="37" t="str">
        <f t="shared" si="8"/>
        <v>В35-86</v>
      </c>
      <c r="L93" s="37" t="str">
        <f t="shared" si="8"/>
        <v>177,46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177,46</v>
      </c>
      <c r="Q93" s="39">
        <f t="shared" si="12"/>
        <v>177.46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281</v>
      </c>
      <c r="G94" t="s">
        <v>205</v>
      </c>
      <c r="H94" t="s">
        <v>282</v>
      </c>
      <c r="I94" s="42"/>
      <c r="J94" s="43">
        <v>87</v>
      </c>
      <c r="K94" s="37" t="str">
        <f t="shared" si="8"/>
        <v>В35-87</v>
      </c>
      <c r="L94" s="37" t="str">
        <f t="shared" si="8"/>
        <v>177,13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177,13</v>
      </c>
      <c r="Q94" s="39">
        <f t="shared" si="12"/>
        <v>1.9000000000000057</v>
      </c>
      <c r="R94" s="39" t="str">
        <f t="shared" si="13"/>
        <v>175,23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283</v>
      </c>
      <c r="G95" t="s">
        <v>266</v>
      </c>
      <c r="I95" s="42"/>
      <c r="J95" s="43">
        <v>88</v>
      </c>
      <c r="K95" s="37" t="str">
        <f t="shared" si="8"/>
        <v>В35-88</v>
      </c>
      <c r="L95" s="37" t="str">
        <f t="shared" si="8"/>
        <v>177,29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177,29</v>
      </c>
      <c r="Q95" s="39">
        <f t="shared" si="12"/>
        <v>177.29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284</v>
      </c>
      <c r="G96" t="s">
        <v>285</v>
      </c>
      <c r="H96" t="s">
        <v>112</v>
      </c>
      <c r="I96" s="42"/>
      <c r="J96" s="43">
        <v>89</v>
      </c>
      <c r="K96" s="37" t="str">
        <f t="shared" si="8"/>
        <v>В35-89</v>
      </c>
      <c r="L96" s="37" t="str">
        <f t="shared" si="8"/>
        <v>173,42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173,42</v>
      </c>
      <c r="Q96" s="39">
        <f t="shared" si="12"/>
        <v>0.98999999999998067</v>
      </c>
      <c r="R96" s="39" t="str">
        <f t="shared" si="13"/>
        <v>172,43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286</v>
      </c>
      <c r="G97" t="s">
        <v>287</v>
      </c>
      <c r="H97" t="s">
        <v>288</v>
      </c>
      <c r="I97" s="42"/>
      <c r="J97" s="43">
        <v>90</v>
      </c>
      <c r="K97" s="37" t="str">
        <f t="shared" si="8"/>
        <v>В35-90</v>
      </c>
      <c r="L97" s="37" t="str">
        <f t="shared" si="8"/>
        <v>173,62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173,62</v>
      </c>
      <c r="Q97" s="39">
        <f t="shared" si="12"/>
        <v>2.039999999999992</v>
      </c>
      <c r="R97" s="39" t="str">
        <f t="shared" si="13"/>
        <v>171,58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289</v>
      </c>
      <c r="G98" t="s">
        <v>290</v>
      </c>
      <c r="H98" t="s">
        <v>291</v>
      </c>
      <c r="I98" s="42"/>
      <c r="J98" s="43">
        <v>91</v>
      </c>
      <c r="K98" s="37" t="str">
        <f t="shared" si="8"/>
        <v>В35-91</v>
      </c>
      <c r="L98" s="37" t="str">
        <f t="shared" si="8"/>
        <v>173,63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173,63</v>
      </c>
      <c r="Q98" s="39">
        <f t="shared" si="12"/>
        <v>2.0199999999999818</v>
      </c>
      <c r="R98" s="39" t="str">
        <f t="shared" si="13"/>
        <v>171,61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292</v>
      </c>
      <c r="G99" t="s">
        <v>293</v>
      </c>
      <c r="H99" t="s">
        <v>294</v>
      </c>
      <c r="I99" s="42"/>
      <c r="J99" s="43">
        <v>92</v>
      </c>
      <c r="K99" s="37" t="str">
        <f t="shared" si="8"/>
        <v>В35-92</v>
      </c>
      <c r="L99" s="37" t="str">
        <f t="shared" si="8"/>
        <v>173,64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173,64</v>
      </c>
      <c r="Q99" s="39">
        <f t="shared" si="12"/>
        <v>2.0199999999999818</v>
      </c>
      <c r="R99" s="39" t="str">
        <f t="shared" si="13"/>
        <v>171,62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295</v>
      </c>
      <c r="G100" t="s">
        <v>296</v>
      </c>
      <c r="H100" t="s">
        <v>297</v>
      </c>
      <c r="I100" s="42"/>
      <c r="J100" s="43">
        <v>93</v>
      </c>
      <c r="K100" s="37" t="str">
        <f t="shared" si="8"/>
        <v>В35-93</v>
      </c>
      <c r="L100" s="37" t="str">
        <f t="shared" si="8"/>
        <v>174,30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174,30</v>
      </c>
      <c r="Q100" s="39">
        <f t="shared" si="12"/>
        <v>2.0000000000010232E-2</v>
      </c>
      <c r="R100" s="39" t="str">
        <f t="shared" si="13"/>
        <v>174,28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298</v>
      </c>
      <c r="G101" t="s">
        <v>299</v>
      </c>
      <c r="H101" t="s">
        <v>300</v>
      </c>
      <c r="I101" s="42"/>
      <c r="J101" s="43">
        <v>94</v>
      </c>
      <c r="K101" s="37" t="str">
        <f t="shared" si="8"/>
        <v>В35-94</v>
      </c>
      <c r="L101" s="37" t="str">
        <f t="shared" si="8"/>
        <v>174,04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174,04</v>
      </c>
      <c r="Q101" s="39">
        <f t="shared" si="12"/>
        <v>2</v>
      </c>
      <c r="R101" s="39" t="str">
        <f t="shared" si="13"/>
        <v>172,04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301</v>
      </c>
      <c r="G102" t="s">
        <v>302</v>
      </c>
      <c r="H102" t="s">
        <v>303</v>
      </c>
      <c r="I102" s="42"/>
      <c r="J102" s="43">
        <v>95</v>
      </c>
      <c r="K102" s="37" t="str">
        <f t="shared" si="8"/>
        <v>В35-95</v>
      </c>
      <c r="L102" s="37" t="str">
        <f t="shared" si="8"/>
        <v>173,70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173,70</v>
      </c>
      <c r="Q102" s="39">
        <f t="shared" si="12"/>
        <v>2.1099999999999852</v>
      </c>
      <c r="R102" s="39" t="str">
        <f t="shared" si="13"/>
        <v>171,59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304</v>
      </c>
      <c r="G103" t="s">
        <v>305</v>
      </c>
      <c r="H103" t="s">
        <v>306</v>
      </c>
      <c r="I103" s="42"/>
      <c r="J103" s="43">
        <v>96</v>
      </c>
      <c r="K103" s="37" t="str">
        <f t="shared" si="8"/>
        <v>В35-96</v>
      </c>
      <c r="L103" s="37" t="str">
        <f t="shared" si="8"/>
        <v>173,69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173,69</v>
      </c>
      <c r="Q103" s="39">
        <f t="shared" si="12"/>
        <v>2.0099999999999909</v>
      </c>
      <c r="R103" s="39" t="str">
        <f t="shared" si="13"/>
        <v>171,68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307</v>
      </c>
      <c r="G104" t="s">
        <v>305</v>
      </c>
      <c r="H104" t="s">
        <v>303</v>
      </c>
      <c r="I104" s="42"/>
      <c r="J104" s="43">
        <v>97</v>
      </c>
      <c r="K104" s="37" t="str">
        <f t="shared" si="8"/>
        <v>В35-97</v>
      </c>
      <c r="L104" s="37" t="str">
        <f t="shared" si="8"/>
        <v>173,69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173,69</v>
      </c>
      <c r="Q104" s="39">
        <f t="shared" si="12"/>
        <v>2.0999999999999943</v>
      </c>
      <c r="R104" s="39" t="str">
        <f t="shared" si="13"/>
        <v>171,59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308</v>
      </c>
      <c r="G105" t="s">
        <v>191</v>
      </c>
      <c r="H105" t="s">
        <v>309</v>
      </c>
      <c r="I105" s="42"/>
      <c r="J105" s="43">
        <v>98</v>
      </c>
      <c r="K105" s="37" t="str">
        <f t="shared" si="8"/>
        <v>В35-98</v>
      </c>
      <c r="L105" s="37" t="str">
        <f t="shared" si="8"/>
        <v>173,91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173,91</v>
      </c>
      <c r="Q105" s="39">
        <f t="shared" si="12"/>
        <v>2.5499999999999829</v>
      </c>
      <c r="R105" s="39" t="str">
        <f t="shared" si="13"/>
        <v>171,36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310</v>
      </c>
      <c r="G106" t="s">
        <v>311</v>
      </c>
      <c r="H106" t="s">
        <v>312</v>
      </c>
      <c r="I106" s="42"/>
      <c r="J106" s="43">
        <v>99</v>
      </c>
      <c r="K106" s="37" t="str">
        <f t="shared" si="8"/>
        <v>В35-99</v>
      </c>
      <c r="L106" s="37" t="str">
        <f t="shared" si="8"/>
        <v>174,23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174,23</v>
      </c>
      <c r="Q106" s="39">
        <f t="shared" si="12"/>
        <v>1.8299999999999841</v>
      </c>
      <c r="R106" s="39" t="str">
        <f t="shared" si="13"/>
        <v>172,40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313</v>
      </c>
      <c r="G107" t="s">
        <v>160</v>
      </c>
      <c r="H107" t="s">
        <v>314</v>
      </c>
      <c r="I107" s="42"/>
      <c r="J107" s="43">
        <v>100</v>
      </c>
      <c r="K107" s="37" t="str">
        <f t="shared" si="8"/>
        <v>В35-100</v>
      </c>
      <c r="L107" s="37" t="str">
        <f t="shared" si="8"/>
        <v>173,92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173,92</v>
      </c>
      <c r="Q107" s="39">
        <f t="shared" si="12"/>
        <v>2.6399999999999864</v>
      </c>
      <c r="R107" s="39" t="str">
        <f t="shared" si="13"/>
        <v>171,28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315</v>
      </c>
      <c r="G108" t="s">
        <v>316</v>
      </c>
      <c r="H108" t="s">
        <v>317</v>
      </c>
      <c r="I108" s="42"/>
      <c r="J108" s="43">
        <v>101</v>
      </c>
      <c r="K108" s="37" t="str">
        <f t="shared" si="8"/>
        <v>В35-101</v>
      </c>
      <c r="L108" s="37" t="str">
        <f t="shared" si="8"/>
        <v>173,99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173,99</v>
      </c>
      <c r="Q108" s="39">
        <f t="shared" si="12"/>
        <v>2.2000000000000171</v>
      </c>
      <c r="R108" s="39" t="str">
        <f t="shared" si="13"/>
        <v>171,79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318</v>
      </c>
      <c r="G109" t="s">
        <v>319</v>
      </c>
      <c r="H109" t="s">
        <v>320</v>
      </c>
      <c r="I109" s="42"/>
      <c r="J109" s="43">
        <v>102</v>
      </c>
      <c r="K109" s="37" t="str">
        <f t="shared" si="8"/>
        <v>В35-102</v>
      </c>
      <c r="L109" s="37" t="str">
        <f t="shared" si="8"/>
        <v>174,13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174,13</v>
      </c>
      <c r="Q109" s="39">
        <f t="shared" si="12"/>
        <v>1.9900000000000091</v>
      </c>
      <c r="R109" s="39" t="str">
        <f t="shared" si="13"/>
        <v>172,14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321</v>
      </c>
      <c r="G110" t="s">
        <v>322</v>
      </c>
      <c r="H110" t="s">
        <v>323</v>
      </c>
      <c r="I110" s="42"/>
      <c r="J110" s="43">
        <v>103</v>
      </c>
      <c r="K110" s="37" t="str">
        <f t="shared" si="8"/>
        <v>В35-103</v>
      </c>
      <c r="L110" s="37" t="str">
        <f t="shared" si="8"/>
        <v>173,41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173,41</v>
      </c>
      <c r="Q110" s="39">
        <f t="shared" si="12"/>
        <v>1.960000000000008</v>
      </c>
      <c r="R110" s="39" t="str">
        <f t="shared" si="13"/>
        <v>171,45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324</v>
      </c>
      <c r="G111" t="s">
        <v>325</v>
      </c>
      <c r="H111" t="s">
        <v>326</v>
      </c>
      <c r="I111" s="42"/>
      <c r="J111" s="43">
        <v>104</v>
      </c>
      <c r="K111" s="37" t="str">
        <f t="shared" si="8"/>
        <v>В35-104</v>
      </c>
      <c r="L111" s="37" t="str">
        <f t="shared" si="8"/>
        <v>173,22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173,22</v>
      </c>
      <c r="Q111" s="39">
        <f t="shared" si="12"/>
        <v>2</v>
      </c>
      <c r="R111" s="39" t="str">
        <f t="shared" si="13"/>
        <v>171,22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327</v>
      </c>
      <c r="G112" t="s">
        <v>328</v>
      </c>
      <c r="H112" t="s">
        <v>329</v>
      </c>
      <c r="I112" s="42"/>
      <c r="J112" s="43">
        <v>105</v>
      </c>
      <c r="K112" s="37" t="str">
        <f t="shared" si="8"/>
        <v>В35-105</v>
      </c>
      <c r="L112" s="37" t="str">
        <f t="shared" si="8"/>
        <v>173,01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173,01</v>
      </c>
      <c r="Q112" s="39">
        <f t="shared" si="12"/>
        <v>1.7800000000000011</v>
      </c>
      <c r="R112" s="39" t="str">
        <f t="shared" si="13"/>
        <v>171,23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330</v>
      </c>
      <c r="G113" t="s">
        <v>331</v>
      </c>
      <c r="H113" t="s">
        <v>332</v>
      </c>
      <c r="I113" s="42"/>
      <c r="J113" s="43">
        <v>106</v>
      </c>
      <c r="K113" s="37" t="str">
        <f t="shared" si="8"/>
        <v>В35-106</v>
      </c>
      <c r="L113" s="37" t="str">
        <f t="shared" si="8"/>
        <v>172,73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172,73</v>
      </c>
      <c r="Q113" s="39">
        <f t="shared" si="12"/>
        <v>1.9099999999999966</v>
      </c>
      <c r="R113" s="39" t="str">
        <f t="shared" si="13"/>
        <v>170,82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333</v>
      </c>
      <c r="G114" t="s">
        <v>334</v>
      </c>
      <c r="H114" t="s">
        <v>335</v>
      </c>
      <c r="I114" s="42"/>
      <c r="J114" s="43">
        <v>107</v>
      </c>
      <c r="K114" s="37" t="str">
        <f t="shared" si="8"/>
        <v>В35-107</v>
      </c>
      <c r="L114" s="37" t="str">
        <f t="shared" si="8"/>
        <v>171,09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171,09</v>
      </c>
      <c r="Q114" s="39">
        <f t="shared" si="12"/>
        <v>1.9900000000000091</v>
      </c>
      <c r="R114" s="39" t="str">
        <f t="shared" si="13"/>
        <v>169,10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336</v>
      </c>
      <c r="G115" t="s">
        <v>337</v>
      </c>
      <c r="H115" t="s">
        <v>338</v>
      </c>
      <c r="I115" s="42"/>
      <c r="J115" s="43">
        <v>108</v>
      </c>
      <c r="K115" s="37" t="str">
        <f t="shared" si="8"/>
        <v>В35-108</v>
      </c>
      <c r="L115" s="37" t="str">
        <f t="shared" si="8"/>
        <v>169,30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169,30</v>
      </c>
      <c r="Q115" s="39">
        <f t="shared" si="12"/>
        <v>1.9800000000000182</v>
      </c>
      <c r="R115" s="39" t="str">
        <f t="shared" si="13"/>
        <v>167,32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339</v>
      </c>
      <c r="G116" t="s">
        <v>340</v>
      </c>
      <c r="H116" t="s">
        <v>341</v>
      </c>
      <c r="I116" s="42"/>
      <c r="J116" s="43">
        <v>109</v>
      </c>
      <c r="K116" s="37" t="str">
        <f t="shared" si="8"/>
        <v>В35-109</v>
      </c>
      <c r="L116" s="37" t="str">
        <f t="shared" si="8"/>
        <v>168,40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168,40</v>
      </c>
      <c r="Q116" s="39">
        <f t="shared" si="12"/>
        <v>2.0800000000000125</v>
      </c>
      <c r="R116" s="39" t="str">
        <f t="shared" si="13"/>
        <v>166,32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342</v>
      </c>
      <c r="G117" t="s">
        <v>343</v>
      </c>
      <c r="H117" t="s">
        <v>344</v>
      </c>
      <c r="I117" s="42"/>
      <c r="J117" s="43">
        <v>110</v>
      </c>
      <c r="K117" s="37" t="str">
        <f t="shared" si="8"/>
        <v>В35-110</v>
      </c>
      <c r="L117" s="37" t="str">
        <f t="shared" si="8"/>
        <v>167,38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167,38</v>
      </c>
      <c r="Q117" s="39">
        <f t="shared" si="12"/>
        <v>2.0999999999999943</v>
      </c>
      <c r="R117" s="39" t="str">
        <f t="shared" si="13"/>
        <v>165,28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345</v>
      </c>
      <c r="G118" t="s">
        <v>346</v>
      </c>
      <c r="H118" t="s">
        <v>347</v>
      </c>
      <c r="I118" s="42"/>
      <c r="J118" s="43">
        <v>111</v>
      </c>
      <c r="K118" s="37" t="str">
        <f t="shared" si="8"/>
        <v>В35-111</v>
      </c>
      <c r="L118" s="37" t="str">
        <f t="shared" si="8"/>
        <v>167,19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167,19</v>
      </c>
      <c r="Q118" s="39">
        <f t="shared" si="12"/>
        <v>1.6399999999999864</v>
      </c>
      <c r="R118" s="39" t="str">
        <f t="shared" si="13"/>
        <v>165,55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348</v>
      </c>
      <c r="G119" t="s">
        <v>349</v>
      </c>
      <c r="H119" t="s">
        <v>350</v>
      </c>
      <c r="I119" s="42"/>
      <c r="J119" s="43">
        <v>112</v>
      </c>
      <c r="K119" s="37" t="str">
        <f t="shared" si="8"/>
        <v>В35-112</v>
      </c>
      <c r="L119" s="37" t="str">
        <f t="shared" si="8"/>
        <v>167,23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167,23</v>
      </c>
      <c r="Q119" s="39">
        <f t="shared" si="12"/>
        <v>1.6999999999999886</v>
      </c>
      <c r="R119" s="39" t="str">
        <f t="shared" si="13"/>
        <v>165,53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351</v>
      </c>
      <c r="G120" t="s">
        <v>352</v>
      </c>
      <c r="H120" t="s">
        <v>59</v>
      </c>
      <c r="I120" s="42"/>
      <c r="J120" s="43">
        <v>113</v>
      </c>
      <c r="K120" s="37" t="str">
        <f t="shared" si="8"/>
        <v>В35-113</v>
      </c>
      <c r="L120" s="37" t="str">
        <f t="shared" si="8"/>
        <v>166,83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166,83</v>
      </c>
      <c r="Q120" s="39">
        <f t="shared" si="12"/>
        <v>1.4000000000000057</v>
      </c>
      <c r="R120" s="39" t="str">
        <f t="shared" si="13"/>
        <v>165,43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353</v>
      </c>
      <c r="G121" t="s">
        <v>354</v>
      </c>
      <c r="H121" t="s">
        <v>59</v>
      </c>
      <c r="I121" s="42"/>
      <c r="J121" s="43">
        <v>114</v>
      </c>
      <c r="K121" s="37" t="str">
        <f t="shared" si="8"/>
        <v>В35-114</v>
      </c>
      <c r="L121" s="37" t="str">
        <f t="shared" si="8"/>
        <v>166,80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166,80</v>
      </c>
      <c r="Q121" s="39">
        <f t="shared" si="12"/>
        <v>1.3700000000000045</v>
      </c>
      <c r="R121" s="39" t="str">
        <f t="shared" si="13"/>
        <v>165,43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355</v>
      </c>
      <c r="G122" t="s">
        <v>356</v>
      </c>
      <c r="H122" t="s">
        <v>357</v>
      </c>
      <c r="I122" s="42"/>
      <c r="J122" s="43">
        <v>115</v>
      </c>
      <c r="K122" s="37" t="str">
        <f t="shared" si="8"/>
        <v>В35-115</v>
      </c>
      <c r="L122" s="37" t="str">
        <f t="shared" si="8"/>
        <v>166,47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166,47</v>
      </c>
      <c r="Q122" s="39">
        <f t="shared" si="12"/>
        <v>2.1999999999999886</v>
      </c>
      <c r="R122" s="39" t="str">
        <f t="shared" si="13"/>
        <v>164,27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358</v>
      </c>
      <c r="G123" t="s">
        <v>359</v>
      </c>
      <c r="H123" t="s">
        <v>360</v>
      </c>
      <c r="I123" s="42"/>
      <c r="J123" s="43">
        <v>116</v>
      </c>
      <c r="K123" s="37" t="str">
        <f t="shared" si="8"/>
        <v>В35-116</v>
      </c>
      <c r="L123" s="37" t="str">
        <f t="shared" si="8"/>
        <v>166,82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166,82</v>
      </c>
      <c r="Q123" s="39">
        <f t="shared" si="12"/>
        <v>2.6399999999999864</v>
      </c>
      <c r="R123" s="39" t="str">
        <f t="shared" si="13"/>
        <v>164,18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361</v>
      </c>
      <c r="G124" t="s">
        <v>362</v>
      </c>
      <c r="H124" t="s">
        <v>363</v>
      </c>
      <c r="I124" s="42"/>
      <c r="J124" s="43">
        <v>117</v>
      </c>
      <c r="K124" s="37" t="str">
        <f t="shared" si="8"/>
        <v>В35-117</v>
      </c>
      <c r="L124" s="37" t="str">
        <f t="shared" si="8"/>
        <v>166,41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166,41</v>
      </c>
      <c r="Q124" s="39">
        <f t="shared" si="12"/>
        <v>1.9799999999999898</v>
      </c>
      <c r="R124" s="39" t="str">
        <f t="shared" si="13"/>
        <v>164,43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364</v>
      </c>
      <c r="G125" t="s">
        <v>365</v>
      </c>
      <c r="H125" t="s">
        <v>366</v>
      </c>
      <c r="I125" s="42"/>
      <c r="J125" s="43">
        <v>118</v>
      </c>
      <c r="K125" s="37" t="str">
        <f t="shared" si="8"/>
        <v>В35-118</v>
      </c>
      <c r="L125" s="37" t="str">
        <f t="shared" si="8"/>
        <v>166,40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166,40</v>
      </c>
      <c r="Q125" s="39">
        <f t="shared" si="12"/>
        <v>2.0100000000000193</v>
      </c>
      <c r="R125" s="39" t="str">
        <f t="shared" si="13"/>
        <v>164,39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367</v>
      </c>
      <c r="G126" t="s">
        <v>368</v>
      </c>
      <c r="H126" t="s">
        <v>350</v>
      </c>
      <c r="I126" s="42"/>
      <c r="J126" s="43">
        <v>119</v>
      </c>
      <c r="K126" s="37" t="str">
        <f t="shared" si="8"/>
        <v>В35-119</v>
      </c>
      <c r="L126" s="37" t="str">
        <f t="shared" si="8"/>
        <v>166,73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166,73</v>
      </c>
      <c r="Q126" s="39">
        <f t="shared" si="12"/>
        <v>1.1999999999999886</v>
      </c>
      <c r="R126" s="39" t="str">
        <f t="shared" si="13"/>
        <v>165,53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369</v>
      </c>
      <c r="G127" t="s">
        <v>370</v>
      </c>
      <c r="H127" t="s">
        <v>371</v>
      </c>
      <c r="I127" s="42"/>
      <c r="J127" s="43">
        <v>120</v>
      </c>
      <c r="K127" s="37" t="str">
        <f t="shared" si="8"/>
        <v>В35-120</v>
      </c>
      <c r="L127" s="37" t="str">
        <f t="shared" si="8"/>
        <v>167,12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167,12</v>
      </c>
      <c r="Q127" s="39">
        <f t="shared" si="12"/>
        <v>1.8000000000000114</v>
      </c>
      <c r="R127" s="39" t="str">
        <f t="shared" si="13"/>
        <v>165,32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372</v>
      </c>
      <c r="G128" t="s">
        <v>373</v>
      </c>
      <c r="H128" t="s">
        <v>374</v>
      </c>
      <c r="I128" s="42"/>
      <c r="J128" s="43">
        <v>121</v>
      </c>
      <c r="K128" s="37" t="str">
        <f t="shared" ref="K128:L191" si="14">F128</f>
        <v>В35-121</v>
      </c>
      <c r="L128" s="37" t="str">
        <f t="shared" si="14"/>
        <v>167,08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167,08</v>
      </c>
      <c r="Q128" s="39">
        <f t="shared" si="12"/>
        <v>1.9800000000000182</v>
      </c>
      <c r="R128" s="39" t="str">
        <f t="shared" si="13"/>
        <v>165,10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375</v>
      </c>
      <c r="G129" t="s">
        <v>376</v>
      </c>
      <c r="H129" t="s">
        <v>374</v>
      </c>
      <c r="I129" s="42"/>
      <c r="J129" s="43">
        <v>122</v>
      </c>
      <c r="K129" s="37" t="str">
        <f t="shared" si="14"/>
        <v>В35-122</v>
      </c>
      <c r="L129" s="37" t="str">
        <f t="shared" si="14"/>
        <v>167,09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167,09</v>
      </c>
      <c r="Q129" s="39">
        <f t="shared" si="12"/>
        <v>1.9900000000000091</v>
      </c>
      <c r="R129" s="39" t="str">
        <f t="shared" si="13"/>
        <v>165,10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377</v>
      </c>
      <c r="G130" t="s">
        <v>172</v>
      </c>
      <c r="H130" t="s">
        <v>378</v>
      </c>
      <c r="I130" s="42"/>
      <c r="J130" s="43">
        <v>123</v>
      </c>
      <c r="K130" s="37" t="str">
        <f t="shared" si="14"/>
        <v>В35-123</v>
      </c>
      <c r="L130" s="37" t="str">
        <f t="shared" si="14"/>
        <v>171,31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171,31</v>
      </c>
      <c r="Q130" s="39">
        <f t="shared" si="12"/>
        <v>1.9900000000000091</v>
      </c>
      <c r="R130" s="39" t="str">
        <f t="shared" si="13"/>
        <v>169,32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379</v>
      </c>
      <c r="G131" t="s">
        <v>380</v>
      </c>
      <c r="H131" t="s">
        <v>381</v>
      </c>
      <c r="I131" s="42"/>
      <c r="J131" s="43">
        <v>124</v>
      </c>
      <c r="K131" s="37" t="str">
        <f t="shared" si="14"/>
        <v>В35-124</v>
      </c>
      <c r="L131" s="37" t="str">
        <f t="shared" si="14"/>
        <v>169,16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169,16</v>
      </c>
      <c r="Q131" s="39">
        <f t="shared" si="12"/>
        <v>2.5200000000000102</v>
      </c>
      <c r="R131" s="39" t="str">
        <f t="shared" si="13"/>
        <v>166,64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382</v>
      </c>
      <c r="G132" t="s">
        <v>383</v>
      </c>
      <c r="H132" t="s">
        <v>384</v>
      </c>
      <c r="I132" s="42"/>
      <c r="J132" s="43">
        <v>125</v>
      </c>
      <c r="K132" s="37" t="str">
        <f t="shared" si="14"/>
        <v>В35-125</v>
      </c>
      <c r="L132" s="37" t="str">
        <f t="shared" si="14"/>
        <v>168,77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168,77</v>
      </c>
      <c r="Q132" s="39">
        <f t="shared" si="12"/>
        <v>2.5700000000000216</v>
      </c>
      <c r="R132" s="39" t="str">
        <f t="shared" si="13"/>
        <v>166,20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385</v>
      </c>
      <c r="G133" t="s">
        <v>386</v>
      </c>
      <c r="H133" t="s">
        <v>387</v>
      </c>
      <c r="I133" s="42"/>
      <c r="J133" s="43">
        <v>126</v>
      </c>
      <c r="K133" s="37" t="str">
        <f t="shared" si="14"/>
        <v>В35-126</v>
      </c>
      <c r="L133" s="37" t="str">
        <f t="shared" si="14"/>
        <v>166,54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166,54</v>
      </c>
      <c r="Q133" s="39">
        <f t="shared" si="12"/>
        <v>2.0900000000000034</v>
      </c>
      <c r="R133" s="39" t="str">
        <f t="shared" si="13"/>
        <v>164,45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388</v>
      </c>
      <c r="G134" t="s">
        <v>389</v>
      </c>
      <c r="H134" t="s">
        <v>390</v>
      </c>
      <c r="I134" s="42"/>
      <c r="J134" s="43">
        <v>127</v>
      </c>
      <c r="K134" s="37" t="str">
        <f t="shared" si="14"/>
        <v>В35-127</v>
      </c>
      <c r="L134" s="37" t="str">
        <f t="shared" si="14"/>
        <v>166,68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166,68</v>
      </c>
      <c r="Q134" s="39">
        <f t="shared" si="12"/>
        <v>2.1299999999999955</v>
      </c>
      <c r="R134" s="39" t="str">
        <f t="shared" si="13"/>
        <v>164,55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391</v>
      </c>
      <c r="G135" t="s">
        <v>392</v>
      </c>
      <c r="H135" t="s">
        <v>393</v>
      </c>
      <c r="I135" s="42"/>
      <c r="J135" s="43">
        <v>128</v>
      </c>
      <c r="K135" s="37" t="str">
        <f t="shared" si="14"/>
        <v>В35-128</v>
      </c>
      <c r="L135" s="37" t="str">
        <f t="shared" si="14"/>
        <v>167,54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167,54</v>
      </c>
      <c r="Q135" s="39">
        <f t="shared" si="12"/>
        <v>2.8599999999999852</v>
      </c>
      <c r="R135" s="39" t="str">
        <f t="shared" si="13"/>
        <v>164,68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394</v>
      </c>
      <c r="G136" t="s">
        <v>395</v>
      </c>
      <c r="H136" t="s">
        <v>396</v>
      </c>
      <c r="I136" s="42"/>
      <c r="J136" s="43">
        <v>129</v>
      </c>
      <c r="K136" s="37" t="str">
        <f t="shared" si="14"/>
        <v>В35-129</v>
      </c>
      <c r="L136" s="37" t="str">
        <f t="shared" si="14"/>
        <v>167,51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167,51</v>
      </c>
      <c r="Q136" s="39">
        <f t="shared" si="12"/>
        <v>1.5900000000000034</v>
      </c>
      <c r="R136" s="39" t="str">
        <f t="shared" si="13"/>
        <v>165,92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397</v>
      </c>
      <c r="G137" t="s">
        <v>344</v>
      </c>
      <c r="H137" t="s">
        <v>398</v>
      </c>
      <c r="I137" s="42"/>
      <c r="J137" s="43">
        <v>130</v>
      </c>
      <c r="K137" s="37" t="str">
        <f t="shared" si="14"/>
        <v>В35-130</v>
      </c>
      <c r="L137" s="37" t="str">
        <f t="shared" si="14"/>
        <v>165,28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165,28</v>
      </c>
      <c r="Q137" s="39">
        <f t="shared" ref="Q137:Q200" si="18">P137-R137</f>
        <v>1.539999999999992</v>
      </c>
      <c r="R137" s="39" t="str">
        <f t="shared" ref="R137:R200" si="19">H137</f>
        <v>163,74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399</v>
      </c>
      <c r="G138" t="s">
        <v>400</v>
      </c>
      <c r="H138" t="s">
        <v>401</v>
      </c>
      <c r="I138" s="42"/>
      <c r="J138" s="43">
        <v>131</v>
      </c>
      <c r="K138" s="37" t="str">
        <f t="shared" si="14"/>
        <v>В35-131</v>
      </c>
      <c r="L138" s="37" t="str">
        <f t="shared" si="14"/>
        <v>166,06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166,06</v>
      </c>
      <c r="Q138" s="39">
        <f t="shared" si="18"/>
        <v>2.6899999999999977</v>
      </c>
      <c r="R138" s="39" t="str">
        <f t="shared" si="19"/>
        <v>163,37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402</v>
      </c>
      <c r="G139" t="s">
        <v>403</v>
      </c>
      <c r="H139" t="s">
        <v>404</v>
      </c>
      <c r="I139" s="42"/>
      <c r="J139" s="43">
        <v>132</v>
      </c>
      <c r="K139" s="37" t="str">
        <f t="shared" si="14"/>
        <v>В35-132</v>
      </c>
      <c r="L139" s="37" t="str">
        <f t="shared" si="14"/>
        <v>167,63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167,63</v>
      </c>
      <c r="Q139" s="39">
        <f t="shared" si="18"/>
        <v>3.1200000000000045</v>
      </c>
      <c r="R139" s="39" t="str">
        <f t="shared" si="19"/>
        <v>164,51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405</v>
      </c>
      <c r="G140" t="s">
        <v>406</v>
      </c>
      <c r="H140" t="s">
        <v>407</v>
      </c>
      <c r="I140" s="42"/>
      <c r="J140" s="43">
        <v>133</v>
      </c>
      <c r="K140" s="37" t="str">
        <f t="shared" si="14"/>
        <v>В35-133</v>
      </c>
      <c r="L140" s="37" t="str">
        <f t="shared" si="14"/>
        <v>168,12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168,12</v>
      </c>
      <c r="Q140" s="39">
        <f t="shared" si="18"/>
        <v>0.53999999999999204</v>
      </c>
      <c r="R140" s="39" t="str">
        <f t="shared" si="19"/>
        <v>167,58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408</v>
      </c>
      <c r="G141" t="s">
        <v>409</v>
      </c>
      <c r="H141" t="s">
        <v>410</v>
      </c>
      <c r="I141" s="42"/>
      <c r="J141" s="43">
        <v>134</v>
      </c>
      <c r="K141" s="37" t="str">
        <f t="shared" si="14"/>
        <v>В35-134</v>
      </c>
      <c r="L141" s="37" t="str">
        <f t="shared" si="14"/>
        <v>169,26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169,26</v>
      </c>
      <c r="Q141" s="39">
        <f t="shared" si="18"/>
        <v>1.9099999999999966</v>
      </c>
      <c r="R141" s="39" t="str">
        <f t="shared" si="19"/>
        <v>167,35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411</v>
      </c>
      <c r="G142" t="s">
        <v>412</v>
      </c>
      <c r="H142" t="s">
        <v>413</v>
      </c>
      <c r="J142" s="43">
        <v>135</v>
      </c>
      <c r="K142" s="37" t="str">
        <f t="shared" si="14"/>
        <v>В35-135</v>
      </c>
      <c r="L142" s="37" t="str">
        <f t="shared" si="14"/>
        <v>163,80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163,80</v>
      </c>
      <c r="Q142" s="39">
        <f t="shared" si="18"/>
        <v>1.8700000000000045</v>
      </c>
      <c r="R142" s="39" t="str">
        <f t="shared" si="19"/>
        <v>161,93</v>
      </c>
      <c r="S142" s="45"/>
    </row>
    <row r="143" spans="2:26">
      <c r="B143" s="35">
        <v>136</v>
      </c>
      <c r="C143" s="36"/>
      <c r="D143" s="36"/>
      <c r="E143" s="36"/>
      <c r="F143" t="s">
        <v>414</v>
      </c>
      <c r="G143" t="s">
        <v>415</v>
      </c>
      <c r="H143" t="s">
        <v>416</v>
      </c>
      <c r="J143" s="43">
        <v>136</v>
      </c>
      <c r="K143" s="37" t="str">
        <f t="shared" si="14"/>
        <v>В35-136</v>
      </c>
      <c r="L143" s="37" t="str">
        <f t="shared" si="14"/>
        <v>164,13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164,13</v>
      </c>
      <c r="Q143" s="39">
        <f t="shared" si="18"/>
        <v>1.8799999999999955</v>
      </c>
      <c r="R143" s="39" t="str">
        <f t="shared" si="19"/>
        <v>162,25</v>
      </c>
      <c r="S143" s="45"/>
    </row>
    <row r="144" spans="2:26">
      <c r="B144" s="35">
        <v>137</v>
      </c>
      <c r="C144" s="36"/>
      <c r="D144" s="36"/>
      <c r="E144" s="36"/>
      <c r="F144" t="s">
        <v>417</v>
      </c>
      <c r="G144" t="s">
        <v>418</v>
      </c>
      <c r="H144" t="s">
        <v>419</v>
      </c>
      <c r="J144" s="43">
        <v>137</v>
      </c>
      <c r="K144" s="37" t="str">
        <f t="shared" si="14"/>
        <v>В35-137</v>
      </c>
      <c r="L144" s="37" t="str">
        <f t="shared" si="14"/>
        <v>164,17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164,17</v>
      </c>
      <c r="Q144" s="39">
        <f t="shared" si="18"/>
        <v>1.8499999999999943</v>
      </c>
      <c r="R144" s="39" t="str">
        <f t="shared" si="19"/>
        <v>162,32</v>
      </c>
      <c r="S144" s="45"/>
    </row>
    <row r="145" spans="2:19">
      <c r="B145" s="35">
        <v>138</v>
      </c>
      <c r="C145" s="36"/>
      <c r="D145" s="36"/>
      <c r="E145" s="36"/>
      <c r="F145" t="s">
        <v>420</v>
      </c>
      <c r="G145" t="s">
        <v>421</v>
      </c>
      <c r="H145" t="s">
        <v>422</v>
      </c>
      <c r="J145" s="43">
        <v>138</v>
      </c>
      <c r="K145" s="37" t="str">
        <f t="shared" si="14"/>
        <v>В35-138</v>
      </c>
      <c r="L145" s="37" t="str">
        <f t="shared" si="14"/>
        <v>164,95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164,95</v>
      </c>
      <c r="Q145" s="39">
        <f t="shared" si="18"/>
        <v>2.2699999999999818</v>
      </c>
      <c r="R145" s="39" t="str">
        <f t="shared" si="19"/>
        <v>162,68</v>
      </c>
      <c r="S145" s="45"/>
    </row>
    <row r="146" spans="2:19">
      <c r="B146" s="35">
        <v>139</v>
      </c>
      <c r="C146" s="36"/>
      <c r="D146" s="36"/>
      <c r="E146" s="36"/>
      <c r="F146" t="s">
        <v>423</v>
      </c>
      <c r="G146" t="s">
        <v>366</v>
      </c>
      <c r="H146" t="s">
        <v>424</v>
      </c>
      <c r="J146" s="43">
        <v>139</v>
      </c>
      <c r="K146" s="37" t="str">
        <f t="shared" si="14"/>
        <v>В35-139</v>
      </c>
      <c r="L146" s="37" t="str">
        <f t="shared" si="14"/>
        <v>164,39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164,39</v>
      </c>
      <c r="Q146" s="39">
        <f t="shared" si="18"/>
        <v>1.8899999999999864</v>
      </c>
      <c r="R146" s="39" t="str">
        <f t="shared" si="19"/>
        <v>162,50</v>
      </c>
      <c r="S146" s="45"/>
    </row>
    <row r="147" spans="2:19">
      <c r="B147" s="35">
        <v>140</v>
      </c>
      <c r="C147" s="36"/>
      <c r="D147" s="36"/>
      <c r="E147" s="36"/>
      <c r="F147" t="s">
        <v>425</v>
      </c>
      <c r="G147" t="s">
        <v>426</v>
      </c>
      <c r="H147" t="s">
        <v>413</v>
      </c>
      <c r="J147" s="43">
        <v>140</v>
      </c>
      <c r="K147" s="37" t="str">
        <f t="shared" si="14"/>
        <v>В35-140</v>
      </c>
      <c r="L147" s="37" t="str">
        <f t="shared" si="14"/>
        <v>164,09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164,09</v>
      </c>
      <c r="Q147" s="39">
        <f t="shared" si="18"/>
        <v>2.1599999999999966</v>
      </c>
      <c r="R147" s="39" t="str">
        <f t="shared" si="19"/>
        <v>161,93</v>
      </c>
      <c r="S147" s="45"/>
    </row>
    <row r="148" spans="2:19">
      <c r="B148" s="35">
        <v>141</v>
      </c>
      <c r="C148" s="36"/>
      <c r="D148" s="36"/>
      <c r="E148" s="36"/>
      <c r="F148" t="s">
        <v>427</v>
      </c>
      <c r="G148" t="s">
        <v>428</v>
      </c>
      <c r="H148" t="s">
        <v>429</v>
      </c>
      <c r="J148" s="43">
        <v>141</v>
      </c>
      <c r="K148" s="37" t="str">
        <f t="shared" si="14"/>
        <v>В35-141</v>
      </c>
      <c r="L148" s="37" t="str">
        <f t="shared" si="14"/>
        <v>165,15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165,15</v>
      </c>
      <c r="Q148" s="39">
        <f t="shared" si="18"/>
        <v>2.0600000000000023</v>
      </c>
      <c r="R148" s="39" t="str">
        <f t="shared" si="19"/>
        <v>163,09</v>
      </c>
      <c r="S148" s="45"/>
    </row>
    <row r="149" spans="2:19">
      <c r="B149" s="35">
        <v>142</v>
      </c>
      <c r="C149" s="36"/>
      <c r="D149" s="36"/>
      <c r="E149" s="36"/>
      <c r="F149" t="s">
        <v>430</v>
      </c>
      <c r="G149" t="s">
        <v>431</v>
      </c>
      <c r="H149" t="s">
        <v>365</v>
      </c>
      <c r="J149" s="43">
        <v>142</v>
      </c>
      <c r="K149" s="37" t="str">
        <f t="shared" si="14"/>
        <v>В35-142</v>
      </c>
      <c r="L149" s="37" t="str">
        <f t="shared" si="14"/>
        <v>167,93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167,93</v>
      </c>
      <c r="Q149" s="39">
        <f t="shared" si="18"/>
        <v>1.5300000000000011</v>
      </c>
      <c r="R149" s="39" t="str">
        <f t="shared" si="19"/>
        <v>166,40</v>
      </c>
      <c r="S149" s="45"/>
    </row>
    <row r="150" spans="2:19">
      <c r="B150" s="35">
        <v>143</v>
      </c>
      <c r="C150" s="36"/>
      <c r="D150" s="36"/>
      <c r="E150" s="36"/>
      <c r="F150" t="s">
        <v>432</v>
      </c>
      <c r="G150" t="s">
        <v>390</v>
      </c>
      <c r="H150" t="s">
        <v>433</v>
      </c>
      <c r="J150" s="43">
        <v>143</v>
      </c>
      <c r="K150" s="37" t="str">
        <f t="shared" si="14"/>
        <v>В35-143</v>
      </c>
      <c r="L150" s="37" t="str">
        <f t="shared" si="14"/>
        <v>164,55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164,55</v>
      </c>
      <c r="Q150" s="39">
        <f t="shared" si="18"/>
        <v>1.8000000000000114</v>
      </c>
      <c r="R150" s="39" t="str">
        <f t="shared" si="19"/>
        <v>162,75</v>
      </c>
      <c r="S150" s="45"/>
    </row>
    <row r="151" spans="2:19">
      <c r="B151" s="35">
        <v>144</v>
      </c>
      <c r="C151" s="36"/>
      <c r="D151" s="36"/>
      <c r="E151" s="36"/>
      <c r="F151" t="s">
        <v>434</v>
      </c>
      <c r="G151" t="s">
        <v>435</v>
      </c>
      <c r="H151" t="s">
        <v>433</v>
      </c>
      <c r="J151" s="43">
        <v>144</v>
      </c>
      <c r="K151" s="37" t="str">
        <f t="shared" si="14"/>
        <v>В35-144</v>
      </c>
      <c r="L151" s="37" t="str">
        <f t="shared" si="14"/>
        <v>164,72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164,72</v>
      </c>
      <c r="Q151" s="39">
        <f t="shared" si="18"/>
        <v>1.9699999999999989</v>
      </c>
      <c r="R151" s="39" t="str">
        <f t="shared" si="19"/>
        <v>162,75</v>
      </c>
      <c r="S151" s="45"/>
    </row>
    <row r="152" spans="2:19">
      <c r="B152" s="35">
        <v>145</v>
      </c>
      <c r="C152" s="36"/>
      <c r="D152" s="36"/>
      <c r="E152" s="36"/>
      <c r="F152" t="s">
        <v>436</v>
      </c>
      <c r="G152" t="s">
        <v>437</v>
      </c>
      <c r="H152" t="s">
        <v>438</v>
      </c>
      <c r="J152" s="43">
        <v>145</v>
      </c>
      <c r="K152" s="37" t="str">
        <f t="shared" si="14"/>
        <v>В35-145</v>
      </c>
      <c r="L152" s="37" t="str">
        <f t="shared" si="14"/>
        <v>164,37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164,37</v>
      </c>
      <c r="Q152" s="39">
        <f t="shared" si="18"/>
        <v>1.7300000000000182</v>
      </c>
      <c r="R152" s="39" t="str">
        <f t="shared" si="19"/>
        <v>162,64</v>
      </c>
      <c r="S152" s="45"/>
    </row>
    <row r="153" spans="2:19">
      <c r="B153" s="35">
        <v>146</v>
      </c>
      <c r="C153" s="36"/>
      <c r="D153" s="36"/>
      <c r="E153" s="36"/>
      <c r="F153" t="s">
        <v>439</v>
      </c>
      <c r="G153" t="s">
        <v>440</v>
      </c>
      <c r="H153" t="s">
        <v>441</v>
      </c>
      <c r="J153" s="43">
        <v>146</v>
      </c>
      <c r="K153" s="37" t="str">
        <f t="shared" si="14"/>
        <v>В35-146</v>
      </c>
      <c r="L153" s="37" t="str">
        <f t="shared" si="14"/>
        <v>164,30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164,30</v>
      </c>
      <c r="Q153" s="39">
        <f t="shared" si="18"/>
        <v>1.3000000000000114</v>
      </c>
      <c r="R153" s="39" t="str">
        <f t="shared" si="19"/>
        <v>163,00</v>
      </c>
      <c r="S153" s="45"/>
    </row>
    <row r="154" spans="2:19">
      <c r="B154" s="35">
        <v>147</v>
      </c>
      <c r="C154" s="36"/>
      <c r="D154" s="36"/>
      <c r="E154" s="36"/>
      <c r="F154" t="s">
        <v>442</v>
      </c>
      <c r="G154" t="s">
        <v>401</v>
      </c>
      <c r="H154" t="s">
        <v>443</v>
      </c>
      <c r="J154" s="43">
        <v>147</v>
      </c>
      <c r="K154" s="37" t="str">
        <f t="shared" si="14"/>
        <v>В35-147</v>
      </c>
      <c r="L154" s="37" t="str">
        <f t="shared" si="14"/>
        <v>163,37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163,37</v>
      </c>
      <c r="Q154" s="39">
        <f t="shared" si="18"/>
        <v>2.25</v>
      </c>
      <c r="R154" s="39" t="str">
        <f t="shared" si="19"/>
        <v>161,12</v>
      </c>
      <c r="S154" s="45"/>
    </row>
    <row r="155" spans="2:19">
      <c r="B155" s="35">
        <v>148</v>
      </c>
      <c r="C155" s="36"/>
      <c r="D155" s="36"/>
      <c r="E155" s="36"/>
      <c r="F155" t="s">
        <v>444</v>
      </c>
      <c r="G155" t="s">
        <v>443</v>
      </c>
      <c r="H155" t="s">
        <v>445</v>
      </c>
      <c r="J155" s="43">
        <v>148</v>
      </c>
      <c r="K155" s="37" t="str">
        <f t="shared" si="14"/>
        <v>В35-148</v>
      </c>
      <c r="L155" s="37" t="str">
        <f t="shared" si="14"/>
        <v>161,12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161,12</v>
      </c>
      <c r="Q155" s="39">
        <f t="shared" si="18"/>
        <v>1.8000000000000114</v>
      </c>
      <c r="R155" s="39" t="str">
        <f t="shared" si="19"/>
        <v>159,32</v>
      </c>
      <c r="S155" s="45"/>
    </row>
    <row r="156" spans="2:19">
      <c r="B156" s="35">
        <v>149</v>
      </c>
      <c r="C156" s="36"/>
      <c r="D156" s="36"/>
      <c r="E156" s="36"/>
      <c r="F156" t="s">
        <v>446</v>
      </c>
      <c r="G156" t="s">
        <v>447</v>
      </c>
      <c r="H156" t="s">
        <v>448</v>
      </c>
      <c r="J156" s="43">
        <v>149</v>
      </c>
      <c r="K156" s="37" t="str">
        <f t="shared" si="14"/>
        <v>В35-149</v>
      </c>
      <c r="L156" s="37" t="str">
        <f t="shared" si="14"/>
        <v>161,62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161,62</v>
      </c>
      <c r="Q156" s="39">
        <f t="shared" si="18"/>
        <v>1.8700000000000045</v>
      </c>
      <c r="R156" s="39" t="str">
        <f t="shared" si="19"/>
        <v>159,75</v>
      </c>
      <c r="S156" s="45"/>
    </row>
    <row r="157" spans="2:19">
      <c r="B157" s="35">
        <v>150</v>
      </c>
      <c r="C157" s="36"/>
      <c r="D157" s="36"/>
      <c r="E157" s="36"/>
      <c r="F157" t="s">
        <v>449</v>
      </c>
      <c r="G157" t="s">
        <v>450</v>
      </c>
      <c r="H157" t="s">
        <v>451</v>
      </c>
      <c r="J157" s="43">
        <v>150</v>
      </c>
      <c r="K157" s="37" t="str">
        <f t="shared" si="14"/>
        <v>В35-150</v>
      </c>
      <c r="L157" s="37" t="str">
        <f t="shared" si="14"/>
        <v>162,69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162,69</v>
      </c>
      <c r="Q157" s="39">
        <f t="shared" si="18"/>
        <v>3.0900000000000034</v>
      </c>
      <c r="R157" s="39" t="str">
        <f t="shared" si="19"/>
        <v>159,60</v>
      </c>
      <c r="S157" s="45"/>
    </row>
    <row r="158" spans="2:19">
      <c r="B158" s="35">
        <v>151</v>
      </c>
      <c r="C158" s="36"/>
      <c r="D158" s="36"/>
      <c r="E158" s="36"/>
      <c r="F158" t="s">
        <v>452</v>
      </c>
      <c r="G158" t="s">
        <v>435</v>
      </c>
      <c r="H158" t="s">
        <v>453</v>
      </c>
      <c r="J158" s="43">
        <v>151</v>
      </c>
      <c r="K158" s="37" t="str">
        <f t="shared" si="14"/>
        <v>В35-151</v>
      </c>
      <c r="L158" s="37" t="str">
        <f t="shared" si="14"/>
        <v>164,72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164,72</v>
      </c>
      <c r="Q158" s="39">
        <f t="shared" si="18"/>
        <v>1.9300000000000068</v>
      </c>
      <c r="R158" s="39" t="str">
        <f t="shared" si="19"/>
        <v>162,79</v>
      </c>
      <c r="S158" s="45"/>
    </row>
    <row r="159" spans="2:19">
      <c r="B159" s="35">
        <v>152</v>
      </c>
      <c r="C159" s="36"/>
      <c r="D159" s="36"/>
      <c r="E159" s="36"/>
      <c r="F159" t="s">
        <v>454</v>
      </c>
      <c r="G159" t="s">
        <v>455</v>
      </c>
      <c r="H159" t="s">
        <v>456</v>
      </c>
      <c r="J159" s="43">
        <v>152</v>
      </c>
      <c r="K159" s="37" t="str">
        <f t="shared" si="14"/>
        <v>В35-152</v>
      </c>
      <c r="L159" s="37" t="str">
        <f t="shared" si="14"/>
        <v>164,80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164,80</v>
      </c>
      <c r="Q159" s="39">
        <f t="shared" si="18"/>
        <v>2.0200000000000102</v>
      </c>
      <c r="R159" s="39" t="str">
        <f t="shared" si="19"/>
        <v>162,78</v>
      </c>
      <c r="S159" s="45"/>
    </row>
    <row r="160" spans="2:19">
      <c r="B160" s="35">
        <v>153</v>
      </c>
      <c r="C160" s="36"/>
      <c r="D160" s="36"/>
      <c r="E160" s="36"/>
      <c r="F160" t="s">
        <v>457</v>
      </c>
      <c r="G160" t="s">
        <v>458</v>
      </c>
      <c r="H160" t="s">
        <v>459</v>
      </c>
      <c r="J160" s="43">
        <v>153</v>
      </c>
      <c r="K160" s="37" t="str">
        <f t="shared" si="14"/>
        <v>В35-153</v>
      </c>
      <c r="L160" s="37" t="str">
        <f t="shared" si="14"/>
        <v>164,89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164,89</v>
      </c>
      <c r="Q160" s="39">
        <f t="shared" si="18"/>
        <v>2.0199999999999818</v>
      </c>
      <c r="R160" s="39" t="str">
        <f t="shared" si="19"/>
        <v>162,87</v>
      </c>
      <c r="S160" s="45"/>
    </row>
    <row r="161" spans="2:19">
      <c r="B161" s="35">
        <v>154</v>
      </c>
      <c r="C161" s="36"/>
      <c r="D161" s="36"/>
      <c r="E161" s="36"/>
      <c r="F161" t="s">
        <v>460</v>
      </c>
      <c r="G161" t="s">
        <v>461</v>
      </c>
      <c r="H161" t="s">
        <v>462</v>
      </c>
      <c r="J161" s="43">
        <v>154</v>
      </c>
      <c r="K161" s="37" t="str">
        <f t="shared" si="14"/>
        <v>В35-154</v>
      </c>
      <c r="L161" s="37" t="str">
        <f t="shared" si="14"/>
        <v>164,88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164,88</v>
      </c>
      <c r="Q161" s="39">
        <f t="shared" si="18"/>
        <v>2.0199999999999818</v>
      </c>
      <c r="R161" s="39" t="str">
        <f t="shared" si="19"/>
        <v>162,86</v>
      </c>
      <c r="S161" s="45"/>
    </row>
    <row r="162" spans="2:19">
      <c r="B162" s="35">
        <v>155</v>
      </c>
      <c r="C162" s="36"/>
      <c r="D162" s="36"/>
      <c r="E162" s="36"/>
      <c r="F162" t="s">
        <v>463</v>
      </c>
      <c r="G162" t="s">
        <v>464</v>
      </c>
      <c r="H162" t="s">
        <v>465</v>
      </c>
      <c r="J162" s="43">
        <v>155</v>
      </c>
      <c r="K162" s="37" t="str">
        <f t="shared" si="14"/>
        <v>В35-155</v>
      </c>
      <c r="L162" s="37" t="str">
        <f t="shared" si="14"/>
        <v>165,49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165,49</v>
      </c>
      <c r="Q162" s="39">
        <f t="shared" si="18"/>
        <v>2.0700000000000216</v>
      </c>
      <c r="R162" s="39" t="str">
        <f t="shared" si="19"/>
        <v>163,42</v>
      </c>
      <c r="S162" s="45"/>
    </row>
    <row r="163" spans="2:19">
      <c r="B163" s="35">
        <v>156</v>
      </c>
      <c r="C163" s="36"/>
      <c r="D163" s="36"/>
      <c r="E163" s="36"/>
      <c r="F163" t="s">
        <v>466</v>
      </c>
      <c r="G163" t="s">
        <v>467</v>
      </c>
      <c r="H163" t="s">
        <v>468</v>
      </c>
      <c r="J163" s="43">
        <v>156</v>
      </c>
      <c r="K163" s="37" t="str">
        <f t="shared" si="14"/>
        <v>В35-156</v>
      </c>
      <c r="L163" s="37" t="str">
        <f t="shared" si="14"/>
        <v>165,08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165,08</v>
      </c>
      <c r="Q163" s="39">
        <f t="shared" si="18"/>
        <v>1.960000000000008</v>
      </c>
      <c r="R163" s="39" t="str">
        <f t="shared" si="19"/>
        <v>163,12</v>
      </c>
      <c r="S163" s="45"/>
    </row>
    <row r="164" spans="2:19">
      <c r="B164" s="35">
        <v>157</v>
      </c>
      <c r="C164" s="36"/>
      <c r="D164" s="36"/>
      <c r="E164" s="36"/>
      <c r="F164" t="s">
        <v>469</v>
      </c>
      <c r="G164" t="s">
        <v>470</v>
      </c>
      <c r="H164" t="s">
        <v>471</v>
      </c>
      <c r="J164" s="43">
        <v>157</v>
      </c>
      <c r="K164" s="37" t="str">
        <f t="shared" si="14"/>
        <v>В35-157</v>
      </c>
      <c r="L164" s="37" t="str">
        <f t="shared" si="14"/>
        <v>165,05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165,05</v>
      </c>
      <c r="Q164" s="39">
        <f t="shared" si="18"/>
        <v>1.9500000000000171</v>
      </c>
      <c r="R164" s="39" t="str">
        <f t="shared" si="19"/>
        <v>163,10</v>
      </c>
      <c r="S164" s="45"/>
    </row>
    <row r="165" spans="2:19">
      <c r="B165" s="35">
        <v>158</v>
      </c>
      <c r="C165" s="36"/>
      <c r="D165" s="36"/>
      <c r="E165" s="36"/>
      <c r="F165" t="s">
        <v>472</v>
      </c>
      <c r="G165" t="s">
        <v>473</v>
      </c>
      <c r="H165" t="s">
        <v>474</v>
      </c>
      <c r="J165" s="43">
        <v>158</v>
      </c>
      <c r="K165" s="37" t="str">
        <f t="shared" si="14"/>
        <v>В35-158</v>
      </c>
      <c r="L165" s="37" t="str">
        <f t="shared" si="14"/>
        <v>165,74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165,74</v>
      </c>
      <c r="Q165" s="39">
        <f t="shared" si="18"/>
        <v>2.2600000000000193</v>
      </c>
      <c r="R165" s="39" t="str">
        <f t="shared" si="19"/>
        <v>163,48</v>
      </c>
      <c r="S165" s="45"/>
    </row>
    <row r="166" spans="2:19">
      <c r="B166" s="35">
        <v>159</v>
      </c>
      <c r="C166" s="36"/>
      <c r="D166" s="36"/>
      <c r="E166" s="36"/>
      <c r="F166" t="s">
        <v>475</v>
      </c>
      <c r="G166" t="s">
        <v>476</v>
      </c>
      <c r="H166" t="s">
        <v>42</v>
      </c>
      <c r="J166" s="43">
        <v>159</v>
      </c>
      <c r="K166" s="37" t="str">
        <f t="shared" si="14"/>
        <v>В35-159</v>
      </c>
      <c r="L166" s="37" t="str">
        <f t="shared" si="14"/>
        <v>165,68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165,68</v>
      </c>
      <c r="Q166" s="39">
        <f t="shared" si="18"/>
        <v>1.8400000000000034</v>
      </c>
      <c r="R166" s="39" t="str">
        <f t="shared" si="19"/>
        <v>163,84</v>
      </c>
      <c r="S166" s="45"/>
    </row>
    <row r="167" spans="2:19">
      <c r="B167" s="35">
        <v>160</v>
      </c>
      <c r="C167" s="36"/>
      <c r="D167" s="36"/>
      <c r="E167" s="36"/>
      <c r="F167" t="s">
        <v>477</v>
      </c>
      <c r="G167" t="s">
        <v>478</v>
      </c>
      <c r="J167" s="43">
        <v>160</v>
      </c>
      <c r="K167" s="37" t="str">
        <f t="shared" si="14"/>
        <v>В35-160</v>
      </c>
      <c r="L167" s="37" t="str">
        <f t="shared" si="14"/>
        <v>166,35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166,35</v>
      </c>
      <c r="Q167" s="39">
        <f t="shared" si="18"/>
        <v>166.35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F168" t="s">
        <v>479</v>
      </c>
      <c r="G168" t="s">
        <v>480</v>
      </c>
      <c r="H168" t="s">
        <v>481</v>
      </c>
      <c r="J168" s="43">
        <v>161</v>
      </c>
      <c r="K168" s="37" t="str">
        <f t="shared" si="14"/>
        <v>В35-161</v>
      </c>
      <c r="L168" s="37" t="str">
        <f t="shared" si="14"/>
        <v>165,07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165,07</v>
      </c>
      <c r="Q168" s="39">
        <f t="shared" si="18"/>
        <v>2.0799999999999841</v>
      </c>
      <c r="R168" s="39" t="str">
        <f t="shared" si="19"/>
        <v>162,99</v>
      </c>
      <c r="S168" s="45"/>
    </row>
    <row r="169" spans="2:19">
      <c r="B169" s="35">
        <v>162</v>
      </c>
      <c r="C169" s="36"/>
      <c r="D169" s="36"/>
      <c r="E169" s="36"/>
      <c r="F169" t="s">
        <v>482</v>
      </c>
      <c r="G169" t="s">
        <v>483</v>
      </c>
      <c r="H169" t="s">
        <v>484</v>
      </c>
      <c r="J169" s="43">
        <v>162</v>
      </c>
      <c r="K169" s="37" t="str">
        <f t="shared" si="14"/>
        <v>В35-162</v>
      </c>
      <c r="L169" s="37" t="str">
        <f t="shared" si="14"/>
        <v>165,39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165,39</v>
      </c>
      <c r="Q169" s="39">
        <f t="shared" si="18"/>
        <v>2.0099999999999909</v>
      </c>
      <c r="R169" s="39" t="str">
        <f t="shared" si="19"/>
        <v>163,38</v>
      </c>
      <c r="S169" s="45"/>
    </row>
    <row r="170" spans="2:19">
      <c r="B170" s="35">
        <v>163</v>
      </c>
      <c r="C170" s="36"/>
      <c r="D170" s="36"/>
      <c r="E170" s="36"/>
      <c r="F170" t="s">
        <v>485</v>
      </c>
      <c r="G170" t="s">
        <v>486</v>
      </c>
      <c r="H170" t="s">
        <v>487</v>
      </c>
      <c r="J170" s="43">
        <v>163</v>
      </c>
      <c r="K170" s="37" t="str">
        <f t="shared" si="14"/>
        <v>В35-163</v>
      </c>
      <c r="L170" s="37" t="str">
        <f t="shared" si="14"/>
        <v>165,06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165,06</v>
      </c>
      <c r="Q170" s="39">
        <f t="shared" si="18"/>
        <v>2.0099999999999909</v>
      </c>
      <c r="R170" s="39" t="str">
        <f t="shared" si="19"/>
        <v>163,05</v>
      </c>
      <c r="S170" s="45"/>
    </row>
    <row r="171" spans="2:19">
      <c r="B171" s="35">
        <v>164</v>
      </c>
      <c r="C171" s="36"/>
      <c r="D171" s="36"/>
      <c r="E171" s="36"/>
      <c r="F171" t="s">
        <v>488</v>
      </c>
      <c r="G171" t="s">
        <v>489</v>
      </c>
      <c r="H171" t="s">
        <v>45</v>
      </c>
      <c r="J171" s="43">
        <v>164</v>
      </c>
      <c r="K171" s="37" t="str">
        <f t="shared" si="14"/>
        <v>В35-164</v>
      </c>
      <c r="L171" s="37" t="str">
        <f t="shared" si="14"/>
        <v>164,97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164,97</v>
      </c>
      <c r="Q171" s="39">
        <f t="shared" si="18"/>
        <v>1.7199999999999989</v>
      </c>
      <c r="R171" s="39" t="str">
        <f t="shared" si="19"/>
        <v>163,25</v>
      </c>
      <c r="S171" s="45"/>
    </row>
    <row r="172" spans="2:19">
      <c r="B172" s="35">
        <v>165</v>
      </c>
      <c r="C172" s="36"/>
      <c r="D172" s="36"/>
      <c r="E172" s="36"/>
      <c r="F172" t="s">
        <v>490</v>
      </c>
      <c r="G172" t="s">
        <v>491</v>
      </c>
      <c r="H172" t="s">
        <v>492</v>
      </c>
      <c r="J172" s="43">
        <v>165</v>
      </c>
      <c r="K172" s="37" t="str">
        <f t="shared" si="14"/>
        <v>В35-165</v>
      </c>
      <c r="L172" s="37" t="str">
        <f t="shared" si="14"/>
        <v>163,75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163,75</v>
      </c>
      <c r="Q172" s="39">
        <f t="shared" si="18"/>
        <v>1.7400000000000091</v>
      </c>
      <c r="R172" s="39" t="str">
        <f t="shared" si="19"/>
        <v>162,01</v>
      </c>
      <c r="S172" s="45"/>
    </row>
    <row r="173" spans="2:19">
      <c r="B173" s="35">
        <v>166</v>
      </c>
      <c r="C173" s="36"/>
      <c r="D173" s="36"/>
      <c r="E173" s="36"/>
      <c r="F173" t="s">
        <v>493</v>
      </c>
      <c r="G173" t="s">
        <v>494</v>
      </c>
      <c r="H173" t="s">
        <v>495</v>
      </c>
      <c r="J173" s="43">
        <v>166</v>
      </c>
      <c r="K173" s="37" t="str">
        <f t="shared" si="14"/>
        <v>В35-166</v>
      </c>
      <c r="L173" s="37" t="str">
        <f t="shared" si="14"/>
        <v>161,66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161,66</v>
      </c>
      <c r="Q173" s="39">
        <f t="shared" si="18"/>
        <v>5.2599999999999909</v>
      </c>
      <c r="R173" s="39" t="str">
        <f t="shared" si="19"/>
        <v>156,40</v>
      </c>
      <c r="S173" s="45"/>
    </row>
    <row r="174" spans="2:19">
      <c r="B174" s="35">
        <v>167</v>
      </c>
      <c r="C174" s="36"/>
      <c r="D174" s="36"/>
      <c r="E174" s="36"/>
      <c r="F174" t="s">
        <v>496</v>
      </c>
      <c r="G174" t="s">
        <v>497</v>
      </c>
      <c r="H174" t="s">
        <v>498</v>
      </c>
      <c r="J174" s="43">
        <v>167</v>
      </c>
      <c r="K174" s="37" t="str">
        <f t="shared" si="14"/>
        <v>В35-167</v>
      </c>
      <c r="L174" s="37" t="str">
        <f t="shared" si="14"/>
        <v>160,55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160,55</v>
      </c>
      <c r="Q174" s="39">
        <f t="shared" si="18"/>
        <v>1.9399999999999977</v>
      </c>
      <c r="R174" s="39" t="str">
        <f t="shared" si="19"/>
        <v>158,61</v>
      </c>
      <c r="S174" s="45"/>
    </row>
    <row r="175" spans="2:19">
      <c r="B175" s="35">
        <v>168</v>
      </c>
      <c r="C175" s="36"/>
      <c r="D175" s="36"/>
      <c r="E175" s="36"/>
      <c r="F175" t="s">
        <v>499</v>
      </c>
      <c r="G175" t="s">
        <v>500</v>
      </c>
      <c r="H175" t="s">
        <v>451</v>
      </c>
      <c r="J175" s="43">
        <v>168</v>
      </c>
      <c r="K175" s="37" t="str">
        <f t="shared" si="14"/>
        <v>В35-168</v>
      </c>
      <c r="L175" s="37" t="str">
        <f t="shared" si="14"/>
        <v>161,02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161,02</v>
      </c>
      <c r="Q175" s="39">
        <f t="shared" si="18"/>
        <v>1.4200000000000159</v>
      </c>
      <c r="R175" s="39" t="str">
        <f t="shared" si="19"/>
        <v>159,60</v>
      </c>
      <c r="S175" s="45"/>
    </row>
    <row r="176" spans="2:19">
      <c r="B176" s="35">
        <v>169</v>
      </c>
      <c r="C176" s="36"/>
      <c r="D176" s="36"/>
      <c r="E176" s="36"/>
      <c r="F176" t="s">
        <v>501</v>
      </c>
      <c r="G176" t="s">
        <v>502</v>
      </c>
      <c r="H176" t="s">
        <v>503</v>
      </c>
      <c r="J176" s="43">
        <v>169</v>
      </c>
      <c r="K176" s="37" t="str">
        <f t="shared" si="14"/>
        <v>В35-169</v>
      </c>
      <c r="L176" s="37" t="str">
        <f t="shared" si="14"/>
        <v>159,92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159,92</v>
      </c>
      <c r="Q176" s="39">
        <f t="shared" si="18"/>
        <v>1.7099999999999795</v>
      </c>
      <c r="R176" s="39" t="str">
        <f t="shared" si="19"/>
        <v>158,21</v>
      </c>
      <c r="S176" s="45"/>
    </row>
    <row r="177" spans="2:19">
      <c r="B177" s="35">
        <v>170</v>
      </c>
      <c r="C177" s="36"/>
      <c r="D177" s="36"/>
      <c r="E177" s="36"/>
      <c r="F177" t="s">
        <v>504</v>
      </c>
      <c r="G177" t="s">
        <v>505</v>
      </c>
      <c r="H177" t="s">
        <v>506</v>
      </c>
      <c r="J177" s="43">
        <v>170</v>
      </c>
      <c r="K177" s="37" t="str">
        <f t="shared" si="14"/>
        <v>В35-170</v>
      </c>
      <c r="L177" s="37" t="str">
        <f t="shared" si="14"/>
        <v>159,95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159,95</v>
      </c>
      <c r="Q177" s="39">
        <f t="shared" si="18"/>
        <v>2.7999999999999829</v>
      </c>
      <c r="R177" s="39" t="str">
        <f t="shared" si="19"/>
        <v>157,15</v>
      </c>
      <c r="S177" s="45"/>
    </row>
    <row r="178" spans="2:19">
      <c r="B178" s="35">
        <v>171</v>
      </c>
      <c r="C178" s="36"/>
      <c r="D178" s="36"/>
      <c r="E178" s="36"/>
      <c r="F178" t="s">
        <v>507</v>
      </c>
      <c r="G178" t="s">
        <v>508</v>
      </c>
      <c r="H178" t="s">
        <v>509</v>
      </c>
      <c r="J178" s="43">
        <v>171</v>
      </c>
      <c r="K178" s="37" t="str">
        <f t="shared" si="14"/>
        <v>В35-171</v>
      </c>
      <c r="L178" s="37" t="str">
        <f t="shared" si="14"/>
        <v>158,98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158,98</v>
      </c>
      <c r="Q178" s="39">
        <f t="shared" si="18"/>
        <v>2.2699999999999818</v>
      </c>
      <c r="R178" s="39" t="str">
        <f t="shared" si="19"/>
        <v>156,71</v>
      </c>
      <c r="S178" s="45"/>
    </row>
    <row r="179" spans="2:19">
      <c r="B179" s="35">
        <v>172</v>
      </c>
      <c r="C179" s="36"/>
      <c r="D179" s="36"/>
      <c r="E179" s="36"/>
      <c r="F179" t="s">
        <v>510</v>
      </c>
      <c r="G179" t="s">
        <v>511</v>
      </c>
      <c r="H179" t="s">
        <v>512</v>
      </c>
      <c r="J179" s="43">
        <v>172</v>
      </c>
      <c r="K179" s="37" t="str">
        <f t="shared" si="14"/>
        <v>В35-172</v>
      </c>
      <c r="L179" s="37" t="str">
        <f t="shared" si="14"/>
        <v>159,09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159,09</v>
      </c>
      <c r="Q179" s="39">
        <f t="shared" si="18"/>
        <v>2.4000000000000057</v>
      </c>
      <c r="R179" s="39" t="str">
        <f t="shared" si="19"/>
        <v>156,69</v>
      </c>
      <c r="S179" s="45"/>
    </row>
    <row r="180" spans="2:19">
      <c r="B180" s="35">
        <v>173</v>
      </c>
      <c r="C180" s="36"/>
      <c r="D180" s="36"/>
      <c r="E180" s="36"/>
      <c r="F180" t="s">
        <v>513</v>
      </c>
      <c r="G180" t="s">
        <v>514</v>
      </c>
      <c r="H180" t="s">
        <v>515</v>
      </c>
      <c r="J180" s="43">
        <v>173</v>
      </c>
      <c r="K180" s="37" t="str">
        <f t="shared" si="14"/>
        <v>В35-173</v>
      </c>
      <c r="L180" s="37" t="str">
        <f t="shared" si="14"/>
        <v>158,87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158,87</v>
      </c>
      <c r="Q180" s="39">
        <f t="shared" si="18"/>
        <v>1.8000000000000114</v>
      </c>
      <c r="R180" s="39" t="str">
        <f t="shared" si="19"/>
        <v>157,07</v>
      </c>
      <c r="S180" s="45"/>
    </row>
    <row r="181" spans="2:19">
      <c r="B181" s="35">
        <v>174</v>
      </c>
      <c r="C181" s="36"/>
      <c r="D181" s="36"/>
      <c r="E181" s="36"/>
      <c r="F181" t="s">
        <v>516</v>
      </c>
      <c r="G181" t="s">
        <v>517</v>
      </c>
      <c r="H181" t="s">
        <v>518</v>
      </c>
      <c r="J181" s="43">
        <v>174</v>
      </c>
      <c r="K181" s="37" t="str">
        <f t="shared" si="14"/>
        <v>В35-174</v>
      </c>
      <c r="L181" s="37" t="str">
        <f t="shared" si="14"/>
        <v>159,30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159,30</v>
      </c>
      <c r="Q181" s="39">
        <f t="shared" si="18"/>
        <v>2.1899999999999977</v>
      </c>
      <c r="R181" s="39" t="str">
        <f t="shared" si="19"/>
        <v>157,11</v>
      </c>
      <c r="S181" s="45"/>
    </row>
    <row r="182" spans="2:19">
      <c r="B182" s="35">
        <v>175</v>
      </c>
      <c r="C182" s="36"/>
      <c r="D182" s="36"/>
      <c r="E182" s="36"/>
      <c r="F182" t="s">
        <v>519</v>
      </c>
      <c r="G182" t="s">
        <v>520</v>
      </c>
      <c r="H182" t="s">
        <v>521</v>
      </c>
      <c r="J182" s="43">
        <v>175</v>
      </c>
      <c r="K182" s="37" t="str">
        <f t="shared" si="14"/>
        <v>В35-175</v>
      </c>
      <c r="L182" s="37" t="str">
        <f t="shared" si="14"/>
        <v>159,47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159,47</v>
      </c>
      <c r="Q182" s="39">
        <f t="shared" si="18"/>
        <v>2.3000000000000114</v>
      </c>
      <c r="R182" s="39" t="str">
        <f t="shared" si="19"/>
        <v>157,17</v>
      </c>
      <c r="S182" s="45"/>
    </row>
    <row r="183" spans="2:19">
      <c r="B183" s="35">
        <v>176</v>
      </c>
      <c r="C183" s="36"/>
      <c r="D183" s="36"/>
      <c r="E183" s="36"/>
      <c r="F183" t="s">
        <v>522</v>
      </c>
      <c r="G183" t="s">
        <v>523</v>
      </c>
      <c r="H183" t="s">
        <v>524</v>
      </c>
      <c r="J183" s="43">
        <v>176</v>
      </c>
      <c r="K183" s="37" t="str">
        <f t="shared" si="14"/>
        <v>В35-176</v>
      </c>
      <c r="L183" s="37" t="str">
        <f t="shared" si="14"/>
        <v>159,50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159,50</v>
      </c>
      <c r="Q183" s="39">
        <f t="shared" si="18"/>
        <v>2.1899999999999977</v>
      </c>
      <c r="R183" s="39" t="str">
        <f t="shared" si="19"/>
        <v>157,31</v>
      </c>
      <c r="S183" s="45"/>
    </row>
    <row r="184" spans="2:19">
      <c r="B184" s="35">
        <v>177</v>
      </c>
      <c r="C184" s="36"/>
      <c r="D184" s="36"/>
      <c r="E184" s="36"/>
      <c r="F184" t="s">
        <v>525</v>
      </c>
      <c r="G184" t="s">
        <v>526</v>
      </c>
      <c r="H184" t="s">
        <v>527</v>
      </c>
      <c r="J184" s="43">
        <v>177</v>
      </c>
      <c r="K184" s="37" t="str">
        <f t="shared" si="14"/>
        <v>В35-177</v>
      </c>
      <c r="L184" s="37" t="str">
        <f t="shared" si="14"/>
        <v>159,66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159,66</v>
      </c>
      <c r="Q184" s="39">
        <f t="shared" si="18"/>
        <v>2.1399999999999864</v>
      </c>
      <c r="R184" s="39" t="str">
        <f t="shared" si="19"/>
        <v>157,52</v>
      </c>
      <c r="S184" s="45"/>
    </row>
    <row r="185" spans="2:19">
      <c r="B185" s="35">
        <v>178</v>
      </c>
      <c r="C185" s="36"/>
      <c r="D185" s="36"/>
      <c r="E185" s="36"/>
      <c r="F185" t="s">
        <v>528</v>
      </c>
      <c r="G185" t="s">
        <v>529</v>
      </c>
      <c r="H185" t="s">
        <v>530</v>
      </c>
      <c r="J185" s="43">
        <v>178</v>
      </c>
      <c r="K185" s="37" t="str">
        <f t="shared" si="14"/>
        <v>В35-178</v>
      </c>
      <c r="L185" s="37" t="str">
        <f t="shared" si="14"/>
        <v>160,00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160,00</v>
      </c>
      <c r="Q185" s="39">
        <f t="shared" si="18"/>
        <v>2.1399999999999864</v>
      </c>
      <c r="R185" s="39" t="str">
        <f t="shared" si="19"/>
        <v>157,86</v>
      </c>
      <c r="S185" s="45"/>
    </row>
    <row r="186" spans="2:19">
      <c r="B186" s="35">
        <v>179</v>
      </c>
      <c r="C186" s="36"/>
      <c r="D186" s="36"/>
      <c r="E186" s="36"/>
      <c r="F186" t="s">
        <v>531</v>
      </c>
      <c r="G186" t="s">
        <v>532</v>
      </c>
      <c r="H186" t="s">
        <v>533</v>
      </c>
      <c r="J186" s="43">
        <v>179</v>
      </c>
      <c r="K186" s="37" t="str">
        <f t="shared" si="14"/>
        <v>В35-179</v>
      </c>
      <c r="L186" s="37" t="str">
        <f t="shared" si="14"/>
        <v>160,34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160,34</v>
      </c>
      <c r="Q186" s="39">
        <f t="shared" si="18"/>
        <v>4.1800000000000068</v>
      </c>
      <c r="R186" s="39" t="str">
        <f t="shared" si="19"/>
        <v>156,16</v>
      </c>
      <c r="S186" s="45"/>
    </row>
    <row r="187" spans="2:19">
      <c r="B187" s="35">
        <v>180</v>
      </c>
      <c r="C187" s="36"/>
      <c r="D187" s="36"/>
      <c r="E187" s="36"/>
      <c r="F187" t="s">
        <v>534</v>
      </c>
      <c r="G187" t="s">
        <v>535</v>
      </c>
      <c r="H187" t="s">
        <v>536</v>
      </c>
      <c r="J187" s="43">
        <v>180</v>
      </c>
      <c r="K187" s="37" t="str">
        <f t="shared" si="14"/>
        <v>В35-180</v>
      </c>
      <c r="L187" s="37" t="str">
        <f t="shared" si="14"/>
        <v>160,42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160,42</v>
      </c>
      <c r="Q187" s="39">
        <f t="shared" si="18"/>
        <v>2.0499999999999829</v>
      </c>
      <c r="R187" s="39" t="str">
        <f t="shared" si="19"/>
        <v>158,37</v>
      </c>
      <c r="S187" s="45"/>
    </row>
    <row r="188" spans="2:19">
      <c r="B188" s="35">
        <v>181</v>
      </c>
      <c r="C188" s="36"/>
      <c r="D188" s="36"/>
      <c r="E188" s="36"/>
      <c r="F188" t="s">
        <v>537</v>
      </c>
      <c r="G188" t="s">
        <v>538</v>
      </c>
      <c r="H188" t="s">
        <v>536</v>
      </c>
      <c r="J188" s="43">
        <v>181</v>
      </c>
      <c r="K188" s="37" t="str">
        <f t="shared" si="14"/>
        <v>В35-181</v>
      </c>
      <c r="L188" s="37" t="str">
        <f t="shared" si="14"/>
        <v>160,39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160,39</v>
      </c>
      <c r="Q188" s="39">
        <f t="shared" si="18"/>
        <v>2.0199999999999818</v>
      </c>
      <c r="R188" s="39" t="str">
        <f t="shared" si="19"/>
        <v>158,37</v>
      </c>
      <c r="S188" s="45"/>
    </row>
    <row r="189" spans="2:19">
      <c r="B189" s="35">
        <v>182</v>
      </c>
      <c r="C189" s="36"/>
      <c r="D189" s="36"/>
      <c r="E189" s="36"/>
      <c r="F189" t="s">
        <v>539</v>
      </c>
      <c r="G189" t="s">
        <v>540</v>
      </c>
      <c r="H189" t="s">
        <v>541</v>
      </c>
      <c r="J189" s="43">
        <v>182</v>
      </c>
      <c r="K189" s="37" t="str">
        <f t="shared" si="14"/>
        <v>В35-182</v>
      </c>
      <c r="L189" s="37" t="str">
        <f t="shared" si="14"/>
        <v>160,70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160,70</v>
      </c>
      <c r="Q189" s="39">
        <f t="shared" si="18"/>
        <v>1.8999999999999773</v>
      </c>
      <c r="R189" s="39" t="str">
        <f t="shared" si="19"/>
        <v>158,80</v>
      </c>
      <c r="S189" s="45"/>
    </row>
    <row r="190" spans="2:19">
      <c r="B190" s="35">
        <v>183</v>
      </c>
      <c r="C190" s="36"/>
      <c r="D190" s="36"/>
      <c r="E190" s="36"/>
      <c r="F190" t="s">
        <v>542</v>
      </c>
      <c r="G190" t="s">
        <v>543</v>
      </c>
      <c r="H190" t="s">
        <v>544</v>
      </c>
      <c r="J190" s="43">
        <v>183</v>
      </c>
      <c r="K190" s="37" t="str">
        <f t="shared" si="14"/>
        <v>В35-183</v>
      </c>
      <c r="L190" s="37" t="str">
        <f t="shared" si="14"/>
        <v>160,17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160,17</v>
      </c>
      <c r="Q190" s="39">
        <f t="shared" si="18"/>
        <v>1.6299999999999955</v>
      </c>
      <c r="R190" s="39" t="str">
        <f t="shared" si="19"/>
        <v>158,54</v>
      </c>
      <c r="S190" s="45"/>
    </row>
    <row r="191" spans="2:19">
      <c r="B191" s="35">
        <v>184</v>
      </c>
      <c r="C191" s="36"/>
      <c r="D191" s="36"/>
      <c r="E191" s="36"/>
      <c r="F191" t="s">
        <v>545</v>
      </c>
      <c r="G191" t="s">
        <v>536</v>
      </c>
      <c r="H191" t="s">
        <v>546</v>
      </c>
      <c r="J191" s="43">
        <v>184</v>
      </c>
      <c r="K191" s="37" t="str">
        <f t="shared" si="14"/>
        <v>В35-184</v>
      </c>
      <c r="L191" s="37" t="str">
        <f t="shared" si="14"/>
        <v>158,37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158,37</v>
      </c>
      <c r="Q191" s="39">
        <f t="shared" si="18"/>
        <v>0.59000000000000341</v>
      </c>
      <c r="R191" s="39" t="str">
        <f t="shared" si="19"/>
        <v>157,78</v>
      </c>
      <c r="S191" s="45"/>
    </row>
    <row r="192" spans="2:19">
      <c r="B192" s="35">
        <v>185</v>
      </c>
      <c r="C192" s="36"/>
      <c r="D192" s="36"/>
      <c r="E192" s="36"/>
      <c r="F192" t="s">
        <v>547</v>
      </c>
      <c r="G192" t="s">
        <v>548</v>
      </c>
      <c r="H192" t="s">
        <v>549</v>
      </c>
      <c r="J192" s="43">
        <v>185</v>
      </c>
      <c r="K192" s="37" t="str">
        <f t="shared" ref="K192:L207" si="20">F192</f>
        <v>В35-185</v>
      </c>
      <c r="L192" s="37" t="str">
        <f t="shared" si="20"/>
        <v>158,35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158,35</v>
      </c>
      <c r="Q192" s="39">
        <f t="shared" si="18"/>
        <v>1.8199999999999932</v>
      </c>
      <c r="R192" s="39" t="str">
        <f t="shared" si="19"/>
        <v>156,53</v>
      </c>
      <c r="S192" s="45"/>
    </row>
    <row r="193" spans="2:19">
      <c r="B193" s="35">
        <v>186</v>
      </c>
      <c r="C193" s="36"/>
      <c r="D193" s="36"/>
      <c r="E193" s="36"/>
      <c r="F193" t="s">
        <v>550</v>
      </c>
      <c r="G193" t="s">
        <v>551</v>
      </c>
      <c r="H193" t="s">
        <v>552</v>
      </c>
      <c r="J193" s="43">
        <v>186</v>
      </c>
      <c r="K193" s="37" t="str">
        <f t="shared" si="20"/>
        <v>В35-186</v>
      </c>
      <c r="L193" s="37" t="str">
        <f t="shared" si="20"/>
        <v>158,69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158,69</v>
      </c>
      <c r="Q193" s="39">
        <f t="shared" si="18"/>
        <v>1.5900000000000034</v>
      </c>
      <c r="R193" s="39" t="str">
        <f t="shared" si="19"/>
        <v>157,10</v>
      </c>
      <c r="S193" s="45"/>
    </row>
    <row r="194" spans="2:19">
      <c r="B194" s="35">
        <v>187</v>
      </c>
      <c r="C194" s="36"/>
      <c r="D194" s="36"/>
      <c r="E194" s="36"/>
      <c r="F194" t="s">
        <v>553</v>
      </c>
      <c r="G194" t="s">
        <v>554</v>
      </c>
      <c r="H194" t="s">
        <v>555</v>
      </c>
      <c r="J194" s="43">
        <v>187</v>
      </c>
      <c r="K194" s="37" t="str">
        <f t="shared" si="20"/>
        <v>В35-187</v>
      </c>
      <c r="L194" s="37" t="str">
        <f t="shared" si="20"/>
        <v>158,19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158,19</v>
      </c>
      <c r="Q194" s="39">
        <f t="shared" si="18"/>
        <v>1.8299999999999841</v>
      </c>
      <c r="R194" s="39" t="str">
        <f t="shared" si="19"/>
        <v>156,36</v>
      </c>
      <c r="S194" s="45"/>
    </row>
    <row r="195" spans="2:19">
      <c r="B195" s="35">
        <v>188</v>
      </c>
      <c r="C195" s="36"/>
      <c r="D195" s="36"/>
      <c r="E195" s="36"/>
      <c r="F195" t="s">
        <v>556</v>
      </c>
      <c r="G195" t="s">
        <v>497</v>
      </c>
      <c r="H195" t="s">
        <v>557</v>
      </c>
      <c r="J195" s="43">
        <v>188</v>
      </c>
      <c r="K195" s="37" t="str">
        <f t="shared" si="20"/>
        <v>В35-188</v>
      </c>
      <c r="L195" s="37" t="str">
        <f t="shared" si="20"/>
        <v>160,55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160,55</v>
      </c>
      <c r="Q195" s="39">
        <f t="shared" si="18"/>
        <v>1.7700000000000102</v>
      </c>
      <c r="R195" s="39" t="str">
        <f t="shared" si="19"/>
        <v>158,78</v>
      </c>
      <c r="S195" s="45"/>
    </row>
    <row r="196" spans="2:19">
      <c r="B196" s="35">
        <v>189</v>
      </c>
      <c r="C196" s="36"/>
      <c r="D196" s="36"/>
      <c r="E196" s="36"/>
      <c r="F196" t="s">
        <v>558</v>
      </c>
      <c r="G196" t="s">
        <v>497</v>
      </c>
      <c r="J196" s="43">
        <v>189</v>
      </c>
      <c r="K196" s="37" t="str">
        <f t="shared" si="20"/>
        <v>В35-189</v>
      </c>
      <c r="L196" s="37" t="str">
        <f t="shared" si="20"/>
        <v>160,55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160,55</v>
      </c>
      <c r="Q196" s="39">
        <f t="shared" si="18"/>
        <v>160.55000000000001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F197" t="s">
        <v>559</v>
      </c>
      <c r="G197" t="s">
        <v>560</v>
      </c>
      <c r="H197" t="s">
        <v>561</v>
      </c>
      <c r="J197" s="43">
        <v>190</v>
      </c>
      <c r="K197" s="37" t="str">
        <f t="shared" si="20"/>
        <v>В35-190</v>
      </c>
      <c r="L197" s="37" t="str">
        <f t="shared" si="20"/>
        <v>160,52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160,52</v>
      </c>
      <c r="Q197" s="39">
        <f t="shared" si="18"/>
        <v>1.7900000000000205</v>
      </c>
      <c r="R197" s="39" t="str">
        <f t="shared" si="19"/>
        <v>158,73</v>
      </c>
      <c r="S197" s="45"/>
    </row>
    <row r="198" spans="2:19">
      <c r="B198" s="35">
        <v>191</v>
      </c>
      <c r="C198" s="36"/>
      <c r="D198" s="36"/>
      <c r="E198" s="36"/>
      <c r="F198" t="s">
        <v>562</v>
      </c>
      <c r="G198" t="s">
        <v>563</v>
      </c>
      <c r="H198" t="s">
        <v>564</v>
      </c>
      <c r="J198" s="43">
        <v>191</v>
      </c>
      <c r="K198" s="37" t="str">
        <f t="shared" si="20"/>
        <v>В35-191</v>
      </c>
      <c r="L198" s="37" t="str">
        <f t="shared" si="20"/>
        <v>158,48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158,48</v>
      </c>
      <c r="Q198" s="39">
        <f t="shared" si="18"/>
        <v>1.6499999999999773</v>
      </c>
      <c r="R198" s="39" t="str">
        <f t="shared" si="19"/>
        <v>156,83</v>
      </c>
      <c r="S198" s="45"/>
    </row>
    <row r="199" spans="2:19">
      <c r="B199" s="35">
        <v>192</v>
      </c>
      <c r="C199" s="36"/>
      <c r="D199" s="36"/>
      <c r="E199" s="36"/>
      <c r="F199" t="s">
        <v>565</v>
      </c>
      <c r="G199" t="s">
        <v>566</v>
      </c>
      <c r="H199" t="s">
        <v>567</v>
      </c>
      <c r="J199" s="43">
        <v>192</v>
      </c>
      <c r="K199" s="37" t="str">
        <f t="shared" si="20"/>
        <v>В35-192</v>
      </c>
      <c r="L199" s="37" t="str">
        <f t="shared" si="20"/>
        <v>158,47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158,47</v>
      </c>
      <c r="Q199" s="39">
        <f t="shared" si="18"/>
        <v>1.4900000000000091</v>
      </c>
      <c r="R199" s="39" t="str">
        <f t="shared" si="19"/>
        <v>156,98</v>
      </c>
      <c r="S199" s="45"/>
    </row>
    <row r="200" spans="2:19">
      <c r="B200" s="35">
        <v>193</v>
      </c>
      <c r="C200" s="36"/>
      <c r="D200" s="36"/>
      <c r="E200" s="36"/>
      <c r="F200" t="s">
        <v>568</v>
      </c>
      <c r="G200" t="s">
        <v>569</v>
      </c>
      <c r="J200" s="43">
        <v>193</v>
      </c>
      <c r="K200" s="37" t="str">
        <f t="shared" si="20"/>
        <v>В35-193</v>
      </c>
      <c r="L200" s="37" t="str">
        <f t="shared" si="20"/>
        <v>161,20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161,20</v>
      </c>
      <c r="Q200" s="39">
        <f t="shared" si="18"/>
        <v>161.19999999999999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F201" t="s">
        <v>570</v>
      </c>
      <c r="G201" t="s">
        <v>571</v>
      </c>
      <c r="H201" t="s">
        <v>572</v>
      </c>
      <c r="J201" s="43">
        <v>194</v>
      </c>
      <c r="K201" s="37" t="str">
        <f t="shared" si="20"/>
        <v>В35-194</v>
      </c>
      <c r="L201" s="37" t="str">
        <f t="shared" si="20"/>
        <v>161,21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161,21</v>
      </c>
      <c r="Q201" s="39">
        <f t="shared" ref="Q201:Q207" si="24">P201-R201</f>
        <v>1.6500000000000057</v>
      </c>
      <c r="R201" s="39" t="str">
        <f t="shared" ref="R201:R207" si="25">H201</f>
        <v>159,56</v>
      </c>
      <c r="S201" s="45"/>
    </row>
    <row r="202" spans="2:19">
      <c r="B202" s="35">
        <v>195</v>
      </c>
      <c r="C202" s="36"/>
      <c r="D202" s="36"/>
      <c r="E202" s="36"/>
      <c r="F202" t="s">
        <v>573</v>
      </c>
      <c r="G202" t="s">
        <v>574</v>
      </c>
      <c r="H202" t="s">
        <v>575</v>
      </c>
      <c r="J202" s="43">
        <v>195</v>
      </c>
      <c r="K202" s="37" t="str">
        <f t="shared" si="20"/>
        <v>В35-195</v>
      </c>
      <c r="L202" s="37" t="str">
        <f t="shared" si="20"/>
        <v>160,58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160,58</v>
      </c>
      <c r="Q202" s="39">
        <f t="shared" si="24"/>
        <v>1.75</v>
      </c>
      <c r="R202" s="39" t="str">
        <f t="shared" si="25"/>
        <v>158,83</v>
      </c>
      <c r="S202" s="45"/>
    </row>
    <row r="203" spans="2:19">
      <c r="B203" s="35">
        <v>196</v>
      </c>
      <c r="C203" s="36"/>
      <c r="D203" s="36"/>
      <c r="E203" s="36"/>
      <c r="F203" t="s">
        <v>576</v>
      </c>
      <c r="G203" t="s">
        <v>577</v>
      </c>
      <c r="H203" t="s">
        <v>523</v>
      </c>
      <c r="J203" s="43">
        <v>196</v>
      </c>
      <c r="K203" s="37" t="str">
        <f t="shared" si="20"/>
        <v>В35-196</v>
      </c>
      <c r="L203" s="37" t="str">
        <f t="shared" si="20"/>
        <v>161,10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161,10</v>
      </c>
      <c r="Q203" s="39">
        <f t="shared" si="24"/>
        <v>1.5999999999999943</v>
      </c>
      <c r="R203" s="39" t="str">
        <f t="shared" si="25"/>
        <v>159,50</v>
      </c>
      <c r="S203" s="45"/>
    </row>
    <row r="204" spans="2:19">
      <c r="B204" s="35">
        <v>197</v>
      </c>
      <c r="C204" s="36"/>
      <c r="D204" s="36"/>
      <c r="E204" s="36"/>
      <c r="F204" t="s">
        <v>578</v>
      </c>
      <c r="G204" t="s">
        <v>579</v>
      </c>
      <c r="H204" t="s">
        <v>523</v>
      </c>
      <c r="J204" s="43">
        <v>197</v>
      </c>
      <c r="K204" s="37" t="str">
        <f t="shared" si="20"/>
        <v>В35-197</v>
      </c>
      <c r="L204" s="37" t="str">
        <f t="shared" si="20"/>
        <v>161,15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161,15</v>
      </c>
      <c r="Q204" s="39">
        <f t="shared" si="24"/>
        <v>1.6500000000000057</v>
      </c>
      <c r="R204" s="39" t="str">
        <f t="shared" si="25"/>
        <v>159,50</v>
      </c>
      <c r="S204" s="45"/>
    </row>
    <row r="205" spans="2:19">
      <c r="B205" s="35">
        <v>198</v>
      </c>
      <c r="C205" s="36"/>
      <c r="D205" s="36"/>
      <c r="E205" s="36"/>
      <c r="F205" t="s">
        <v>580</v>
      </c>
      <c r="G205" t="s">
        <v>581</v>
      </c>
      <c r="H205" t="s">
        <v>517</v>
      </c>
      <c r="J205" s="43">
        <v>198</v>
      </c>
      <c r="K205" s="37" t="str">
        <f t="shared" si="20"/>
        <v>В35-198</v>
      </c>
      <c r="L205" s="37" t="str">
        <f t="shared" si="20"/>
        <v>161,22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161,22</v>
      </c>
      <c r="Q205" s="39">
        <f t="shared" si="24"/>
        <v>1.9199999999999875</v>
      </c>
      <c r="R205" s="39" t="str">
        <f t="shared" si="25"/>
        <v>159,30</v>
      </c>
      <c r="S205" s="45"/>
    </row>
    <row r="206" spans="2:19">
      <c r="B206" s="35">
        <v>199</v>
      </c>
      <c r="C206" s="36"/>
      <c r="D206" s="36"/>
      <c r="E206" s="36"/>
      <c r="F206" t="s">
        <v>582</v>
      </c>
      <c r="G206" t="s">
        <v>583</v>
      </c>
      <c r="H206" t="s">
        <v>584</v>
      </c>
      <c r="J206" s="43">
        <v>199</v>
      </c>
      <c r="K206" s="37" t="str">
        <f t="shared" si="20"/>
        <v>В35-199</v>
      </c>
      <c r="L206" s="37" t="str">
        <f t="shared" si="20"/>
        <v>160,68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160,68</v>
      </c>
      <c r="Q206" s="39">
        <f t="shared" si="24"/>
        <v>1.4300000000000068</v>
      </c>
      <c r="R206" s="39" t="str">
        <f t="shared" si="25"/>
        <v>159,25</v>
      </c>
      <c r="S206" s="45"/>
    </row>
    <row r="207" spans="2:19">
      <c r="B207" s="35">
        <v>200</v>
      </c>
      <c r="C207" s="36"/>
      <c r="D207" s="36"/>
      <c r="E207" s="36"/>
      <c r="F207" t="s">
        <v>585</v>
      </c>
      <c r="G207" t="s">
        <v>586</v>
      </c>
      <c r="H207" t="s">
        <v>587</v>
      </c>
      <c r="I207" s="46"/>
      <c r="J207" s="43">
        <v>200</v>
      </c>
      <c r="K207" s="37" t="str">
        <f t="shared" si="20"/>
        <v>В35-200</v>
      </c>
      <c r="L207" s="37" t="str">
        <f t="shared" si="20"/>
        <v>160,37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160,37</v>
      </c>
      <c r="Q207" s="39">
        <f t="shared" si="24"/>
        <v>1.1700000000000159</v>
      </c>
      <c r="R207" s="39" t="str">
        <f t="shared" si="25"/>
        <v>159,20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27" sqref="D27:E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1160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 (2)'!K133</f>
        <v>В35-326</v>
      </c>
      <c r="B4" s="76"/>
      <c r="C4" s="2" t="str">
        <f>'GPS точки Заріччя'!M187</f>
        <v>89-7(35)</v>
      </c>
      <c r="D4" s="16" t="str">
        <f>'GPS точки Заріччя (2)'!L133</f>
        <v>157,42</v>
      </c>
      <c r="E4" s="56">
        <f>'GPS точки Заріччя (2)'!R133</f>
        <v>0</v>
      </c>
      <c r="F4" s="3"/>
      <c r="I4" s="79"/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>
        <v>1.7</v>
      </c>
      <c r="C8" s="17">
        <v>25</v>
      </c>
      <c r="D8" s="77" t="s">
        <v>1114</v>
      </c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1163</v>
      </c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7" sqref="O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1162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 (2)'!K134</f>
        <v>В35-327</v>
      </c>
      <c r="B4" s="76"/>
      <c r="C4" s="2" t="str">
        <f>'GPS точки Заріччя'!M187</f>
        <v>89-7(35)</v>
      </c>
      <c r="D4" s="16" t="str">
        <f>'GPS точки Заріччя (2)'!L134</f>
        <v>157,39</v>
      </c>
      <c r="E4" s="56" t="str">
        <f>'GPS точки Заріччя (2)'!R134</f>
        <v>155,85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50</v>
      </c>
      <c r="D9" s="71" t="s">
        <v>1114</v>
      </c>
      <c r="E9" s="71"/>
      <c r="F9" s="3"/>
    </row>
    <row r="10" spans="1:9" ht="15">
      <c r="A10" s="17">
        <v>3</v>
      </c>
      <c r="B10" s="17">
        <v>1.7</v>
      </c>
      <c r="C10" s="17">
        <v>25</v>
      </c>
      <c r="D10" s="71" t="s">
        <v>1115</v>
      </c>
      <c r="E10" s="71"/>
      <c r="F10" s="3"/>
    </row>
    <row r="11" spans="1:9" ht="15">
      <c r="A11" s="17">
        <v>4</v>
      </c>
      <c r="B11" s="17">
        <v>1.7</v>
      </c>
      <c r="C11" s="17">
        <v>20</v>
      </c>
      <c r="D11" s="71" t="s">
        <v>1115</v>
      </c>
      <c r="E11" s="71"/>
      <c r="F11" s="3"/>
    </row>
    <row r="12" spans="1:9" ht="15">
      <c r="A12" s="17">
        <v>5</v>
      </c>
      <c r="B12" s="17">
        <v>1.7</v>
      </c>
      <c r="C12" s="17">
        <v>20</v>
      </c>
      <c r="D12" s="71" t="s">
        <v>1115</v>
      </c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50</v>
      </c>
      <c r="C27" s="16" t="s">
        <v>1118</v>
      </c>
      <c r="D27" s="77" t="s">
        <v>1161</v>
      </c>
      <c r="E27" s="77"/>
      <c r="F27" s="3"/>
    </row>
    <row r="28" spans="1:6" ht="15">
      <c r="A28" s="17">
        <v>3</v>
      </c>
      <c r="B28" s="17">
        <v>25</v>
      </c>
      <c r="C28" s="16" t="s">
        <v>1118</v>
      </c>
      <c r="D28" s="77"/>
      <c r="E28" s="77"/>
      <c r="F28" s="3"/>
    </row>
    <row r="29" spans="1:6" ht="15">
      <c r="A29" s="17">
        <v>4</v>
      </c>
      <c r="B29" s="17">
        <v>20</v>
      </c>
      <c r="C29" s="16" t="s">
        <v>1118</v>
      </c>
      <c r="D29" s="77"/>
      <c r="E29" s="77"/>
      <c r="F29" s="3"/>
    </row>
    <row r="30" spans="1:6" ht="15">
      <c r="A30" s="17">
        <v>5</v>
      </c>
      <c r="B30" s="17">
        <v>20</v>
      </c>
      <c r="C30" s="16" t="s">
        <v>1118</v>
      </c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1" sqref="F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1179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">
        <v>1180</v>
      </c>
      <c r="B4" s="76"/>
      <c r="C4" s="2" t="str">
        <f>'GPS точки Заріччя'!M187</f>
        <v>89-7(35)</v>
      </c>
      <c r="D4" s="16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1.8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1.8</v>
      </c>
      <c r="C9" s="17">
        <v>50</v>
      </c>
      <c r="D9" s="71" t="s">
        <v>1115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1116</v>
      </c>
      <c r="B18" s="17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50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6" sqref="N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1262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tr">
        <f>'GPS точки Заріччя (2)'!K168</f>
        <v>В35-361</v>
      </c>
      <c r="B4" s="76"/>
      <c r="C4" s="2" t="str">
        <f>'GPS точки Заріччя'!M187</f>
        <v>89-7(35)</v>
      </c>
      <c r="D4" s="55" t="str">
        <f>'GPS точки Заріччя (2)'!L168</f>
        <v>155,03</v>
      </c>
      <c r="E4" s="56" t="str">
        <f>'GPS точки Заріччя (2)'!R168</f>
        <v>153,01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4">
        <v>1.7</v>
      </c>
      <c r="C8" s="54">
        <v>200</v>
      </c>
      <c r="D8" s="77" t="s">
        <v>1114</v>
      </c>
      <c r="E8" s="77"/>
      <c r="F8" s="3"/>
    </row>
    <row r="9" spans="1:9" ht="15">
      <c r="A9" s="54">
        <v>2</v>
      </c>
      <c r="B9" s="54">
        <v>1.7</v>
      </c>
      <c r="C9" s="54">
        <v>100</v>
      </c>
      <c r="D9" s="71" t="s">
        <v>1115</v>
      </c>
      <c r="E9" s="71"/>
      <c r="F9" s="3"/>
    </row>
    <row r="10" spans="1:9" ht="15">
      <c r="A10" s="54">
        <v>3</v>
      </c>
      <c r="B10" s="54"/>
      <c r="C10" s="54"/>
      <c r="D10" s="71"/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>
        <v>200</v>
      </c>
      <c r="C26" s="55" t="s">
        <v>1118</v>
      </c>
      <c r="D26" s="77" t="s">
        <v>1263</v>
      </c>
      <c r="E26" s="77"/>
      <c r="F26" s="3"/>
    </row>
    <row r="27" spans="1:6" ht="15">
      <c r="A27" s="54">
        <v>2</v>
      </c>
      <c r="B27" s="54">
        <v>100</v>
      </c>
      <c r="C27" s="55" t="s">
        <v>1118</v>
      </c>
      <c r="D27" s="77" t="s">
        <v>1263</v>
      </c>
      <c r="E27" s="77"/>
      <c r="F27" s="3"/>
    </row>
    <row r="28" spans="1:6" ht="15">
      <c r="A28" s="54">
        <v>3</v>
      </c>
      <c r="B28" s="54"/>
      <c r="C28" s="55"/>
      <c r="D28" s="77"/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1264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">
        <v>1265</v>
      </c>
      <c r="B4" s="76"/>
      <c r="C4" s="2" t="str">
        <f>'GPS точки Заріччя'!M187</f>
        <v>89-7(35)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4">
        <v>1.7</v>
      </c>
      <c r="C8" s="54">
        <v>300</v>
      </c>
      <c r="D8" s="77" t="s">
        <v>1114</v>
      </c>
      <c r="E8" s="77"/>
      <c r="F8" s="3"/>
    </row>
    <row r="9" spans="1:9" ht="15">
      <c r="A9" s="54">
        <v>2</v>
      </c>
      <c r="B9" s="54">
        <v>1.7</v>
      </c>
      <c r="C9" s="54">
        <v>100</v>
      </c>
      <c r="D9" s="71" t="s">
        <v>1115</v>
      </c>
      <c r="E9" s="71"/>
      <c r="F9" s="3"/>
    </row>
    <row r="10" spans="1:9" ht="15">
      <c r="A10" s="54">
        <v>3</v>
      </c>
      <c r="B10" s="54">
        <v>1.7</v>
      </c>
      <c r="C10" s="54">
        <v>100</v>
      </c>
      <c r="D10" s="71" t="s">
        <v>1114</v>
      </c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15">
      <c r="A27" s="54">
        <v>2</v>
      </c>
      <c r="B27" s="54"/>
      <c r="C27" s="55"/>
      <c r="D27" s="77"/>
      <c r="E27" s="77"/>
      <c r="F27" s="3"/>
    </row>
    <row r="28" spans="1:6" ht="15">
      <c r="A28" s="54">
        <v>3</v>
      </c>
      <c r="B28" s="54">
        <v>100</v>
      </c>
      <c r="C28" s="55" t="s">
        <v>1118</v>
      </c>
      <c r="D28" s="77" t="s">
        <v>1128</v>
      </c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9" sqref="D29:E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1266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tr">
        <f>'GPS точки Заріччя (2)'!K169</f>
        <v>В35-362</v>
      </c>
      <c r="B4" s="76"/>
      <c r="C4" s="2" t="str">
        <f>'GPS точки Заріччя'!M187</f>
        <v>89-7(35)</v>
      </c>
      <c r="D4" s="55" t="str">
        <f>'GPS точки Заріччя (2)'!L169</f>
        <v>154,78</v>
      </c>
      <c r="E4" s="56" t="str">
        <f>'GPS точки Заріччя (2)'!R169</f>
        <v>153,16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4">
        <v>1.7</v>
      </c>
      <c r="C8" s="54">
        <v>100</v>
      </c>
      <c r="D8" s="77" t="s">
        <v>1115</v>
      </c>
      <c r="E8" s="77"/>
      <c r="F8" s="3"/>
    </row>
    <row r="9" spans="1:9" ht="15">
      <c r="A9" s="54">
        <v>2</v>
      </c>
      <c r="B9" s="54">
        <v>1.7</v>
      </c>
      <c r="C9" s="54">
        <v>50</v>
      </c>
      <c r="D9" s="71" t="s">
        <v>1115</v>
      </c>
      <c r="E9" s="71"/>
      <c r="F9" s="3"/>
    </row>
    <row r="10" spans="1:9" ht="15">
      <c r="A10" s="54">
        <v>3</v>
      </c>
      <c r="B10" s="54">
        <v>1.7</v>
      </c>
      <c r="C10" s="54">
        <v>50</v>
      </c>
      <c r="D10" s="71" t="s">
        <v>1115</v>
      </c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30" customHeight="1">
      <c r="A27" s="54">
        <v>2</v>
      </c>
      <c r="B27" s="54">
        <v>50</v>
      </c>
      <c r="C27" s="55" t="s">
        <v>1118</v>
      </c>
      <c r="D27" s="77" t="s">
        <v>1267</v>
      </c>
      <c r="E27" s="77"/>
      <c r="F27" s="3"/>
    </row>
    <row r="28" spans="1:6" ht="30" customHeight="1">
      <c r="A28" s="54">
        <v>3</v>
      </c>
      <c r="B28" s="54">
        <v>50</v>
      </c>
      <c r="C28" s="55" t="s">
        <v>1118</v>
      </c>
      <c r="D28" s="77" t="s">
        <v>1268</v>
      </c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9" sqref="D9:E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1269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tr">
        <f>'GPS точки Заріччя (2)'!K170</f>
        <v>В35-363</v>
      </c>
      <c r="B4" s="76"/>
      <c r="C4" s="2" t="str">
        <f>'GPS точки Заріччя'!M187</f>
        <v>89-7(35)</v>
      </c>
      <c r="D4" s="55" t="str">
        <f>'GPS точки Заріччя (2)'!L170</f>
        <v>151,44</v>
      </c>
      <c r="E4" s="56" t="str">
        <f>'GPS точки Заріччя (2)'!R170</f>
        <v>149,45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4">
        <v>1.7</v>
      </c>
      <c r="C8" s="54">
        <v>50</v>
      </c>
      <c r="D8" s="77" t="s">
        <v>1270</v>
      </c>
      <c r="E8" s="77"/>
      <c r="F8" s="3"/>
    </row>
    <row r="9" spans="1:9" ht="15">
      <c r="A9" s="54">
        <v>2</v>
      </c>
      <c r="B9" s="54"/>
      <c r="C9" s="54"/>
      <c r="D9" s="71"/>
      <c r="E9" s="71"/>
      <c r="F9" s="3"/>
    </row>
    <row r="10" spans="1:9" ht="15">
      <c r="A10" s="54">
        <v>3</v>
      </c>
      <c r="B10" s="54"/>
      <c r="C10" s="54"/>
      <c r="D10" s="71"/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15" customHeight="1">
      <c r="A27" s="54">
        <v>2</v>
      </c>
      <c r="B27" s="54"/>
      <c r="C27" s="55"/>
      <c r="D27" s="77"/>
      <c r="E27" s="77"/>
      <c r="F27" s="3"/>
    </row>
    <row r="28" spans="1:6" ht="15" customHeight="1">
      <c r="A28" s="54">
        <v>3</v>
      </c>
      <c r="B28" s="54"/>
      <c r="C28" s="55"/>
      <c r="D28" s="77"/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1285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57" t="s">
        <v>1</v>
      </c>
      <c r="D3" s="4" t="s">
        <v>7</v>
      </c>
      <c r="E3" s="57" t="s">
        <v>15</v>
      </c>
      <c r="F3" s="3"/>
    </row>
    <row r="4" spans="1:13" ht="15.75">
      <c r="A4" s="75" t="str">
        <f>'GPS точки Заріччя (2)'!K174</f>
        <v>В35-367</v>
      </c>
      <c r="B4" s="76"/>
      <c r="C4" s="2" t="str">
        <f>'GPS точки Заріччя'!M187</f>
        <v>89-7(35)</v>
      </c>
      <c r="D4" s="57" t="str">
        <f>'GPS точки Заріччя (2)'!L174</f>
        <v>151,40</v>
      </c>
      <c r="E4" s="56" t="str">
        <f>'GPS точки Заріччя (2)'!R174</f>
        <v>149,81</v>
      </c>
      <c r="F4" s="3"/>
      <c r="I4" s="79" t="s">
        <v>1289</v>
      </c>
      <c r="J4" s="82"/>
      <c r="K4" s="82"/>
      <c r="L4" s="82"/>
      <c r="M4" s="8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7" t="s">
        <v>3</v>
      </c>
      <c r="E7" s="77"/>
      <c r="F7" s="3"/>
    </row>
    <row r="8" spans="1:13" ht="15">
      <c r="A8" s="58">
        <v>1</v>
      </c>
      <c r="B8" s="58">
        <v>1.8</v>
      </c>
      <c r="C8" s="58">
        <v>25</v>
      </c>
      <c r="D8" s="77" t="s">
        <v>1114</v>
      </c>
      <c r="E8" s="77"/>
      <c r="F8" s="3"/>
    </row>
    <row r="9" spans="1:13" ht="15">
      <c r="A9" s="58">
        <v>2</v>
      </c>
      <c r="B9" s="58"/>
      <c r="C9" s="58"/>
      <c r="D9" s="71"/>
      <c r="E9" s="71"/>
      <c r="F9" s="3"/>
    </row>
    <row r="10" spans="1:13" ht="15">
      <c r="A10" s="58">
        <v>3</v>
      </c>
      <c r="B10" s="58"/>
      <c r="C10" s="58"/>
      <c r="D10" s="71"/>
      <c r="E10" s="71"/>
      <c r="F10" s="3"/>
    </row>
    <row r="11" spans="1:13" ht="15">
      <c r="A11" s="58">
        <v>4</v>
      </c>
      <c r="B11" s="58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1"/>
      <c r="E12" s="71"/>
      <c r="F12" s="3"/>
    </row>
    <row r="13" spans="1:13" ht="15">
      <c r="A13" s="58">
        <v>6</v>
      </c>
      <c r="B13" s="58"/>
      <c r="C13" s="58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8" t="s">
        <v>3</v>
      </c>
      <c r="D17" s="78"/>
      <c r="E17" s="78"/>
      <c r="F17" s="3"/>
    </row>
    <row r="18" spans="1:6" ht="15">
      <c r="A18" s="58" t="s">
        <v>1286</v>
      </c>
      <c r="B18" s="59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8" t="s">
        <v>3</v>
      </c>
      <c r="D21" s="78"/>
      <c r="E21" s="78"/>
      <c r="F21" s="3"/>
    </row>
    <row r="22" spans="1:6" ht="15">
      <c r="A22" s="58" t="s">
        <v>1117</v>
      </c>
      <c r="B22" s="58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7" t="s">
        <v>3</v>
      </c>
      <c r="E25" s="77"/>
      <c r="F25" s="3"/>
    </row>
    <row r="26" spans="1:6" ht="15">
      <c r="A26" s="58">
        <v>1</v>
      </c>
      <c r="B26" s="58">
        <v>25</v>
      </c>
      <c r="C26" s="57" t="s">
        <v>1287</v>
      </c>
      <c r="D26" s="77" t="s">
        <v>1288</v>
      </c>
      <c r="E26" s="77"/>
      <c r="F26" s="3"/>
    </row>
    <row r="27" spans="1:6" ht="15" customHeight="1">
      <c r="A27" s="58">
        <v>2</v>
      </c>
      <c r="B27" s="58"/>
      <c r="C27" s="57"/>
      <c r="D27" s="77"/>
      <c r="E27" s="77"/>
      <c r="F27" s="3"/>
    </row>
    <row r="28" spans="1:6" ht="15" customHeight="1">
      <c r="A28" s="58">
        <v>3</v>
      </c>
      <c r="B28" s="58"/>
      <c r="C28" s="57"/>
      <c r="D28" s="77"/>
      <c r="E28" s="77"/>
      <c r="F28" s="3"/>
    </row>
    <row r="29" spans="1:6" ht="15">
      <c r="A29" s="58">
        <v>4</v>
      </c>
      <c r="B29" s="58"/>
      <c r="C29" s="57"/>
      <c r="D29" s="77"/>
      <c r="E29" s="77"/>
      <c r="F29" s="3"/>
    </row>
    <row r="30" spans="1:6" ht="15">
      <c r="A30" s="58">
        <v>5</v>
      </c>
      <c r="B30" s="58"/>
      <c r="C30" s="57"/>
      <c r="D30" s="77"/>
      <c r="E30" s="77"/>
      <c r="F30" s="3"/>
    </row>
    <row r="31" spans="1:6" ht="15">
      <c r="A31" s="58">
        <v>6</v>
      </c>
      <c r="B31" s="58"/>
      <c r="C31" s="57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2" sqref="P2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1290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7" t="s">
        <v>1</v>
      </c>
      <c r="D3" s="4" t="s">
        <v>7</v>
      </c>
      <c r="E3" s="57" t="s">
        <v>15</v>
      </c>
      <c r="F3" s="3"/>
    </row>
    <row r="4" spans="1:9" ht="15.75">
      <c r="A4" s="75" t="str">
        <f>'GPS точки Заріччя (2)'!K175</f>
        <v>В35-368</v>
      </c>
      <c r="B4" s="76"/>
      <c r="C4" s="2" t="str">
        <f>'GPS точки Заріччя'!M187</f>
        <v>89-7(35)</v>
      </c>
      <c r="D4" s="57" t="str">
        <f>'GPS точки Заріччя (2)'!L175</f>
        <v>151,45</v>
      </c>
      <c r="E4" s="56" t="str">
        <f>'GPS точки Заріччя (2)'!R175</f>
        <v>149,69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7" t="s">
        <v>3</v>
      </c>
      <c r="E7" s="77"/>
      <c r="F7" s="3"/>
    </row>
    <row r="8" spans="1:9" ht="15">
      <c r="A8" s="58">
        <v>1</v>
      </c>
      <c r="B8" s="58">
        <v>1.7</v>
      </c>
      <c r="C8" s="58">
        <v>50</v>
      </c>
      <c r="D8" s="77" t="s">
        <v>1117</v>
      </c>
      <c r="E8" s="77"/>
      <c r="F8" s="3"/>
    </row>
    <row r="9" spans="1:9" ht="15">
      <c r="A9" s="58">
        <v>2</v>
      </c>
      <c r="B9" s="58">
        <v>1.7</v>
      </c>
      <c r="C9" s="58">
        <v>20</v>
      </c>
      <c r="D9" s="71" t="s">
        <v>1115</v>
      </c>
      <c r="E9" s="71"/>
      <c r="F9" s="3"/>
    </row>
    <row r="10" spans="1:9" ht="15">
      <c r="A10" s="58">
        <v>3</v>
      </c>
      <c r="B10" s="58"/>
      <c r="C10" s="58"/>
      <c r="D10" s="71"/>
      <c r="E10" s="71"/>
      <c r="F10" s="3"/>
    </row>
    <row r="11" spans="1:9" ht="15">
      <c r="A11" s="58">
        <v>4</v>
      </c>
      <c r="B11" s="58"/>
      <c r="C11" s="58"/>
      <c r="D11" s="71"/>
      <c r="E11" s="71"/>
      <c r="F11" s="3"/>
    </row>
    <row r="12" spans="1:9" ht="15">
      <c r="A12" s="58">
        <v>5</v>
      </c>
      <c r="B12" s="58"/>
      <c r="C12" s="58"/>
      <c r="D12" s="71"/>
      <c r="E12" s="71"/>
      <c r="F12" s="3"/>
    </row>
    <row r="13" spans="1:9" ht="15">
      <c r="A13" s="58">
        <v>6</v>
      </c>
      <c r="B13" s="58"/>
      <c r="C13" s="58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8" t="s">
        <v>3</v>
      </c>
      <c r="D17" s="78"/>
      <c r="E17" s="78"/>
      <c r="F17" s="3"/>
    </row>
    <row r="18" spans="1:6" ht="15">
      <c r="A18" s="58" t="s">
        <v>1286</v>
      </c>
      <c r="B18" s="59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8" t="s">
        <v>3</v>
      </c>
      <c r="D21" s="78"/>
      <c r="E21" s="78"/>
      <c r="F21" s="3"/>
    </row>
    <row r="22" spans="1:6" ht="15">
      <c r="A22" s="58" t="s">
        <v>1117</v>
      </c>
      <c r="B22" s="58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7" t="s">
        <v>3</v>
      </c>
      <c r="E25" s="77"/>
      <c r="F25" s="3"/>
    </row>
    <row r="26" spans="1:6" ht="15">
      <c r="A26" s="58">
        <v>1</v>
      </c>
      <c r="B26" s="58"/>
      <c r="C26" s="57"/>
      <c r="D26" s="77"/>
      <c r="E26" s="77"/>
      <c r="F26" s="3"/>
    </row>
    <row r="27" spans="1:6" ht="15" customHeight="1">
      <c r="A27" s="58">
        <v>2</v>
      </c>
      <c r="B27" s="58">
        <v>20</v>
      </c>
      <c r="C27" s="58" t="s">
        <v>1118</v>
      </c>
      <c r="D27" s="77" t="s">
        <v>1291</v>
      </c>
      <c r="E27" s="77"/>
      <c r="F27" s="3"/>
    </row>
    <row r="28" spans="1:6" ht="15" customHeight="1">
      <c r="A28" s="58">
        <v>3</v>
      </c>
      <c r="B28" s="58"/>
      <c r="C28" s="57"/>
      <c r="D28" s="77"/>
      <c r="E28" s="77"/>
      <c r="F28" s="3"/>
    </row>
    <row r="29" spans="1:6" ht="15">
      <c r="A29" s="58">
        <v>4</v>
      </c>
      <c r="B29" s="58"/>
      <c r="C29" s="57"/>
      <c r="D29" s="77"/>
      <c r="E29" s="77"/>
      <c r="F29" s="3"/>
    </row>
    <row r="30" spans="1:6" ht="15">
      <c r="A30" s="58">
        <v>5</v>
      </c>
      <c r="B30" s="58"/>
      <c r="C30" s="57"/>
      <c r="D30" s="77"/>
      <c r="E30" s="77"/>
      <c r="F30" s="3"/>
    </row>
    <row r="31" spans="1:6" ht="15">
      <c r="A31" s="58">
        <v>6</v>
      </c>
      <c r="B31" s="58"/>
      <c r="C31" s="57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1292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57" t="s">
        <v>1</v>
      </c>
      <c r="D3" s="4" t="s">
        <v>7</v>
      </c>
      <c r="E3" s="57" t="s">
        <v>15</v>
      </c>
      <c r="F3" s="3"/>
    </row>
    <row r="4" spans="1:13" ht="15.75">
      <c r="A4" s="75" t="s">
        <v>1293</v>
      </c>
      <c r="B4" s="76"/>
      <c r="C4" s="2" t="str">
        <f>'GPS точки Заріччя'!M187</f>
        <v>89-7(35)</v>
      </c>
      <c r="D4" s="57"/>
      <c r="E4" s="56"/>
      <c r="F4" s="3"/>
      <c r="I4" s="79" t="s">
        <v>1142</v>
      </c>
      <c r="J4" s="82"/>
      <c r="K4" s="82"/>
      <c r="L4" s="82"/>
      <c r="M4" s="8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7" t="s">
        <v>3</v>
      </c>
      <c r="E7" s="77"/>
      <c r="F7" s="3"/>
    </row>
    <row r="8" spans="1:13" ht="15">
      <c r="A8" s="58">
        <v>1</v>
      </c>
      <c r="B8" s="58"/>
      <c r="C8" s="58"/>
      <c r="D8" s="77"/>
      <c r="E8" s="77"/>
      <c r="F8" s="3"/>
    </row>
    <row r="9" spans="1:13" ht="15">
      <c r="A9" s="58">
        <v>2</v>
      </c>
      <c r="B9" s="58"/>
      <c r="C9" s="58"/>
      <c r="D9" s="71"/>
      <c r="E9" s="71"/>
      <c r="F9" s="3"/>
    </row>
    <row r="10" spans="1:13" ht="15">
      <c r="A10" s="58">
        <v>3</v>
      </c>
      <c r="B10" s="58"/>
      <c r="C10" s="58"/>
      <c r="D10" s="71"/>
      <c r="E10" s="71"/>
      <c r="F10" s="3"/>
    </row>
    <row r="11" spans="1:13" ht="15">
      <c r="A11" s="58">
        <v>4</v>
      </c>
      <c r="B11" s="58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1"/>
      <c r="E12" s="71"/>
      <c r="F12" s="3"/>
    </row>
    <row r="13" spans="1:13" ht="15">
      <c r="A13" s="58">
        <v>6</v>
      </c>
      <c r="B13" s="58"/>
      <c r="C13" s="58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8" t="s">
        <v>3</v>
      </c>
      <c r="D17" s="78"/>
      <c r="E17" s="78"/>
      <c r="F17" s="3"/>
    </row>
    <row r="18" spans="1:6" ht="15">
      <c r="A18" s="58"/>
      <c r="B18" s="59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8" t="s">
        <v>3</v>
      </c>
      <c r="D21" s="78"/>
      <c r="E21" s="78"/>
      <c r="F21" s="3"/>
    </row>
    <row r="22" spans="1:6" ht="15">
      <c r="A22" s="58"/>
      <c r="B22" s="58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7" t="s">
        <v>3</v>
      </c>
      <c r="E25" s="77"/>
      <c r="F25" s="3"/>
    </row>
    <row r="26" spans="1:6" ht="15">
      <c r="A26" s="58">
        <v>1</v>
      </c>
      <c r="B26" s="58"/>
      <c r="C26" s="57"/>
      <c r="D26" s="77"/>
      <c r="E26" s="77"/>
      <c r="F26" s="3"/>
    </row>
    <row r="27" spans="1:6" ht="15" customHeight="1">
      <c r="A27" s="58">
        <v>2</v>
      </c>
      <c r="B27" s="58"/>
      <c r="C27" s="58"/>
      <c r="D27" s="77"/>
      <c r="E27" s="77"/>
      <c r="F27" s="3"/>
    </row>
    <row r="28" spans="1:6" ht="15" customHeight="1">
      <c r="A28" s="58">
        <v>3</v>
      </c>
      <c r="B28" s="58"/>
      <c r="C28" s="57"/>
      <c r="D28" s="77"/>
      <c r="E28" s="77"/>
      <c r="F28" s="3"/>
    </row>
    <row r="29" spans="1:6" ht="15">
      <c r="A29" s="58">
        <v>4</v>
      </c>
      <c r="B29" s="58"/>
      <c r="C29" s="57"/>
      <c r="D29" s="77"/>
      <c r="E29" s="77"/>
      <c r="F29" s="3"/>
    </row>
    <row r="30" spans="1:6" ht="15">
      <c r="A30" s="58">
        <v>5</v>
      </c>
      <c r="B30" s="58"/>
      <c r="C30" s="57"/>
      <c r="D30" s="77"/>
      <c r="E30" s="77"/>
      <c r="F30" s="3"/>
    </row>
    <row r="31" spans="1:6" ht="15">
      <c r="A31" s="58">
        <v>6</v>
      </c>
      <c r="B31" s="58"/>
      <c r="C31" s="57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1112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2" t="s">
        <v>1</v>
      </c>
      <c r="D3" s="4" t="s">
        <v>7</v>
      </c>
      <c r="E3" s="12" t="s">
        <v>15</v>
      </c>
      <c r="F3" s="3"/>
    </row>
    <row r="4" spans="1:9" ht="15.75">
      <c r="A4" s="75" t="s">
        <v>1113</v>
      </c>
      <c r="B4" s="76"/>
      <c r="C4" s="2" t="str">
        <f>'GPS точки Заріччя'!M187</f>
        <v>89-7(35)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77" t="s">
        <v>3</v>
      </c>
      <c r="E7" s="77"/>
      <c r="F7" s="3"/>
    </row>
    <row r="8" spans="1:9" ht="15">
      <c r="A8" s="13">
        <v>1</v>
      </c>
      <c r="B8" s="13">
        <v>1.8</v>
      </c>
      <c r="C8" s="13">
        <v>300</v>
      </c>
      <c r="D8" s="77" t="s">
        <v>1114</v>
      </c>
      <c r="E8" s="77"/>
      <c r="F8" s="3"/>
    </row>
    <row r="9" spans="1:9" ht="15">
      <c r="A9" s="13">
        <v>2</v>
      </c>
      <c r="B9" s="13">
        <v>1.8</v>
      </c>
      <c r="C9" s="13">
        <v>25</v>
      </c>
      <c r="D9" s="71" t="s">
        <v>1115</v>
      </c>
      <c r="E9" s="71"/>
      <c r="F9" s="3"/>
    </row>
    <row r="10" spans="1:9" ht="15">
      <c r="A10" s="13">
        <v>3</v>
      </c>
      <c r="B10" s="13"/>
      <c r="C10" s="13"/>
      <c r="D10" s="71"/>
      <c r="E10" s="71"/>
      <c r="F10" s="3"/>
    </row>
    <row r="11" spans="1:9" ht="15">
      <c r="A11" s="13">
        <v>4</v>
      </c>
      <c r="B11" s="13"/>
      <c r="C11" s="13"/>
      <c r="D11" s="71"/>
      <c r="E11" s="71"/>
      <c r="F11" s="3"/>
    </row>
    <row r="12" spans="1:9" ht="15">
      <c r="A12" s="13">
        <v>5</v>
      </c>
      <c r="B12" s="13"/>
      <c r="C12" s="13"/>
      <c r="D12" s="71"/>
      <c r="E12" s="71"/>
      <c r="F12" s="3"/>
    </row>
    <row r="13" spans="1:9" ht="15">
      <c r="A13" s="13">
        <v>6</v>
      </c>
      <c r="B13" s="13"/>
      <c r="C13" s="13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78" t="s">
        <v>3</v>
      </c>
      <c r="D17" s="78"/>
      <c r="E17" s="78"/>
      <c r="F17" s="3"/>
    </row>
    <row r="18" spans="1:6" ht="15">
      <c r="A18" s="14" t="s">
        <v>1116</v>
      </c>
      <c r="B18" s="13">
        <v>1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78" t="s">
        <v>3</v>
      </c>
      <c r="D21" s="78"/>
      <c r="E21" s="78"/>
      <c r="F21" s="3"/>
    </row>
    <row r="22" spans="1:6" ht="15">
      <c r="A22" s="14" t="s">
        <v>1117</v>
      </c>
      <c r="B22" s="13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77" t="s">
        <v>3</v>
      </c>
      <c r="E25" s="77"/>
      <c r="F25" s="3"/>
    </row>
    <row r="26" spans="1:6" ht="15">
      <c r="A26" s="13">
        <v>1</v>
      </c>
      <c r="B26" s="13"/>
      <c r="C26" s="12"/>
      <c r="D26" s="77"/>
      <c r="E26" s="77"/>
      <c r="F26" s="3"/>
    </row>
    <row r="27" spans="1:6" ht="15">
      <c r="A27" s="13">
        <v>2</v>
      </c>
      <c r="B27" s="13">
        <v>25</v>
      </c>
      <c r="C27" s="15" t="s">
        <v>1118</v>
      </c>
      <c r="D27" s="77" t="s">
        <v>1119</v>
      </c>
      <c r="E27" s="77"/>
      <c r="F27" s="3"/>
    </row>
    <row r="28" spans="1:6" ht="15">
      <c r="A28" s="13">
        <v>3</v>
      </c>
      <c r="B28" s="13"/>
      <c r="C28" s="12"/>
      <c r="D28" s="77"/>
      <c r="E28" s="77"/>
      <c r="F28" s="3"/>
    </row>
    <row r="29" spans="1:6" ht="15">
      <c r="A29" s="13">
        <v>4</v>
      </c>
      <c r="B29" s="13"/>
      <c r="C29" s="12"/>
      <c r="D29" s="77"/>
      <c r="E29" s="77"/>
      <c r="F29" s="3"/>
    </row>
    <row r="30" spans="1:6" ht="15">
      <c r="A30" s="13">
        <v>5</v>
      </c>
      <c r="B30" s="13"/>
      <c r="C30" s="12"/>
      <c r="D30" s="77"/>
      <c r="E30" s="77"/>
      <c r="F30" s="3"/>
    </row>
    <row r="31" spans="1:6" ht="15">
      <c r="A31" s="13">
        <v>6</v>
      </c>
      <c r="B31" s="13"/>
      <c r="C31" s="12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1294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57" t="s">
        <v>1</v>
      </c>
      <c r="D3" s="4" t="s">
        <v>7</v>
      </c>
      <c r="E3" s="57" t="s">
        <v>15</v>
      </c>
      <c r="F3" s="3"/>
    </row>
    <row r="4" spans="1:13" ht="15.75">
      <c r="A4" s="75" t="str">
        <f>'GPS точки Заріччя (2)'!K176</f>
        <v>В35-369</v>
      </c>
      <c r="B4" s="76"/>
      <c r="C4" s="2" t="str">
        <f>'GPS точки Заріччя'!M187</f>
        <v>89-7(35)</v>
      </c>
      <c r="D4" s="57" t="str">
        <f>'GPS точки Заріччя (2)'!L176</f>
        <v>151,27</v>
      </c>
      <c r="E4" s="56" t="str">
        <f>'GPS точки Заріччя (2)'!R176</f>
        <v>149,58</v>
      </c>
      <c r="F4" s="3"/>
      <c r="I4" s="79" t="s">
        <v>1142</v>
      </c>
      <c r="J4" s="82"/>
      <c r="K4" s="82"/>
      <c r="L4" s="82"/>
      <c r="M4" s="8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7" t="s">
        <v>10</v>
      </c>
      <c r="B7" s="57" t="s">
        <v>8</v>
      </c>
      <c r="C7" s="57" t="s">
        <v>9</v>
      </c>
      <c r="D7" s="77" t="s">
        <v>3</v>
      </c>
      <c r="E7" s="77"/>
      <c r="F7" s="3"/>
    </row>
    <row r="8" spans="1:13" ht="15">
      <c r="A8" s="58">
        <v>1</v>
      </c>
      <c r="B8" s="58"/>
      <c r="C8" s="58"/>
      <c r="D8" s="77"/>
      <c r="E8" s="77"/>
      <c r="F8" s="3"/>
    </row>
    <row r="9" spans="1:13" ht="15">
      <c r="A9" s="58">
        <v>2</v>
      </c>
      <c r="B9" s="58"/>
      <c r="C9" s="58"/>
      <c r="D9" s="71"/>
      <c r="E9" s="71"/>
      <c r="F9" s="3"/>
    </row>
    <row r="10" spans="1:13" ht="15">
      <c r="A10" s="58">
        <v>3</v>
      </c>
      <c r="B10" s="58"/>
      <c r="C10" s="58"/>
      <c r="D10" s="71"/>
      <c r="E10" s="71"/>
      <c r="F10" s="3"/>
    </row>
    <row r="11" spans="1:13" ht="15">
      <c r="A11" s="58">
        <v>4</v>
      </c>
      <c r="B11" s="58"/>
      <c r="C11" s="58"/>
      <c r="D11" s="71"/>
      <c r="E11" s="71"/>
      <c r="F11" s="3"/>
    </row>
    <row r="12" spans="1:13" ht="15">
      <c r="A12" s="58">
        <v>5</v>
      </c>
      <c r="B12" s="58"/>
      <c r="C12" s="58"/>
      <c r="D12" s="71"/>
      <c r="E12" s="71"/>
      <c r="F12" s="3"/>
    </row>
    <row r="13" spans="1:13" ht="15">
      <c r="A13" s="58">
        <v>6</v>
      </c>
      <c r="B13" s="58"/>
      <c r="C13" s="58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8" t="s">
        <v>3</v>
      </c>
      <c r="D17" s="78"/>
      <c r="E17" s="78"/>
      <c r="F17" s="3"/>
    </row>
    <row r="18" spans="1:6" ht="15">
      <c r="A18" s="58"/>
      <c r="B18" s="59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8" t="s">
        <v>3</v>
      </c>
      <c r="D21" s="78"/>
      <c r="E21" s="78"/>
      <c r="F21" s="3"/>
    </row>
    <row r="22" spans="1:6" ht="15">
      <c r="A22" s="58"/>
      <c r="B22" s="58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7" t="s">
        <v>3</v>
      </c>
      <c r="E25" s="77"/>
      <c r="F25" s="3"/>
    </row>
    <row r="26" spans="1:6" ht="15">
      <c r="A26" s="58">
        <v>1</v>
      </c>
      <c r="B26" s="58"/>
      <c r="C26" s="57"/>
      <c r="D26" s="77"/>
      <c r="E26" s="77"/>
      <c r="F26" s="3"/>
    </row>
    <row r="27" spans="1:6" ht="15" customHeight="1">
      <c r="A27" s="58">
        <v>2</v>
      </c>
      <c r="B27" s="58"/>
      <c r="C27" s="58"/>
      <c r="D27" s="77"/>
      <c r="E27" s="77"/>
      <c r="F27" s="3"/>
    </row>
    <row r="28" spans="1:6" ht="15" customHeight="1">
      <c r="A28" s="58">
        <v>3</v>
      </c>
      <c r="B28" s="58"/>
      <c r="C28" s="57"/>
      <c r="D28" s="77"/>
      <c r="E28" s="77"/>
      <c r="F28" s="3"/>
    </row>
    <row r="29" spans="1:6" ht="15">
      <c r="A29" s="58">
        <v>4</v>
      </c>
      <c r="B29" s="58"/>
      <c r="C29" s="57"/>
      <c r="D29" s="77"/>
      <c r="E29" s="77"/>
      <c r="F29" s="3"/>
    </row>
    <row r="30" spans="1:6" ht="15">
      <c r="A30" s="58">
        <v>5</v>
      </c>
      <c r="B30" s="58"/>
      <c r="C30" s="57"/>
      <c r="D30" s="77"/>
      <c r="E30" s="77"/>
      <c r="F30" s="3"/>
    </row>
    <row r="31" spans="1:6" ht="15">
      <c r="A31" s="58">
        <v>6</v>
      </c>
      <c r="B31" s="58"/>
      <c r="C31" s="57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21" sqref="O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1295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7" t="s">
        <v>1</v>
      </c>
      <c r="D3" s="4" t="s">
        <v>7</v>
      </c>
      <c r="E3" s="57" t="s">
        <v>15</v>
      </c>
      <c r="F3" s="3"/>
    </row>
    <row r="4" spans="1:9" ht="15.75">
      <c r="A4" s="75" t="str">
        <f>'GPS точки Заріччя (2)'!K178</f>
        <v>В35-371</v>
      </c>
      <c r="B4" s="76"/>
      <c r="C4" s="2" t="str">
        <f>'GPS точки Заріччя'!M187</f>
        <v>89-7(35)</v>
      </c>
      <c r="D4" s="57" t="str">
        <f>'GPS точки Заріччя (2)'!L178</f>
        <v>151,30</v>
      </c>
      <c r="E4" s="56" t="str">
        <f>'GPS точки Заріччя (2)'!R178</f>
        <v>149,54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7" t="s">
        <v>3</v>
      </c>
      <c r="E7" s="77"/>
      <c r="F7" s="3"/>
    </row>
    <row r="8" spans="1:9" ht="15">
      <c r="A8" s="58">
        <v>1</v>
      </c>
      <c r="B8" s="58">
        <v>1.8</v>
      </c>
      <c r="C8" s="58">
        <v>50</v>
      </c>
      <c r="D8" s="77" t="s">
        <v>1117</v>
      </c>
      <c r="E8" s="77"/>
      <c r="F8" s="3"/>
    </row>
    <row r="9" spans="1:9" ht="15">
      <c r="A9" s="58">
        <v>2</v>
      </c>
      <c r="B9" s="58">
        <v>1.8</v>
      </c>
      <c r="C9" s="58">
        <v>25</v>
      </c>
      <c r="D9" s="71" t="s">
        <v>1114</v>
      </c>
      <c r="E9" s="71"/>
      <c r="F9" s="3"/>
    </row>
    <row r="10" spans="1:9" ht="15">
      <c r="A10" s="58">
        <v>3</v>
      </c>
      <c r="B10" s="58"/>
      <c r="C10" s="58"/>
      <c r="D10" s="71"/>
      <c r="E10" s="71"/>
      <c r="F10" s="3"/>
    </row>
    <row r="11" spans="1:9" ht="15">
      <c r="A11" s="58">
        <v>4</v>
      </c>
      <c r="B11" s="58"/>
      <c r="C11" s="58"/>
      <c r="D11" s="71"/>
      <c r="E11" s="71"/>
      <c r="F11" s="3"/>
    </row>
    <row r="12" spans="1:9" ht="15">
      <c r="A12" s="58">
        <v>5</v>
      </c>
      <c r="B12" s="58"/>
      <c r="C12" s="58"/>
      <c r="D12" s="71"/>
      <c r="E12" s="71"/>
      <c r="F12" s="3"/>
    </row>
    <row r="13" spans="1:9" ht="15">
      <c r="A13" s="58">
        <v>6</v>
      </c>
      <c r="B13" s="58"/>
      <c r="C13" s="58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8" t="s">
        <v>3</v>
      </c>
      <c r="D17" s="78"/>
      <c r="E17" s="78"/>
      <c r="F17" s="3"/>
    </row>
    <row r="18" spans="1:6" ht="15">
      <c r="A18" s="58" t="s">
        <v>1286</v>
      </c>
      <c r="B18" s="58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8" t="s">
        <v>3</v>
      </c>
      <c r="D21" s="78"/>
      <c r="E21" s="78"/>
      <c r="F21" s="3"/>
    </row>
    <row r="22" spans="1:6" ht="15">
      <c r="A22" s="58" t="s">
        <v>1117</v>
      </c>
      <c r="B22" s="58">
        <v>0.62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7" t="s">
        <v>3</v>
      </c>
      <c r="E25" s="77"/>
      <c r="F25" s="3"/>
    </row>
    <row r="26" spans="1:6" ht="15">
      <c r="A26" s="58">
        <v>1</v>
      </c>
      <c r="B26" s="58"/>
      <c r="C26" s="57"/>
      <c r="D26" s="77"/>
      <c r="E26" s="77"/>
      <c r="F26" s="3"/>
    </row>
    <row r="27" spans="1:6" ht="15">
      <c r="A27" s="58">
        <v>2</v>
      </c>
      <c r="B27" s="58">
        <v>25</v>
      </c>
      <c r="C27" s="57" t="s">
        <v>1118</v>
      </c>
      <c r="D27" s="77"/>
      <c r="E27" s="77"/>
      <c r="F27" s="3"/>
    </row>
    <row r="28" spans="1:6" ht="15">
      <c r="A28" s="58">
        <v>3</v>
      </c>
      <c r="B28" s="58"/>
      <c r="C28" s="57"/>
      <c r="D28" s="77"/>
      <c r="E28" s="77"/>
      <c r="F28" s="3"/>
    </row>
    <row r="29" spans="1:6" ht="15">
      <c r="A29" s="58">
        <v>4</v>
      </c>
      <c r="B29" s="58"/>
      <c r="C29" s="57"/>
      <c r="D29" s="77"/>
      <c r="E29" s="77"/>
      <c r="F29" s="3"/>
    </row>
    <row r="30" spans="1:6" ht="15">
      <c r="A30" s="58">
        <v>5</v>
      </c>
      <c r="B30" s="58"/>
      <c r="C30" s="57"/>
      <c r="D30" s="77"/>
      <c r="E30" s="77"/>
      <c r="F30" s="3"/>
    </row>
    <row r="31" spans="1:6" ht="15">
      <c r="A31" s="58">
        <v>6</v>
      </c>
      <c r="B31" s="58"/>
      <c r="C31" s="57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5" sqref="P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1271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tr">
        <f>'GPS точки Заріччя (2)'!K196</f>
        <v>В35-389</v>
      </c>
      <c r="B4" s="76"/>
      <c r="C4" s="2" t="str">
        <f>'GPS точки Заріччя'!M187</f>
        <v>89-7(35)</v>
      </c>
      <c r="D4" s="55" t="str">
        <f>'GPS точки Заріччя (2)'!L196</f>
        <v>155,75</v>
      </c>
      <c r="E4" s="56" t="str">
        <f>'GPS точки Заріччя (2)'!R196</f>
        <v>153,75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4">
        <v>2.5</v>
      </c>
      <c r="C8" s="54">
        <v>150</v>
      </c>
      <c r="D8" s="77" t="s">
        <v>1114</v>
      </c>
      <c r="E8" s="77"/>
      <c r="F8" s="3"/>
    </row>
    <row r="9" spans="1:9" ht="15">
      <c r="A9" s="54">
        <v>2</v>
      </c>
      <c r="B9" s="54">
        <v>2.5</v>
      </c>
      <c r="C9" s="54">
        <v>100</v>
      </c>
      <c r="D9" s="71" t="s">
        <v>1114</v>
      </c>
      <c r="E9" s="71"/>
      <c r="F9" s="3"/>
    </row>
    <row r="10" spans="1:9" ht="15">
      <c r="A10" s="54">
        <v>3</v>
      </c>
      <c r="B10" s="54">
        <v>2.5</v>
      </c>
      <c r="C10" s="54">
        <v>100</v>
      </c>
      <c r="D10" s="71" t="s">
        <v>1114</v>
      </c>
      <c r="E10" s="71"/>
      <c r="F10" s="3"/>
    </row>
    <row r="11" spans="1:9" ht="15">
      <c r="A11" s="54">
        <v>4</v>
      </c>
      <c r="B11" s="54">
        <v>2.5</v>
      </c>
      <c r="C11" s="54">
        <v>32</v>
      </c>
      <c r="D11" s="71" t="s">
        <v>1115</v>
      </c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1116</v>
      </c>
      <c r="B22" s="54">
        <v>0.7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15" customHeight="1">
      <c r="A27" s="54">
        <v>2</v>
      </c>
      <c r="B27" s="54">
        <v>100</v>
      </c>
      <c r="C27" s="55" t="s">
        <v>1118</v>
      </c>
      <c r="D27" s="77" t="s">
        <v>1272</v>
      </c>
      <c r="E27" s="77"/>
      <c r="F27" s="3"/>
    </row>
    <row r="28" spans="1:6" ht="15" customHeight="1">
      <c r="A28" s="54">
        <v>3</v>
      </c>
      <c r="B28" s="54">
        <v>100</v>
      </c>
      <c r="C28" s="55" t="s">
        <v>1118</v>
      </c>
      <c r="D28" s="77" t="s">
        <v>1263</v>
      </c>
      <c r="E28" s="77"/>
      <c r="F28" s="3"/>
    </row>
    <row r="29" spans="1:6" ht="15">
      <c r="A29" s="54">
        <v>4</v>
      </c>
      <c r="B29" s="54">
        <v>32</v>
      </c>
      <c r="C29" s="55" t="s">
        <v>1118</v>
      </c>
      <c r="D29" s="77" t="s">
        <v>1273</v>
      </c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1274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13" ht="15.75">
      <c r="A4" s="75" t="str">
        <f>'GPS точки Заріччя (2)'!K197</f>
        <v>В35-390</v>
      </c>
      <c r="B4" s="76"/>
      <c r="C4" s="2" t="str">
        <f>'GPS точки Заріччя'!M187</f>
        <v>89-7(35)</v>
      </c>
      <c r="D4" s="55" t="str">
        <f>'GPS точки Заріччя (2)'!L197</f>
        <v>155,80</v>
      </c>
      <c r="E4" s="56" t="str">
        <f>'GPS точки Заріччя (2)'!R197</f>
        <v>153,92</v>
      </c>
      <c r="F4" s="3"/>
      <c r="I4" s="79" t="s">
        <v>1142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13" ht="15">
      <c r="A8" s="54">
        <v>1</v>
      </c>
      <c r="B8" s="54"/>
      <c r="C8" s="54"/>
      <c r="D8" s="77"/>
      <c r="E8" s="77"/>
      <c r="F8" s="3"/>
    </row>
    <row r="9" spans="1:13" ht="15">
      <c r="A9" s="54">
        <v>2</v>
      </c>
      <c r="B9" s="54"/>
      <c r="C9" s="54"/>
      <c r="D9" s="71"/>
      <c r="E9" s="71"/>
      <c r="F9" s="3"/>
    </row>
    <row r="10" spans="1:13" ht="15">
      <c r="A10" s="54">
        <v>3</v>
      </c>
      <c r="B10" s="54"/>
      <c r="C10" s="54"/>
      <c r="D10" s="71"/>
      <c r="E10" s="71"/>
      <c r="F10" s="3"/>
    </row>
    <row r="11" spans="1:13" ht="15">
      <c r="A11" s="54">
        <v>4</v>
      </c>
      <c r="B11" s="54"/>
      <c r="C11" s="54"/>
      <c r="D11" s="71"/>
      <c r="E11" s="71"/>
      <c r="F11" s="3"/>
    </row>
    <row r="12" spans="1:13" ht="15">
      <c r="A12" s="54">
        <v>5</v>
      </c>
      <c r="B12" s="54"/>
      <c r="C12" s="54"/>
      <c r="D12" s="71"/>
      <c r="E12" s="71"/>
      <c r="F12" s="3"/>
    </row>
    <row r="13" spans="1:13" ht="15">
      <c r="A13" s="54">
        <v>6</v>
      </c>
      <c r="B13" s="54"/>
      <c r="C13" s="54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/>
      <c r="B18" s="54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/>
      <c r="B22" s="54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15">
      <c r="A27" s="54">
        <v>2</v>
      </c>
      <c r="B27" s="54"/>
      <c r="C27" s="55"/>
      <c r="D27" s="77"/>
      <c r="E27" s="77"/>
      <c r="F27" s="3"/>
    </row>
    <row r="28" spans="1:6" ht="15">
      <c r="A28" s="54">
        <v>3</v>
      </c>
      <c r="B28" s="54"/>
      <c r="C28" s="55"/>
      <c r="D28" s="77"/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L7" sqref="L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1275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">
        <v>1276</v>
      </c>
      <c r="B4" s="76"/>
      <c r="C4" s="2" t="str">
        <f>'GPS точки Заріччя'!M187</f>
        <v>89-7(35)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9">
        <v>2</v>
      </c>
      <c r="C8" s="54">
        <v>150</v>
      </c>
      <c r="D8" s="77" t="s">
        <v>1114</v>
      </c>
      <c r="E8" s="77"/>
      <c r="F8" s="3"/>
    </row>
    <row r="9" spans="1:9" ht="15">
      <c r="A9" s="54">
        <v>2</v>
      </c>
      <c r="B9" s="59">
        <v>2</v>
      </c>
      <c r="C9" s="54">
        <v>100</v>
      </c>
      <c r="D9" s="71" t="s">
        <v>1115</v>
      </c>
      <c r="E9" s="71"/>
      <c r="F9" s="3"/>
    </row>
    <row r="10" spans="1:9" ht="15">
      <c r="A10" s="54">
        <v>3</v>
      </c>
      <c r="B10" s="54"/>
      <c r="C10" s="54"/>
      <c r="D10" s="71"/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/>
      <c r="C26" s="55"/>
      <c r="D26" s="77"/>
      <c r="E26" s="77"/>
      <c r="F26" s="3"/>
    </row>
    <row r="27" spans="1:6" ht="15" customHeight="1">
      <c r="A27" s="54">
        <v>2</v>
      </c>
      <c r="B27" s="54">
        <v>100</v>
      </c>
      <c r="C27" s="55" t="s">
        <v>1118</v>
      </c>
      <c r="D27" s="77"/>
      <c r="E27" s="77"/>
      <c r="F27" s="3"/>
    </row>
    <row r="28" spans="1:6" ht="15" customHeight="1">
      <c r="A28" s="54">
        <v>3</v>
      </c>
      <c r="B28" s="54"/>
      <c r="C28" s="55"/>
      <c r="D28" s="77"/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1277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">
        <v>1278</v>
      </c>
      <c r="B4" s="76"/>
      <c r="C4" s="2" t="str">
        <f>'GPS точки Заріччя'!M187</f>
        <v>89-7(35)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9">
        <v>2</v>
      </c>
      <c r="C8" s="54">
        <v>200</v>
      </c>
      <c r="D8" s="77" t="s">
        <v>1114</v>
      </c>
      <c r="E8" s="77"/>
      <c r="F8" s="3"/>
    </row>
    <row r="9" spans="1:9" ht="15">
      <c r="A9" s="54">
        <v>2</v>
      </c>
      <c r="B9" s="59">
        <v>2</v>
      </c>
      <c r="C9" s="54">
        <v>100</v>
      </c>
      <c r="D9" s="71" t="s">
        <v>1115</v>
      </c>
      <c r="E9" s="71"/>
      <c r="F9" s="3"/>
    </row>
    <row r="10" spans="1:9" ht="15">
      <c r="A10" s="54">
        <v>3</v>
      </c>
      <c r="B10" s="59">
        <v>2</v>
      </c>
      <c r="C10" s="54">
        <v>50</v>
      </c>
      <c r="D10" s="71" t="s">
        <v>1114</v>
      </c>
      <c r="E10" s="71"/>
      <c r="F10" s="3"/>
    </row>
    <row r="11" spans="1:9" ht="15">
      <c r="A11" s="54">
        <v>4</v>
      </c>
      <c r="B11" s="54"/>
      <c r="C11" s="54" t="s">
        <v>1279</v>
      </c>
      <c r="D11" s="71" t="s">
        <v>1280</v>
      </c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1116</v>
      </c>
      <c r="B22" s="54">
        <v>0.7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>
        <v>200</v>
      </c>
      <c r="C26" s="55" t="s">
        <v>1118</v>
      </c>
      <c r="D26" s="77" t="s">
        <v>1263</v>
      </c>
      <c r="E26" s="77"/>
      <c r="F26" s="3"/>
    </row>
    <row r="27" spans="1:6" ht="15" customHeight="1">
      <c r="A27" s="54">
        <v>2</v>
      </c>
      <c r="B27" s="54">
        <v>100</v>
      </c>
      <c r="C27" s="55" t="s">
        <v>1118</v>
      </c>
      <c r="D27" s="77" t="s">
        <v>1263</v>
      </c>
      <c r="E27" s="77"/>
      <c r="F27" s="3"/>
    </row>
    <row r="28" spans="1:6" ht="15" customHeight="1">
      <c r="A28" s="54">
        <v>3</v>
      </c>
      <c r="B28" s="54">
        <v>50</v>
      </c>
      <c r="C28" s="55" t="s">
        <v>1118</v>
      </c>
      <c r="D28" s="77" t="s">
        <v>1281</v>
      </c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9" sqref="P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1282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55" t="s">
        <v>1</v>
      </c>
      <c r="D3" s="4" t="s">
        <v>7</v>
      </c>
      <c r="E3" s="55" t="s">
        <v>15</v>
      </c>
      <c r="F3" s="3"/>
    </row>
    <row r="4" spans="1:9" ht="15.75">
      <c r="A4" s="75" t="s">
        <v>1283</v>
      </c>
      <c r="B4" s="76"/>
      <c r="C4" s="2" t="str">
        <f>'GPS точки Заріччя'!M187</f>
        <v>89-7(35)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7" t="s">
        <v>3</v>
      </c>
      <c r="E7" s="77"/>
      <c r="F7" s="3"/>
    </row>
    <row r="8" spans="1:9" ht="15">
      <c r="A8" s="54">
        <v>1</v>
      </c>
      <c r="B8" s="59">
        <v>2</v>
      </c>
      <c r="C8" s="54">
        <v>100</v>
      </c>
      <c r="D8" s="77" t="s">
        <v>1114</v>
      </c>
      <c r="E8" s="77"/>
      <c r="F8" s="3"/>
    </row>
    <row r="9" spans="1:9" ht="15">
      <c r="A9" s="54">
        <v>2</v>
      </c>
      <c r="B9" s="54"/>
      <c r="C9" s="54"/>
      <c r="D9" s="71"/>
      <c r="E9" s="71"/>
      <c r="F9" s="3"/>
    </row>
    <row r="10" spans="1:9" ht="15">
      <c r="A10" s="54">
        <v>3</v>
      </c>
      <c r="B10" s="54"/>
      <c r="C10" s="54"/>
      <c r="D10" s="71"/>
      <c r="E10" s="71"/>
      <c r="F10" s="3"/>
    </row>
    <row r="11" spans="1:9" ht="15">
      <c r="A11" s="54">
        <v>4</v>
      </c>
      <c r="B11" s="54"/>
      <c r="C11" s="54"/>
      <c r="D11" s="71"/>
      <c r="E11" s="71"/>
      <c r="F11" s="3"/>
    </row>
    <row r="12" spans="1:9" ht="15">
      <c r="A12" s="54">
        <v>5</v>
      </c>
      <c r="B12" s="54"/>
      <c r="C12" s="54"/>
      <c r="D12" s="71"/>
      <c r="E12" s="71"/>
      <c r="F12" s="3"/>
    </row>
    <row r="13" spans="1:9" ht="15">
      <c r="A13" s="54">
        <v>6</v>
      </c>
      <c r="B13" s="54"/>
      <c r="C13" s="54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8" t="s">
        <v>3</v>
      </c>
      <c r="D17" s="78"/>
      <c r="E17" s="78"/>
      <c r="F17" s="3"/>
    </row>
    <row r="18" spans="1:6" ht="15">
      <c r="A18" s="54" t="s">
        <v>1116</v>
      </c>
      <c r="B18" s="59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8" t="s">
        <v>3</v>
      </c>
      <c r="D21" s="78"/>
      <c r="E21" s="78"/>
      <c r="F21" s="3"/>
    </row>
    <row r="22" spans="1:6" ht="15">
      <c r="A22" s="54" t="s">
        <v>1117</v>
      </c>
      <c r="B22" s="54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7" t="s">
        <v>3</v>
      </c>
      <c r="E25" s="77"/>
      <c r="F25" s="3"/>
    </row>
    <row r="26" spans="1:6" ht="15">
      <c r="A26" s="54">
        <v>1</v>
      </c>
      <c r="B26" s="54">
        <v>100</v>
      </c>
      <c r="C26" s="55" t="s">
        <v>1118</v>
      </c>
      <c r="D26" s="77" t="s">
        <v>1284</v>
      </c>
      <c r="E26" s="77"/>
      <c r="F26" s="3"/>
    </row>
    <row r="27" spans="1:6" ht="15">
      <c r="A27" s="54">
        <v>2</v>
      </c>
      <c r="B27" s="54"/>
      <c r="C27" s="55"/>
      <c r="D27" s="77"/>
      <c r="E27" s="77"/>
      <c r="F27" s="3"/>
    </row>
    <row r="28" spans="1:6" ht="15">
      <c r="A28" s="54">
        <v>3</v>
      </c>
      <c r="B28" s="54"/>
      <c r="C28" s="55"/>
      <c r="D28" s="77"/>
      <c r="E28" s="77"/>
      <c r="F28" s="3"/>
    </row>
    <row r="29" spans="1:6" ht="15">
      <c r="A29" s="54">
        <v>4</v>
      </c>
      <c r="B29" s="54"/>
      <c r="C29" s="55"/>
      <c r="D29" s="77"/>
      <c r="E29" s="77"/>
      <c r="F29" s="3"/>
    </row>
    <row r="30" spans="1:6" ht="15">
      <c r="A30" s="54">
        <v>5</v>
      </c>
      <c r="B30" s="54"/>
      <c r="C30" s="55"/>
      <c r="D30" s="77"/>
      <c r="E30" s="77"/>
      <c r="F30" s="3"/>
    </row>
    <row r="31" spans="1:6" ht="15">
      <c r="A31" s="54">
        <v>6</v>
      </c>
      <c r="B31" s="54"/>
      <c r="C31" s="55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1181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 (3)'!K42</f>
        <v>В35-435</v>
      </c>
      <c r="B4" s="76"/>
      <c r="C4" s="2" t="str">
        <f>'GPS точки Заріччя'!M187</f>
        <v>89-7(35)</v>
      </c>
      <c r="D4" s="16" t="str">
        <f>'GPS точки Заріччя (3)'!L42</f>
        <v>156,46</v>
      </c>
      <c r="E4" s="56" t="str">
        <f>'GPS точки Заріччя (3)'!R42</f>
        <v>154,20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3" t="s">
        <v>0</v>
      </c>
      <c r="B3" s="74"/>
      <c r="C3" s="11" t="s">
        <v>1</v>
      </c>
      <c r="D3" s="80" t="s">
        <v>7</v>
      </c>
      <c r="E3" s="81"/>
      <c r="F3" s="3"/>
    </row>
    <row r="4" spans="1:9" ht="20.25" customHeight="1">
      <c r="A4" s="75"/>
      <c r="B4" s="76"/>
      <c r="C4" s="2"/>
      <c r="D4" s="73"/>
      <c r="E4" s="7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7" t="s">
        <v>3</v>
      </c>
      <c r="E7" s="77"/>
      <c r="F7" s="3"/>
    </row>
    <row r="8" spans="1:9" ht="15">
      <c r="A8" s="10">
        <v>1</v>
      </c>
      <c r="B8" s="10"/>
      <c r="C8" s="10"/>
      <c r="D8" s="77"/>
      <c r="E8" s="77"/>
      <c r="F8" s="3"/>
    </row>
    <row r="9" spans="1:9" ht="15">
      <c r="A9" s="10">
        <v>2</v>
      </c>
      <c r="B9" s="10"/>
      <c r="C9" s="10"/>
      <c r="D9" s="71"/>
      <c r="E9" s="71"/>
      <c r="F9" s="3"/>
    </row>
    <row r="10" spans="1:9" ht="15">
      <c r="A10" s="10">
        <v>3</v>
      </c>
      <c r="B10" s="10"/>
      <c r="C10" s="10"/>
      <c r="D10" s="71"/>
      <c r="E10" s="71"/>
      <c r="F10" s="3"/>
    </row>
    <row r="11" spans="1:9" ht="15">
      <c r="A11" s="10">
        <v>4</v>
      </c>
      <c r="B11" s="10"/>
      <c r="C11" s="10"/>
      <c r="D11" s="71"/>
      <c r="E11" s="71"/>
      <c r="F11" s="3"/>
    </row>
    <row r="12" spans="1:9" ht="15">
      <c r="A12" s="10">
        <v>5</v>
      </c>
      <c r="B12" s="10"/>
      <c r="C12" s="10"/>
      <c r="D12" s="71"/>
      <c r="E12" s="71"/>
      <c r="F12" s="3"/>
    </row>
    <row r="13" spans="1:9" ht="15">
      <c r="A13" s="10">
        <v>6</v>
      </c>
      <c r="B13" s="10"/>
      <c r="C13" s="10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8" t="s">
        <v>3</v>
      </c>
      <c r="D17" s="78"/>
      <c r="E17" s="78"/>
      <c r="F17" s="3"/>
    </row>
    <row r="18" spans="1:6" ht="15">
      <c r="A18" s="10"/>
      <c r="B18" s="10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8" t="s">
        <v>3</v>
      </c>
      <c r="D21" s="78"/>
      <c r="E21" s="78"/>
      <c r="F21" s="3"/>
    </row>
    <row r="22" spans="1:6" ht="15">
      <c r="A22" s="10"/>
      <c r="B22" s="10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7" t="s">
        <v>3</v>
      </c>
      <c r="E25" s="77"/>
      <c r="F25" s="3"/>
    </row>
    <row r="26" spans="1:6" ht="15">
      <c r="A26" s="10">
        <v>1</v>
      </c>
      <c r="B26" s="10"/>
      <c r="C26" s="11"/>
      <c r="D26" s="77"/>
      <c r="E26" s="77"/>
      <c r="F26" s="3"/>
    </row>
    <row r="27" spans="1:6" ht="15">
      <c r="A27" s="10">
        <v>2</v>
      </c>
      <c r="B27" s="10"/>
      <c r="C27" s="11"/>
      <c r="D27" s="77"/>
      <c r="E27" s="77"/>
      <c r="F27" s="3"/>
    </row>
    <row r="28" spans="1:6" ht="15">
      <c r="A28" s="10">
        <v>3</v>
      </c>
      <c r="B28" s="10"/>
      <c r="C28" s="11"/>
      <c r="D28" s="77"/>
      <c r="E28" s="77"/>
      <c r="F28" s="3"/>
    </row>
    <row r="29" spans="1:6" ht="15">
      <c r="A29" s="10">
        <v>4</v>
      </c>
      <c r="B29" s="10"/>
      <c r="C29" s="11"/>
      <c r="D29" s="77"/>
      <c r="E29" s="77"/>
      <c r="F29" s="3"/>
    </row>
    <row r="30" spans="1:6" ht="15">
      <c r="A30" s="10">
        <v>5</v>
      </c>
      <c r="B30" s="10"/>
      <c r="C30" s="11"/>
      <c r="D30" s="77"/>
      <c r="E30" s="77"/>
      <c r="F30" s="3"/>
    </row>
    <row r="31" spans="1:6" ht="15">
      <c r="A31" s="10">
        <v>6</v>
      </c>
      <c r="B31" s="10"/>
      <c r="C31" s="11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1139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tr">
        <f>'GPS точки Заріччя'!K189</f>
        <v>В35-182</v>
      </c>
      <c r="B4" s="76"/>
      <c r="C4" s="2" t="str">
        <f>'GPS точки Заріччя'!M187</f>
        <v>89-7(35)</v>
      </c>
      <c r="D4" s="16" t="str">
        <f>'GPS точки Заріччя'!L189</f>
        <v>160,70</v>
      </c>
      <c r="E4" s="56" t="str">
        <f>'GPS точки Заріччя'!R189</f>
        <v>158,80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1137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Заріччя'!K190</f>
        <v>В35-183</v>
      </c>
      <c r="B4" s="76"/>
      <c r="C4" s="2" t="str">
        <f>'GPS точки Заріччя'!M187</f>
        <v>89-7(35)</v>
      </c>
      <c r="D4" s="16" t="str">
        <f>'GPS точки Заріччя'!L190</f>
        <v>160,17</v>
      </c>
      <c r="E4" s="56" t="str">
        <f>'GPS точки Заріччя'!R190</f>
        <v>158,54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20</v>
      </c>
      <c r="D9" s="71" t="s">
        <v>1138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1127</v>
      </c>
      <c r="B18" s="17">
        <v>1.2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0.5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20</v>
      </c>
      <c r="C27" s="16" t="s">
        <v>1118</v>
      </c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12" sqref="F1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1140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">
        <v>1141</v>
      </c>
      <c r="B4" s="76"/>
      <c r="C4" s="2" t="str">
        <f>'GPS точки Заріччя'!M187</f>
        <v>89-7(35)</v>
      </c>
      <c r="D4" s="16"/>
      <c r="E4" s="56"/>
      <c r="F4" s="3"/>
      <c r="I4" s="79" t="s">
        <v>1142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7" sqref="F1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1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2" t="s">
        <v>6</v>
      </c>
      <c r="B1" s="72"/>
      <c r="C1" s="72"/>
      <c r="D1" s="72"/>
      <c r="E1" s="72"/>
      <c r="F1" s="1"/>
    </row>
    <row r="2" spans="1:9" ht="15.75">
      <c r="A2" s="1" t="s">
        <v>1135</v>
      </c>
      <c r="B2" s="1"/>
      <c r="C2" s="1"/>
      <c r="D2" s="1"/>
      <c r="E2" s="1"/>
      <c r="F2" s="3"/>
      <c r="I2" s="3" t="s">
        <v>25</v>
      </c>
    </row>
    <row r="3" spans="1:9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9" ht="15.75">
      <c r="A4" s="75" t="str">
        <f>'GPS точки Заріччя'!K191</f>
        <v>В35-184</v>
      </c>
      <c r="B4" s="76"/>
      <c r="C4" s="2" t="str">
        <f>'GPS точки Заріччя'!M187</f>
        <v>89-7(35)</v>
      </c>
      <c r="D4" s="16" t="str">
        <f>'GPS точки Заріччя'!L191</f>
        <v>158,37</v>
      </c>
      <c r="E4" s="56" t="str">
        <f>'GPS точки Заріччя'!R191</f>
        <v>157,78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9" ht="15">
      <c r="A8" s="17">
        <v>1</v>
      </c>
      <c r="B8" s="17">
        <v>1.7</v>
      </c>
      <c r="C8" s="17">
        <v>100</v>
      </c>
      <c r="D8" s="77" t="s">
        <v>1117</v>
      </c>
      <c r="E8" s="77"/>
      <c r="F8" s="3"/>
    </row>
    <row r="9" spans="1:9" ht="15">
      <c r="A9" s="17">
        <v>2</v>
      </c>
      <c r="B9" s="17">
        <v>1.7</v>
      </c>
      <c r="C9" s="17">
        <v>25</v>
      </c>
      <c r="D9" s="71" t="s">
        <v>1114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71"/>
      <c r="E11" s="71"/>
      <c r="F11" s="3"/>
    </row>
    <row r="12" spans="1:9" ht="15">
      <c r="A12" s="17">
        <v>5</v>
      </c>
      <c r="B12" s="17"/>
      <c r="C12" s="17"/>
      <c r="D12" s="71"/>
      <c r="E12" s="71"/>
      <c r="F12" s="3"/>
    </row>
    <row r="13" spans="1:9" ht="15">
      <c r="A13" s="17">
        <v>6</v>
      </c>
      <c r="B13" s="17"/>
      <c r="C13" s="17"/>
      <c r="D13" s="71"/>
      <c r="E13" s="71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 t="s">
        <v>1116</v>
      </c>
      <c r="B18" s="17">
        <v>1.5</v>
      </c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 t="s">
        <v>1117</v>
      </c>
      <c r="B22" s="17">
        <v>0.64</v>
      </c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>
        <v>25</v>
      </c>
      <c r="C27" s="16" t="s">
        <v>1118</v>
      </c>
      <c r="D27" s="77" t="s">
        <v>1136</v>
      </c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H7" sqref="H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3" ht="36.75" customHeight="1">
      <c r="A1" s="72" t="s">
        <v>6</v>
      </c>
      <c r="B1" s="72"/>
      <c r="C1" s="72"/>
      <c r="D1" s="72"/>
      <c r="E1" s="72"/>
      <c r="F1" s="1"/>
    </row>
    <row r="2" spans="1:13" ht="15.75">
      <c r="A2" s="1" t="s">
        <v>1133</v>
      </c>
      <c r="B2" s="1"/>
      <c r="C2" s="1"/>
      <c r="D2" s="1"/>
      <c r="E2" s="1"/>
      <c r="F2" s="3"/>
      <c r="I2" s="3" t="s">
        <v>25</v>
      </c>
    </row>
    <row r="3" spans="1:13" ht="60">
      <c r="A3" s="73" t="s">
        <v>0</v>
      </c>
      <c r="B3" s="74"/>
      <c r="C3" s="16" t="s">
        <v>1</v>
      </c>
      <c r="D3" s="4" t="s">
        <v>7</v>
      </c>
      <c r="E3" s="16" t="s">
        <v>15</v>
      </c>
      <c r="F3" s="3"/>
    </row>
    <row r="4" spans="1:13" ht="15.75">
      <c r="A4" s="75" t="s">
        <v>547</v>
      </c>
      <c r="B4" s="76"/>
      <c r="C4" s="2" t="str">
        <f>'GPS точки Заріччя'!M187</f>
        <v>89-7(35)</v>
      </c>
      <c r="D4" s="16" t="str">
        <f>'GPS точки Заріччя'!L192</f>
        <v>158,35</v>
      </c>
      <c r="E4" s="56" t="str">
        <f>'GPS точки Заріччя'!R192</f>
        <v>156,53</v>
      </c>
      <c r="F4" s="3"/>
      <c r="I4" s="79" t="s">
        <v>1134</v>
      </c>
      <c r="J4" s="79"/>
      <c r="K4" s="79"/>
      <c r="L4" s="79"/>
      <c r="M4" s="79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6" t="s">
        <v>10</v>
      </c>
      <c r="B7" s="16" t="s">
        <v>8</v>
      </c>
      <c r="C7" s="16" t="s">
        <v>9</v>
      </c>
      <c r="D7" s="77" t="s">
        <v>3</v>
      </c>
      <c r="E7" s="77"/>
      <c r="F7" s="3"/>
    </row>
    <row r="8" spans="1:13" ht="15">
      <c r="A8" s="17">
        <v>1</v>
      </c>
      <c r="B8" s="17"/>
      <c r="C8" s="17"/>
      <c r="D8" s="77"/>
      <c r="E8" s="77"/>
      <c r="F8" s="3"/>
    </row>
    <row r="9" spans="1:13" ht="15">
      <c r="A9" s="17">
        <v>2</v>
      </c>
      <c r="B9" s="17"/>
      <c r="C9" s="17"/>
      <c r="D9" s="71"/>
      <c r="E9" s="71"/>
      <c r="F9" s="3"/>
    </row>
    <row r="10" spans="1:13" ht="15">
      <c r="A10" s="17">
        <v>3</v>
      </c>
      <c r="B10" s="17"/>
      <c r="C10" s="17"/>
      <c r="D10" s="71"/>
      <c r="E10" s="71"/>
      <c r="F10" s="3"/>
    </row>
    <row r="11" spans="1:13" ht="15">
      <c r="A11" s="17">
        <v>4</v>
      </c>
      <c r="B11" s="17"/>
      <c r="C11" s="17"/>
      <c r="D11" s="71"/>
      <c r="E11" s="71"/>
      <c r="F11" s="3"/>
    </row>
    <row r="12" spans="1:13" ht="15">
      <c r="A12" s="17">
        <v>5</v>
      </c>
      <c r="B12" s="17"/>
      <c r="C12" s="17"/>
      <c r="D12" s="71"/>
      <c r="E12" s="71"/>
      <c r="F12" s="3"/>
    </row>
    <row r="13" spans="1:13" ht="15">
      <c r="A13" s="17">
        <v>6</v>
      </c>
      <c r="B13" s="17"/>
      <c r="C13" s="17"/>
      <c r="D13" s="71"/>
      <c r="E13" s="71"/>
      <c r="F13" s="3"/>
    </row>
    <row r="14" spans="1:13" ht="15">
      <c r="A14" s="3" t="s">
        <v>16</v>
      </c>
      <c r="B14" s="3"/>
      <c r="C14" s="6"/>
      <c r="D14" s="6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8" t="s">
        <v>3</v>
      </c>
      <c r="D17" s="78"/>
      <c r="E17" s="78"/>
      <c r="F17" s="3"/>
    </row>
    <row r="18" spans="1:6" ht="15">
      <c r="A18" s="17"/>
      <c r="B18" s="17"/>
      <c r="C18" s="71"/>
      <c r="D18" s="71"/>
      <c r="E18" s="7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8" t="s">
        <v>3</v>
      </c>
      <c r="D21" s="78"/>
      <c r="E21" s="78"/>
      <c r="F21" s="3"/>
    </row>
    <row r="22" spans="1:6" ht="15">
      <c r="A22" s="17"/>
      <c r="B22" s="17"/>
      <c r="C22" s="71"/>
      <c r="D22" s="71"/>
      <c r="E22" s="7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7" t="s">
        <v>3</v>
      </c>
      <c r="E25" s="77"/>
      <c r="F25" s="3"/>
    </row>
    <row r="26" spans="1:6" ht="15">
      <c r="A26" s="17">
        <v>1</v>
      </c>
      <c r="B26" s="17"/>
      <c r="C26" s="16"/>
      <c r="D26" s="77"/>
      <c r="E26" s="77"/>
      <c r="F26" s="3"/>
    </row>
    <row r="27" spans="1:6" ht="15">
      <c r="A27" s="17">
        <v>2</v>
      </c>
      <c r="B27" s="17"/>
      <c r="C27" s="16"/>
      <c r="D27" s="77"/>
      <c r="E27" s="77"/>
      <c r="F27" s="3"/>
    </row>
    <row r="28" spans="1:6" ht="15">
      <c r="A28" s="17">
        <v>3</v>
      </c>
      <c r="B28" s="17"/>
      <c r="C28" s="16"/>
      <c r="D28" s="77"/>
      <c r="E28" s="77"/>
      <c r="F28" s="3"/>
    </row>
    <row r="29" spans="1:6" ht="15">
      <c r="A29" s="17">
        <v>4</v>
      </c>
      <c r="B29" s="17"/>
      <c r="C29" s="16"/>
      <c r="D29" s="77"/>
      <c r="E29" s="77"/>
      <c r="F29" s="3"/>
    </row>
    <row r="30" spans="1:6" ht="15">
      <c r="A30" s="17">
        <v>5</v>
      </c>
      <c r="B30" s="17"/>
      <c r="C30" s="16"/>
      <c r="D30" s="77"/>
      <c r="E30" s="77"/>
      <c r="F30" s="3"/>
    </row>
    <row r="31" spans="1:6" ht="15">
      <c r="A31" s="17">
        <v>6</v>
      </c>
      <c r="B31" s="17"/>
      <c r="C31" s="16"/>
      <c r="D31" s="77"/>
      <c r="E31" s="7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48</vt:i4>
      </vt:variant>
      <vt:variant>
        <vt:lpstr>Именованные диапазоны</vt:lpstr>
      </vt:variant>
      <vt:variant>
        <vt:i4>88</vt:i4>
      </vt:variant>
    </vt:vector>
  </HeadingPairs>
  <TitlesOfParts>
    <vt:vector size="136" baseType="lpstr">
      <vt:lpstr>GPS точки Заріччя (3)</vt:lpstr>
      <vt:lpstr>GPS точки Заріччя (2)</vt:lpstr>
      <vt:lpstr>GPS точки Заріччя</vt:lpstr>
      <vt:lpstr>35-78-180а</vt:lpstr>
      <vt:lpstr>35-78-182</vt:lpstr>
      <vt:lpstr>35-78-183</vt:lpstr>
      <vt:lpstr>35-78-183а</vt:lpstr>
      <vt:lpstr>35-78-184</vt:lpstr>
      <vt:lpstr>35-78-185</vt:lpstr>
      <vt:lpstr>35-78-186</vt:lpstr>
      <vt:lpstr>35-78-186а</vt:lpstr>
      <vt:lpstr>35-78-186б</vt:lpstr>
      <vt:lpstr>35-78-187</vt:lpstr>
      <vt:lpstr>35-78-188</vt:lpstr>
      <vt:lpstr>35-78-189</vt:lpstr>
      <vt:lpstr>35-78-190</vt:lpstr>
      <vt:lpstr>35-78-191</vt:lpstr>
      <vt:lpstr>35-78-191а</vt:lpstr>
      <vt:lpstr>35-78-192</vt:lpstr>
      <vt:lpstr>35-78-313</vt:lpstr>
      <vt:lpstr>35-78-314</vt:lpstr>
      <vt:lpstr>35-78-319</vt:lpstr>
      <vt:lpstr>35-78-320</vt:lpstr>
      <vt:lpstr>35-78-321</vt:lpstr>
      <vt:lpstr>35-78-321а</vt:lpstr>
      <vt:lpstr>35-78-322</vt:lpstr>
      <vt:lpstr>35-78-323</vt:lpstr>
      <vt:lpstr>35-78-324</vt:lpstr>
      <vt:lpstr>35-78-325</vt:lpstr>
      <vt:lpstr>35-78-326</vt:lpstr>
      <vt:lpstr>35-78-327</vt:lpstr>
      <vt:lpstr>35-78-327а</vt:lpstr>
      <vt:lpstr>35-78-361</vt:lpstr>
      <vt:lpstr>35-78-361а</vt:lpstr>
      <vt:lpstr>35-78-362</vt:lpstr>
      <vt:lpstr>35-78-363</vt:lpstr>
      <vt:lpstr>35-78-367</vt:lpstr>
      <vt:lpstr>35-78-368</vt:lpstr>
      <vt:lpstr>35-78-368а</vt:lpstr>
      <vt:lpstr>35-78-369</vt:lpstr>
      <vt:lpstr>35-78-371</vt:lpstr>
      <vt:lpstr>35-78-389</vt:lpstr>
      <vt:lpstr>35-78-390</vt:lpstr>
      <vt:lpstr>35-78-391а</vt:lpstr>
      <vt:lpstr>35-78-391б</vt:lpstr>
      <vt:lpstr>35-78-391в</vt:lpstr>
      <vt:lpstr>35-78-435</vt:lpstr>
      <vt:lpstr>Лист3</vt:lpstr>
      <vt:lpstr>'35-78-180а'!_GoBack</vt:lpstr>
      <vt:lpstr>'35-78-182'!_GoBack</vt:lpstr>
      <vt:lpstr>'35-78-183'!_GoBack</vt:lpstr>
      <vt:lpstr>'35-78-183а'!_GoBack</vt:lpstr>
      <vt:lpstr>'35-78-184'!_GoBack</vt:lpstr>
      <vt:lpstr>'35-78-185'!_GoBack</vt:lpstr>
      <vt:lpstr>'35-78-186'!_GoBack</vt:lpstr>
      <vt:lpstr>'35-78-186а'!_GoBack</vt:lpstr>
      <vt:lpstr>'35-78-186б'!_GoBack</vt:lpstr>
      <vt:lpstr>'35-78-187'!_GoBack</vt:lpstr>
      <vt:lpstr>'35-78-188'!_GoBack</vt:lpstr>
      <vt:lpstr>'35-78-189'!_GoBack</vt:lpstr>
      <vt:lpstr>'35-78-190'!_GoBack</vt:lpstr>
      <vt:lpstr>'35-78-191'!_GoBack</vt:lpstr>
      <vt:lpstr>'35-78-191а'!_GoBack</vt:lpstr>
      <vt:lpstr>'35-78-192'!_GoBack</vt:lpstr>
      <vt:lpstr>'35-78-313'!_GoBack</vt:lpstr>
      <vt:lpstr>'35-78-314'!_GoBack</vt:lpstr>
      <vt:lpstr>'35-78-319'!_GoBack</vt:lpstr>
      <vt:lpstr>'35-78-320'!_GoBack</vt:lpstr>
      <vt:lpstr>'35-78-321'!_GoBack</vt:lpstr>
      <vt:lpstr>'35-78-321а'!_GoBack</vt:lpstr>
      <vt:lpstr>'35-78-322'!_GoBack</vt:lpstr>
      <vt:lpstr>'35-78-323'!_GoBack</vt:lpstr>
      <vt:lpstr>'35-78-324'!_GoBack</vt:lpstr>
      <vt:lpstr>'35-78-325'!_GoBack</vt:lpstr>
      <vt:lpstr>'35-78-326'!_GoBack</vt:lpstr>
      <vt:lpstr>'35-78-327'!_GoBack</vt:lpstr>
      <vt:lpstr>'35-78-327а'!_GoBack</vt:lpstr>
      <vt:lpstr>'35-78-361'!_GoBack</vt:lpstr>
      <vt:lpstr>'35-78-361а'!_GoBack</vt:lpstr>
      <vt:lpstr>'35-78-362'!_GoBack</vt:lpstr>
      <vt:lpstr>'35-78-363'!_GoBack</vt:lpstr>
      <vt:lpstr>'35-78-367'!_GoBack</vt:lpstr>
      <vt:lpstr>'35-78-368'!_GoBack</vt:lpstr>
      <vt:lpstr>'35-78-368а'!_GoBack</vt:lpstr>
      <vt:lpstr>'35-78-369'!_GoBack</vt:lpstr>
      <vt:lpstr>'35-78-371'!_GoBack</vt:lpstr>
      <vt:lpstr>'35-78-389'!_GoBack</vt:lpstr>
      <vt:lpstr>'35-78-390'!_GoBack</vt:lpstr>
      <vt:lpstr>'35-78-391а'!_GoBack</vt:lpstr>
      <vt:lpstr>'35-78-391б'!_GoBack</vt:lpstr>
      <vt:lpstr>'35-78-391в'!_GoBack</vt:lpstr>
      <vt:lpstr>'35-78-435'!_GoBack</vt:lpstr>
      <vt:lpstr>'35-78-180а'!Область_печати</vt:lpstr>
      <vt:lpstr>'35-78-182'!Область_печати</vt:lpstr>
      <vt:lpstr>'35-78-183'!Область_печати</vt:lpstr>
      <vt:lpstr>'35-78-183а'!Область_печати</vt:lpstr>
      <vt:lpstr>'35-78-184'!Область_печати</vt:lpstr>
      <vt:lpstr>'35-78-185'!Область_печати</vt:lpstr>
      <vt:lpstr>'35-78-186'!Область_печати</vt:lpstr>
      <vt:lpstr>'35-78-186а'!Область_печати</vt:lpstr>
      <vt:lpstr>'35-78-186б'!Область_печати</vt:lpstr>
      <vt:lpstr>'35-78-187'!Область_печати</vt:lpstr>
      <vt:lpstr>'35-78-188'!Область_печати</vt:lpstr>
      <vt:lpstr>'35-78-189'!Область_печати</vt:lpstr>
      <vt:lpstr>'35-78-190'!Область_печати</vt:lpstr>
      <vt:lpstr>'35-78-191'!Область_печати</vt:lpstr>
      <vt:lpstr>'35-78-191а'!Область_печати</vt:lpstr>
      <vt:lpstr>'35-78-192'!Область_печати</vt:lpstr>
      <vt:lpstr>'35-78-313'!Область_печати</vt:lpstr>
      <vt:lpstr>'35-78-314'!Область_печати</vt:lpstr>
      <vt:lpstr>'35-78-319'!Область_печати</vt:lpstr>
      <vt:lpstr>'35-78-320'!Область_печати</vt:lpstr>
      <vt:lpstr>'35-78-321'!Область_печати</vt:lpstr>
      <vt:lpstr>'35-78-321а'!Область_печати</vt:lpstr>
      <vt:lpstr>'35-78-322'!Область_печати</vt:lpstr>
      <vt:lpstr>'35-78-323'!Область_печати</vt:lpstr>
      <vt:lpstr>'35-78-324'!Область_печати</vt:lpstr>
      <vt:lpstr>'35-78-325'!Область_печати</vt:lpstr>
      <vt:lpstr>'35-78-326'!Область_печати</vt:lpstr>
      <vt:lpstr>'35-78-327'!Область_печати</vt:lpstr>
      <vt:lpstr>'35-78-327а'!Область_печати</vt:lpstr>
      <vt:lpstr>'35-78-361'!Область_печати</vt:lpstr>
      <vt:lpstr>'35-78-361а'!Область_печати</vt:lpstr>
      <vt:lpstr>'35-78-362'!Область_печати</vt:lpstr>
      <vt:lpstr>'35-78-363'!Область_печати</vt:lpstr>
      <vt:lpstr>'35-78-367'!Область_печати</vt:lpstr>
      <vt:lpstr>'35-78-368'!Область_печати</vt:lpstr>
      <vt:lpstr>'35-78-368а'!Область_печати</vt:lpstr>
      <vt:lpstr>'35-78-369'!Область_печати</vt:lpstr>
      <vt:lpstr>'35-78-371'!Область_печати</vt:lpstr>
      <vt:lpstr>'35-78-389'!Область_печати</vt:lpstr>
      <vt:lpstr>'35-78-390'!Область_печати</vt:lpstr>
      <vt:lpstr>'35-78-391а'!Область_печати</vt:lpstr>
      <vt:lpstr>'35-78-391б'!Область_печати</vt:lpstr>
      <vt:lpstr>'35-78-391в'!Область_печати</vt:lpstr>
      <vt:lpstr>'35-78-435'!Область_печати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2015-04-08T08:43:50Z</dcterms:modified>
</cp:coreProperties>
</file>