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7190" yWindow="-15" windowWidth="11655" windowHeight="12945"/>
    <workbookView xWindow="-15" yWindow="-15" windowWidth="16890" windowHeight="12810" firstSheet="4" activeTab="8"/>
  </bookViews>
  <sheets>
    <sheet name="GPS точки Заріччя" sheetId="8" r:id="rId1"/>
    <sheet name="58-154-159" sheetId="7" r:id="rId2"/>
    <sheet name="58-154-161" sheetId="9" r:id="rId3"/>
    <sheet name="58-154-163" sheetId="10" r:id="rId4"/>
    <sheet name="58-154-164" sheetId="11" r:id="rId5"/>
    <sheet name="58-154-164а" sheetId="16" r:id="rId6"/>
    <sheet name="58-154-164б" sheetId="17" r:id="rId7"/>
    <sheet name="58-154-164в" sheetId="18" r:id="rId8"/>
    <sheet name="58-154-164г" sheetId="19" r:id="rId9"/>
    <sheet name="Лист3" sheetId="6" r:id="rId10"/>
  </sheets>
  <definedNames>
    <definedName name="_GoBack" localSheetId="1">'58-154-159'!$A$14</definedName>
    <definedName name="_GoBack" localSheetId="2">'58-154-161'!$A$14</definedName>
    <definedName name="_GoBack" localSheetId="3">'58-154-163'!$A$14</definedName>
    <definedName name="_GoBack" localSheetId="4">'58-154-164'!$A$14</definedName>
    <definedName name="_GoBack" localSheetId="5">'58-154-164а'!$A$14</definedName>
    <definedName name="_GoBack" localSheetId="6">'58-154-164б'!$A$14</definedName>
    <definedName name="_GoBack" localSheetId="7">'58-154-164в'!$A$14</definedName>
    <definedName name="_GoBack" localSheetId="8">'58-154-164г'!$A$14</definedName>
    <definedName name="_xlnm.Print_Area" localSheetId="1">'58-154-159'!$A$1:$P$38</definedName>
    <definedName name="_xlnm.Print_Area" localSheetId="2">'58-154-161'!$A$1:$P$38</definedName>
    <definedName name="_xlnm.Print_Area" localSheetId="3">'58-154-163'!$A$1:$P$38</definedName>
    <definedName name="_xlnm.Print_Area" localSheetId="4">'58-154-164'!$A$1:$P$38</definedName>
    <definedName name="_xlnm.Print_Area" localSheetId="5">'58-154-164а'!$A$1:$P$38</definedName>
    <definedName name="_xlnm.Print_Area" localSheetId="6">'58-154-164б'!$A$1:$P$38</definedName>
    <definedName name="_xlnm.Print_Area" localSheetId="7">'58-154-164в'!$A$1:$P$38</definedName>
    <definedName name="_xlnm.Print_Area" localSheetId="8">'58-154-164г'!$A$1:$P$38</definedName>
  </definedNames>
  <calcPr calcId="144525"/>
</workbook>
</file>

<file path=xl/calcChain.xml><?xml version="1.0" encoding="utf-8"?>
<calcChain xmlns="http://schemas.openxmlformats.org/spreadsheetml/2006/main">
  <c r="C4" i="19" l="1"/>
  <c r="C4" i="18"/>
  <c r="C4" i="17"/>
  <c r="C4" i="16"/>
  <c r="C4" i="11"/>
  <c r="E4" i="10"/>
  <c r="C4" i="10"/>
  <c r="E4" i="9"/>
  <c r="C4" i="9"/>
  <c r="E4" i="7"/>
  <c r="C4" i="7"/>
  <c r="R207" i="8"/>
  <c r="O207" i="8"/>
  <c r="N207" i="8"/>
  <c r="M207" i="8"/>
  <c r="L207" i="8"/>
  <c r="P207" i="8" s="1"/>
  <c r="Q207" i="8" s="1"/>
  <c r="K207" i="8"/>
  <c r="R206" i="8"/>
  <c r="O206" i="8"/>
  <c r="N206" i="8"/>
  <c r="M206" i="8"/>
  <c r="L206" i="8"/>
  <c r="P206" i="8" s="1"/>
  <c r="Q206" i="8" s="1"/>
  <c r="K206" i="8"/>
  <c r="R205" i="8"/>
  <c r="O205" i="8"/>
  <c r="N205" i="8"/>
  <c r="M205" i="8"/>
  <c r="L205" i="8"/>
  <c r="P205" i="8" s="1"/>
  <c r="Q205" i="8" s="1"/>
  <c r="K205" i="8"/>
  <c r="R204" i="8"/>
  <c r="O204" i="8"/>
  <c r="N204" i="8"/>
  <c r="M204" i="8"/>
  <c r="L204" i="8"/>
  <c r="P204" i="8" s="1"/>
  <c r="Q204" i="8" s="1"/>
  <c r="K204" i="8"/>
  <c r="R203" i="8"/>
  <c r="O203" i="8"/>
  <c r="N203" i="8"/>
  <c r="M203" i="8"/>
  <c r="L203" i="8"/>
  <c r="P203" i="8" s="1"/>
  <c r="Q203" i="8" s="1"/>
  <c r="K203" i="8"/>
  <c r="R202" i="8"/>
  <c r="O202" i="8"/>
  <c r="N202" i="8"/>
  <c r="M202" i="8"/>
  <c r="L202" i="8"/>
  <c r="P202" i="8" s="1"/>
  <c r="Q202" i="8" s="1"/>
  <c r="K202" i="8"/>
  <c r="R201" i="8"/>
  <c r="O201" i="8"/>
  <c r="N201" i="8"/>
  <c r="M201" i="8"/>
  <c r="L201" i="8"/>
  <c r="P201" i="8" s="1"/>
  <c r="Q201" i="8" s="1"/>
  <c r="K201" i="8"/>
  <c r="R200" i="8"/>
  <c r="O200" i="8"/>
  <c r="N200" i="8"/>
  <c r="M200" i="8"/>
  <c r="L200" i="8"/>
  <c r="P200" i="8" s="1"/>
  <c r="Q200" i="8" s="1"/>
  <c r="K200" i="8"/>
  <c r="R199" i="8"/>
  <c r="O199" i="8"/>
  <c r="N199" i="8"/>
  <c r="M199" i="8"/>
  <c r="L199" i="8"/>
  <c r="P199" i="8" s="1"/>
  <c r="Q199" i="8" s="1"/>
  <c r="K199" i="8"/>
  <c r="R198" i="8"/>
  <c r="O198" i="8"/>
  <c r="N198" i="8"/>
  <c r="M198" i="8"/>
  <c r="L198" i="8"/>
  <c r="P198" i="8" s="1"/>
  <c r="Q198" i="8" s="1"/>
  <c r="K198" i="8"/>
  <c r="R197" i="8"/>
  <c r="O197" i="8"/>
  <c r="N197" i="8"/>
  <c r="M197" i="8"/>
  <c r="L197" i="8"/>
  <c r="P197" i="8" s="1"/>
  <c r="Q197" i="8" s="1"/>
  <c r="K197" i="8"/>
  <c r="R196" i="8"/>
  <c r="O196" i="8"/>
  <c r="N196" i="8"/>
  <c r="M196" i="8"/>
  <c r="L196" i="8"/>
  <c r="P196" i="8" s="1"/>
  <c r="Q196" i="8" s="1"/>
  <c r="K196" i="8"/>
  <c r="R195" i="8"/>
  <c r="O195" i="8"/>
  <c r="N195" i="8"/>
  <c r="M195" i="8"/>
  <c r="L195" i="8"/>
  <c r="P195" i="8" s="1"/>
  <c r="Q195" i="8" s="1"/>
  <c r="K195" i="8"/>
  <c r="R194" i="8"/>
  <c r="O194" i="8"/>
  <c r="N194" i="8"/>
  <c r="M194" i="8"/>
  <c r="L194" i="8"/>
  <c r="P194" i="8" s="1"/>
  <c r="Q194" i="8" s="1"/>
  <c r="K194" i="8"/>
  <c r="R193" i="8"/>
  <c r="O193" i="8"/>
  <c r="N193" i="8"/>
  <c r="M193" i="8"/>
  <c r="L193" i="8"/>
  <c r="P193" i="8" s="1"/>
  <c r="Q193" i="8" s="1"/>
  <c r="K193" i="8"/>
  <c r="R192" i="8"/>
  <c r="O192" i="8"/>
  <c r="N192" i="8"/>
  <c r="M192" i="8"/>
  <c r="L192" i="8"/>
  <c r="P192" i="8" s="1"/>
  <c r="Q192" i="8" s="1"/>
  <c r="K192" i="8"/>
  <c r="R191" i="8"/>
  <c r="O191" i="8"/>
  <c r="N191" i="8"/>
  <c r="M191" i="8"/>
  <c r="L191" i="8"/>
  <c r="P191" i="8" s="1"/>
  <c r="Q191" i="8" s="1"/>
  <c r="K191" i="8"/>
  <c r="R190" i="8"/>
  <c r="O190" i="8"/>
  <c r="N190" i="8"/>
  <c r="M190" i="8"/>
  <c r="L190" i="8"/>
  <c r="P190" i="8" s="1"/>
  <c r="Q190" i="8" s="1"/>
  <c r="K190" i="8"/>
  <c r="R189" i="8"/>
  <c r="O189" i="8"/>
  <c r="N189" i="8"/>
  <c r="M189" i="8"/>
  <c r="L189" i="8"/>
  <c r="P189" i="8" s="1"/>
  <c r="Q189" i="8" s="1"/>
  <c r="K189" i="8"/>
  <c r="R188" i="8"/>
  <c r="O188" i="8"/>
  <c r="N188" i="8"/>
  <c r="M188" i="8"/>
  <c r="L188" i="8"/>
  <c r="P188" i="8" s="1"/>
  <c r="Q188" i="8" s="1"/>
  <c r="K188" i="8"/>
  <c r="R187" i="8"/>
  <c r="O187" i="8"/>
  <c r="N187" i="8"/>
  <c r="M187" i="8"/>
  <c r="L187" i="8"/>
  <c r="P187" i="8" s="1"/>
  <c r="Q187" i="8" s="1"/>
  <c r="K187" i="8"/>
  <c r="R186" i="8"/>
  <c r="O186" i="8"/>
  <c r="N186" i="8"/>
  <c r="M186" i="8"/>
  <c r="L186" i="8"/>
  <c r="P186" i="8" s="1"/>
  <c r="Q186" i="8" s="1"/>
  <c r="K186" i="8"/>
  <c r="R185" i="8"/>
  <c r="O185" i="8"/>
  <c r="N185" i="8"/>
  <c r="M185" i="8"/>
  <c r="L185" i="8"/>
  <c r="P185" i="8" s="1"/>
  <c r="Q185" i="8" s="1"/>
  <c r="K185" i="8"/>
  <c r="R184" i="8"/>
  <c r="O184" i="8"/>
  <c r="N184" i="8"/>
  <c r="M184" i="8"/>
  <c r="L184" i="8"/>
  <c r="P184" i="8" s="1"/>
  <c r="Q184" i="8" s="1"/>
  <c r="K184" i="8"/>
  <c r="R183" i="8"/>
  <c r="O183" i="8"/>
  <c r="N183" i="8"/>
  <c r="M183" i="8"/>
  <c r="L183" i="8"/>
  <c r="P183" i="8" s="1"/>
  <c r="Q183" i="8" s="1"/>
  <c r="K183" i="8"/>
  <c r="R182" i="8"/>
  <c r="O182" i="8"/>
  <c r="N182" i="8"/>
  <c r="M182" i="8"/>
  <c r="L182" i="8"/>
  <c r="P182" i="8" s="1"/>
  <c r="Q182" i="8" s="1"/>
  <c r="K182" i="8"/>
  <c r="R181" i="8"/>
  <c r="O181" i="8"/>
  <c r="N181" i="8"/>
  <c r="M181" i="8"/>
  <c r="L181" i="8"/>
  <c r="P181" i="8" s="1"/>
  <c r="Q181" i="8" s="1"/>
  <c r="K181" i="8"/>
  <c r="R180" i="8"/>
  <c r="O180" i="8"/>
  <c r="N180" i="8"/>
  <c r="M180" i="8"/>
  <c r="L180" i="8"/>
  <c r="P180" i="8" s="1"/>
  <c r="Q180" i="8" s="1"/>
  <c r="K180" i="8"/>
  <c r="R179" i="8"/>
  <c r="O179" i="8"/>
  <c r="N179" i="8"/>
  <c r="M179" i="8"/>
  <c r="L179" i="8"/>
  <c r="P179" i="8" s="1"/>
  <c r="Q179" i="8" s="1"/>
  <c r="K179" i="8"/>
  <c r="R178" i="8"/>
  <c r="O178" i="8"/>
  <c r="N178" i="8"/>
  <c r="M178" i="8"/>
  <c r="L178" i="8"/>
  <c r="P178" i="8" s="1"/>
  <c r="Q178" i="8" s="1"/>
  <c r="K178" i="8"/>
  <c r="R177" i="8"/>
  <c r="O177" i="8"/>
  <c r="N177" i="8"/>
  <c r="M177" i="8"/>
  <c r="L177" i="8"/>
  <c r="P177" i="8" s="1"/>
  <c r="Q177" i="8" s="1"/>
  <c r="K177" i="8"/>
  <c r="R176" i="8"/>
  <c r="O176" i="8"/>
  <c r="N176" i="8"/>
  <c r="M176" i="8"/>
  <c r="L176" i="8"/>
  <c r="P176" i="8" s="1"/>
  <c r="Q176" i="8" s="1"/>
  <c r="K176" i="8"/>
  <c r="R175" i="8"/>
  <c r="O175" i="8"/>
  <c r="N175" i="8"/>
  <c r="M175" i="8"/>
  <c r="L175" i="8"/>
  <c r="P175" i="8" s="1"/>
  <c r="Q175" i="8" s="1"/>
  <c r="K175" i="8"/>
  <c r="R174" i="8"/>
  <c r="O174" i="8"/>
  <c r="N174" i="8"/>
  <c r="M174" i="8"/>
  <c r="L174" i="8"/>
  <c r="P174" i="8" s="1"/>
  <c r="Q174" i="8" s="1"/>
  <c r="K174" i="8"/>
  <c r="R173" i="8"/>
  <c r="O173" i="8"/>
  <c r="N173" i="8"/>
  <c r="M173" i="8"/>
  <c r="L173" i="8"/>
  <c r="P173" i="8" s="1"/>
  <c r="Q173" i="8" s="1"/>
  <c r="K173" i="8"/>
  <c r="R172" i="8"/>
  <c r="O172" i="8"/>
  <c r="N172" i="8"/>
  <c r="M172" i="8"/>
  <c r="L172" i="8"/>
  <c r="P172" i="8" s="1"/>
  <c r="Q172" i="8" s="1"/>
  <c r="K172" i="8"/>
  <c r="R171" i="8"/>
  <c r="O171" i="8"/>
  <c r="N171" i="8"/>
  <c r="M171" i="8"/>
  <c r="L171" i="8"/>
  <c r="P171" i="8" s="1"/>
  <c r="Q171" i="8" s="1"/>
  <c r="K171" i="8"/>
  <c r="R170" i="8"/>
  <c r="O170" i="8"/>
  <c r="N170" i="8"/>
  <c r="M170" i="8"/>
  <c r="L170" i="8"/>
  <c r="P170" i="8" s="1"/>
  <c r="Q170" i="8" s="1"/>
  <c r="K170" i="8"/>
  <c r="R169" i="8"/>
  <c r="E4" i="11" s="1"/>
  <c r="O169" i="8"/>
  <c r="N169" i="8"/>
  <c r="M169" i="8"/>
  <c r="L169" i="8"/>
  <c r="P169" i="8" s="1"/>
  <c r="Q169" i="8" s="1"/>
  <c r="K169" i="8"/>
  <c r="A4" i="11" s="1"/>
  <c r="R168" i="8"/>
  <c r="O168" i="8"/>
  <c r="N168" i="8"/>
  <c r="M168" i="8"/>
  <c r="L168" i="8"/>
  <c r="P168" i="8" s="1"/>
  <c r="Q168" i="8" s="1"/>
  <c r="K168" i="8"/>
  <c r="A4" i="10" s="1"/>
  <c r="R167" i="8"/>
  <c r="O167" i="8"/>
  <c r="N167" i="8"/>
  <c r="M167" i="8"/>
  <c r="L167" i="8"/>
  <c r="P167" i="8" s="1"/>
  <c r="Q167" i="8" s="1"/>
  <c r="K167" i="8"/>
  <c r="R166" i="8"/>
  <c r="O166" i="8"/>
  <c r="N166" i="8"/>
  <c r="M166" i="8"/>
  <c r="L166" i="8"/>
  <c r="P166" i="8" s="1"/>
  <c r="Q166" i="8" s="1"/>
  <c r="K166" i="8"/>
  <c r="A4" i="9" s="1"/>
  <c r="R165" i="8"/>
  <c r="O165" i="8"/>
  <c r="N165" i="8"/>
  <c r="M165" i="8"/>
  <c r="L165" i="8"/>
  <c r="P165" i="8" s="1"/>
  <c r="Q165" i="8" s="1"/>
  <c r="K165" i="8"/>
  <c r="R164" i="8"/>
  <c r="O164" i="8"/>
  <c r="N164" i="8"/>
  <c r="M164" i="8"/>
  <c r="L164" i="8"/>
  <c r="P164" i="8" s="1"/>
  <c r="Q164" i="8" s="1"/>
  <c r="K164" i="8"/>
  <c r="A4" i="7" s="1"/>
  <c r="R163" i="8"/>
  <c r="O163" i="8"/>
  <c r="N163" i="8"/>
  <c r="M163" i="8"/>
  <c r="L163" i="8"/>
  <c r="P163" i="8" s="1"/>
  <c r="Q163" i="8" s="1"/>
  <c r="K163" i="8"/>
  <c r="R162" i="8"/>
  <c r="O162" i="8"/>
  <c r="N162" i="8"/>
  <c r="M162" i="8"/>
  <c r="L162" i="8"/>
  <c r="P162" i="8" s="1"/>
  <c r="Q162" i="8" s="1"/>
  <c r="K162" i="8"/>
  <c r="R161" i="8"/>
  <c r="O161" i="8"/>
  <c r="N161" i="8"/>
  <c r="M161" i="8"/>
  <c r="L161" i="8"/>
  <c r="P161" i="8" s="1"/>
  <c r="Q161" i="8" s="1"/>
  <c r="K161" i="8"/>
  <c r="R160" i="8"/>
  <c r="O160" i="8"/>
  <c r="N160" i="8"/>
  <c r="M160" i="8"/>
  <c r="L160" i="8"/>
  <c r="P160" i="8" s="1"/>
  <c r="Q160" i="8" s="1"/>
  <c r="K160" i="8"/>
  <c r="R159" i="8"/>
  <c r="O159" i="8"/>
  <c r="N159" i="8"/>
  <c r="M159" i="8"/>
  <c r="L159" i="8"/>
  <c r="P159" i="8" s="1"/>
  <c r="Q159" i="8" s="1"/>
  <c r="K159" i="8"/>
  <c r="R158" i="8"/>
  <c r="O158" i="8"/>
  <c r="N158" i="8"/>
  <c r="M158" i="8"/>
  <c r="L158" i="8"/>
  <c r="P158" i="8" s="1"/>
  <c r="Q158" i="8" s="1"/>
  <c r="K158" i="8"/>
  <c r="R157" i="8"/>
  <c r="O157" i="8"/>
  <c r="N157" i="8"/>
  <c r="M157" i="8"/>
  <c r="L157" i="8"/>
  <c r="P157" i="8" s="1"/>
  <c r="Q157" i="8" s="1"/>
  <c r="K157" i="8"/>
  <c r="R156" i="8"/>
  <c r="O156" i="8"/>
  <c r="N156" i="8"/>
  <c r="M156" i="8"/>
  <c r="L156" i="8"/>
  <c r="P156" i="8" s="1"/>
  <c r="Q156" i="8" s="1"/>
  <c r="K156" i="8"/>
  <c r="R155" i="8"/>
  <c r="O155" i="8"/>
  <c r="N155" i="8"/>
  <c r="M155" i="8"/>
  <c r="L155" i="8"/>
  <c r="P155" i="8" s="1"/>
  <c r="Q155" i="8" s="1"/>
  <c r="K155" i="8"/>
  <c r="R154" i="8"/>
  <c r="O154" i="8"/>
  <c r="N154" i="8"/>
  <c r="M154" i="8"/>
  <c r="L154" i="8"/>
  <c r="P154" i="8" s="1"/>
  <c r="Q154" i="8" s="1"/>
  <c r="K154" i="8"/>
  <c r="R153" i="8"/>
  <c r="O153" i="8"/>
  <c r="N153" i="8"/>
  <c r="M153" i="8"/>
  <c r="L153" i="8"/>
  <c r="P153" i="8" s="1"/>
  <c r="Q153" i="8" s="1"/>
  <c r="K153" i="8"/>
  <c r="R152" i="8"/>
  <c r="O152" i="8"/>
  <c r="N152" i="8"/>
  <c r="M152" i="8"/>
  <c r="L152" i="8"/>
  <c r="P152" i="8" s="1"/>
  <c r="Q152" i="8" s="1"/>
  <c r="K152" i="8"/>
  <c r="R151" i="8"/>
  <c r="O151" i="8"/>
  <c r="N151" i="8"/>
  <c r="M151" i="8"/>
  <c r="L151" i="8"/>
  <c r="P151" i="8" s="1"/>
  <c r="Q151" i="8" s="1"/>
  <c r="K151" i="8"/>
  <c r="R150" i="8"/>
  <c r="O150" i="8"/>
  <c r="N150" i="8"/>
  <c r="M150" i="8"/>
  <c r="L150" i="8"/>
  <c r="P150" i="8" s="1"/>
  <c r="Q150" i="8" s="1"/>
  <c r="K150" i="8"/>
  <c r="R149" i="8"/>
  <c r="O149" i="8"/>
  <c r="N149" i="8"/>
  <c r="M149" i="8"/>
  <c r="L149" i="8"/>
  <c r="P149" i="8" s="1"/>
  <c r="Q149" i="8" s="1"/>
  <c r="K149" i="8"/>
  <c r="R148" i="8"/>
  <c r="O148" i="8"/>
  <c r="N148" i="8"/>
  <c r="M148" i="8"/>
  <c r="L148" i="8"/>
  <c r="P148" i="8" s="1"/>
  <c r="Q148" i="8" s="1"/>
  <c r="K148" i="8"/>
  <c r="R147" i="8"/>
  <c r="O147" i="8"/>
  <c r="N147" i="8"/>
  <c r="M147" i="8"/>
  <c r="L147" i="8"/>
  <c r="P147" i="8" s="1"/>
  <c r="Q147" i="8" s="1"/>
  <c r="K147" i="8"/>
  <c r="R146" i="8"/>
  <c r="O146" i="8"/>
  <c r="N146" i="8"/>
  <c r="M146" i="8"/>
  <c r="L146" i="8"/>
  <c r="P146" i="8" s="1"/>
  <c r="Q146" i="8" s="1"/>
  <c r="K146" i="8"/>
  <c r="R145" i="8"/>
  <c r="O145" i="8"/>
  <c r="N145" i="8"/>
  <c r="M145" i="8"/>
  <c r="L145" i="8"/>
  <c r="P145" i="8" s="1"/>
  <c r="Q145" i="8" s="1"/>
  <c r="K145" i="8"/>
  <c r="R144" i="8"/>
  <c r="O144" i="8"/>
  <c r="N144" i="8"/>
  <c r="M144" i="8"/>
  <c r="L144" i="8"/>
  <c r="P144" i="8" s="1"/>
  <c r="Q144" i="8" s="1"/>
  <c r="K144" i="8"/>
  <c r="R143" i="8"/>
  <c r="O143" i="8"/>
  <c r="N143" i="8"/>
  <c r="M143" i="8"/>
  <c r="L143" i="8"/>
  <c r="P143" i="8" s="1"/>
  <c r="Q143" i="8" s="1"/>
  <c r="K143" i="8"/>
  <c r="R142" i="8"/>
  <c r="O142" i="8"/>
  <c r="N142" i="8"/>
  <c r="M142" i="8"/>
  <c r="L142" i="8"/>
  <c r="P142" i="8" s="1"/>
  <c r="Q142" i="8" s="1"/>
  <c r="K142" i="8"/>
  <c r="R141" i="8"/>
  <c r="O141" i="8"/>
  <c r="N141" i="8"/>
  <c r="M141" i="8"/>
  <c r="L141" i="8"/>
  <c r="P141" i="8" s="1"/>
  <c r="Q141" i="8" s="1"/>
  <c r="K141" i="8"/>
  <c r="R140" i="8"/>
  <c r="O140" i="8"/>
  <c r="N140" i="8"/>
  <c r="M140" i="8"/>
  <c r="L140" i="8"/>
  <c r="P140" i="8" s="1"/>
  <c r="Q140" i="8" s="1"/>
  <c r="K140" i="8"/>
  <c r="R139" i="8"/>
  <c r="O139" i="8"/>
  <c r="N139" i="8"/>
  <c r="M139" i="8"/>
  <c r="L139" i="8"/>
  <c r="P139" i="8" s="1"/>
  <c r="Q139" i="8" s="1"/>
  <c r="K139" i="8"/>
  <c r="R138" i="8"/>
  <c r="O138" i="8"/>
  <c r="N138" i="8"/>
  <c r="M138" i="8"/>
  <c r="L138" i="8"/>
  <c r="P138" i="8" s="1"/>
  <c r="Q138" i="8" s="1"/>
  <c r="K138" i="8"/>
  <c r="R137" i="8"/>
  <c r="O137" i="8"/>
  <c r="N137" i="8"/>
  <c r="M137" i="8"/>
  <c r="L137" i="8"/>
  <c r="P137" i="8" s="1"/>
  <c r="Q137" i="8" s="1"/>
  <c r="K137" i="8"/>
  <c r="R136" i="8"/>
  <c r="O136" i="8"/>
  <c r="N136" i="8"/>
  <c r="M136" i="8"/>
  <c r="L136" i="8"/>
  <c r="P136" i="8" s="1"/>
  <c r="Q136" i="8" s="1"/>
  <c r="K136" i="8"/>
  <c r="R135" i="8"/>
  <c r="O135" i="8"/>
  <c r="N135" i="8"/>
  <c r="M135" i="8"/>
  <c r="L135" i="8"/>
  <c r="P135" i="8" s="1"/>
  <c r="Q135" i="8" s="1"/>
  <c r="K135" i="8"/>
  <c r="R134" i="8"/>
  <c r="O134" i="8"/>
  <c r="N134" i="8"/>
  <c r="M134" i="8"/>
  <c r="L134" i="8"/>
  <c r="P134" i="8" s="1"/>
  <c r="Q134" i="8" s="1"/>
  <c r="K134" i="8"/>
  <c r="R133" i="8"/>
  <c r="O133" i="8"/>
  <c r="N133" i="8"/>
  <c r="M133" i="8"/>
  <c r="L133" i="8"/>
  <c r="P133" i="8" s="1"/>
  <c r="Q133" i="8" s="1"/>
  <c r="K133" i="8"/>
  <c r="R132" i="8"/>
  <c r="O132" i="8"/>
  <c r="N132" i="8"/>
  <c r="M132" i="8"/>
  <c r="L132" i="8"/>
  <c r="P132" i="8" s="1"/>
  <c r="Q132" i="8" s="1"/>
  <c r="K132" i="8"/>
  <c r="R131" i="8"/>
  <c r="O131" i="8"/>
  <c r="N131" i="8"/>
  <c r="M131" i="8"/>
  <c r="L131" i="8"/>
  <c r="P131" i="8" s="1"/>
  <c r="Q131" i="8" s="1"/>
  <c r="K131" i="8"/>
  <c r="R130" i="8"/>
  <c r="O130" i="8"/>
  <c r="N130" i="8"/>
  <c r="M130" i="8"/>
  <c r="L130" i="8"/>
  <c r="P130" i="8" s="1"/>
  <c r="Q130" i="8" s="1"/>
  <c r="K130" i="8"/>
  <c r="R129" i="8"/>
  <c r="O129" i="8"/>
  <c r="N129" i="8"/>
  <c r="M129" i="8"/>
  <c r="L129" i="8"/>
  <c r="P129" i="8" s="1"/>
  <c r="Q129" i="8" s="1"/>
  <c r="K129" i="8"/>
  <c r="R128" i="8"/>
  <c r="O128" i="8"/>
  <c r="N128" i="8"/>
  <c r="M128" i="8"/>
  <c r="L128" i="8"/>
  <c r="P128" i="8" s="1"/>
  <c r="Q128" i="8" s="1"/>
  <c r="K128" i="8"/>
  <c r="R127" i="8"/>
  <c r="O127" i="8"/>
  <c r="N127" i="8"/>
  <c r="M127" i="8"/>
  <c r="L127" i="8"/>
  <c r="P127" i="8" s="1"/>
  <c r="Q127" i="8" s="1"/>
  <c r="K127" i="8"/>
  <c r="R126" i="8"/>
  <c r="O126" i="8"/>
  <c r="N126" i="8"/>
  <c r="M126" i="8"/>
  <c r="L126" i="8"/>
  <c r="P126" i="8" s="1"/>
  <c r="Q126" i="8" s="1"/>
  <c r="K126" i="8"/>
  <c r="R125" i="8"/>
  <c r="O125" i="8"/>
  <c r="N125" i="8"/>
  <c r="M125" i="8"/>
  <c r="L125" i="8"/>
  <c r="P125" i="8" s="1"/>
  <c r="Q125" i="8" s="1"/>
  <c r="K125" i="8"/>
  <c r="R124" i="8"/>
  <c r="O124" i="8"/>
  <c r="N124" i="8"/>
  <c r="M124" i="8"/>
  <c r="L124" i="8"/>
  <c r="P124" i="8" s="1"/>
  <c r="Q124" i="8" s="1"/>
  <c r="K124" i="8"/>
  <c r="R123" i="8"/>
  <c r="O123" i="8"/>
  <c r="N123" i="8"/>
  <c r="M123" i="8"/>
  <c r="L123" i="8"/>
  <c r="P123" i="8" s="1"/>
  <c r="Q123" i="8" s="1"/>
  <c r="K123" i="8"/>
  <c r="R122" i="8"/>
  <c r="O122" i="8"/>
  <c r="N122" i="8"/>
  <c r="M122" i="8"/>
  <c r="L122" i="8"/>
  <c r="P122" i="8" s="1"/>
  <c r="Q122" i="8" s="1"/>
  <c r="K122" i="8"/>
  <c r="R121" i="8"/>
  <c r="O121" i="8"/>
  <c r="N121" i="8"/>
  <c r="M121" i="8"/>
  <c r="L121" i="8"/>
  <c r="P121" i="8" s="1"/>
  <c r="Q121" i="8" s="1"/>
  <c r="K121" i="8"/>
  <c r="R120" i="8"/>
  <c r="O120" i="8"/>
  <c r="N120" i="8"/>
  <c r="M120" i="8"/>
  <c r="L120" i="8"/>
  <c r="P120" i="8" s="1"/>
  <c r="Q120" i="8" s="1"/>
  <c r="K120" i="8"/>
  <c r="R119" i="8"/>
  <c r="O119" i="8"/>
  <c r="N119" i="8"/>
  <c r="M119" i="8"/>
  <c r="L119" i="8"/>
  <c r="P119" i="8" s="1"/>
  <c r="Q119" i="8" s="1"/>
  <c r="K119" i="8"/>
  <c r="R118" i="8"/>
  <c r="O118" i="8"/>
  <c r="N118" i="8"/>
  <c r="M118" i="8"/>
  <c r="L118" i="8"/>
  <c r="P118" i="8" s="1"/>
  <c r="Q118" i="8" s="1"/>
  <c r="K118" i="8"/>
  <c r="R117" i="8"/>
  <c r="O117" i="8"/>
  <c r="N117" i="8"/>
  <c r="M117" i="8"/>
  <c r="L117" i="8"/>
  <c r="P117" i="8" s="1"/>
  <c r="Q117" i="8" s="1"/>
  <c r="K117" i="8"/>
  <c r="R116" i="8"/>
  <c r="O116" i="8"/>
  <c r="N116" i="8"/>
  <c r="M116" i="8"/>
  <c r="L116" i="8"/>
  <c r="P116" i="8" s="1"/>
  <c r="Q116" i="8" s="1"/>
  <c r="K116" i="8"/>
  <c r="R115" i="8"/>
  <c r="O115" i="8"/>
  <c r="N115" i="8"/>
  <c r="M115" i="8"/>
  <c r="L115" i="8"/>
  <c r="P115" i="8" s="1"/>
  <c r="Q115" i="8" s="1"/>
  <c r="K115" i="8"/>
  <c r="R114" i="8"/>
  <c r="O114" i="8"/>
  <c r="N114" i="8"/>
  <c r="M114" i="8"/>
  <c r="L114" i="8"/>
  <c r="P114" i="8" s="1"/>
  <c r="Q114" i="8" s="1"/>
  <c r="K114" i="8"/>
  <c r="R113" i="8"/>
  <c r="O113" i="8"/>
  <c r="N113" i="8"/>
  <c r="M113" i="8"/>
  <c r="L113" i="8"/>
  <c r="P113" i="8" s="1"/>
  <c r="Q113" i="8" s="1"/>
  <c r="K113" i="8"/>
  <c r="R112" i="8"/>
  <c r="O112" i="8"/>
  <c r="N112" i="8"/>
  <c r="M112" i="8"/>
  <c r="L112" i="8"/>
  <c r="P112" i="8" s="1"/>
  <c r="Q112" i="8" s="1"/>
  <c r="K112" i="8"/>
  <c r="R111" i="8"/>
  <c r="O111" i="8"/>
  <c r="N111" i="8"/>
  <c r="M111" i="8"/>
  <c r="L111" i="8"/>
  <c r="P111" i="8" s="1"/>
  <c r="Q111" i="8" s="1"/>
  <c r="K111" i="8"/>
  <c r="R110" i="8"/>
  <c r="O110" i="8"/>
  <c r="N110" i="8"/>
  <c r="M110" i="8"/>
  <c r="L110" i="8"/>
  <c r="P110" i="8" s="1"/>
  <c r="Q110" i="8" s="1"/>
  <c r="K110" i="8"/>
  <c r="R109" i="8"/>
  <c r="O109" i="8"/>
  <c r="N109" i="8"/>
  <c r="M109" i="8"/>
  <c r="L109" i="8"/>
  <c r="P109" i="8" s="1"/>
  <c r="Q109" i="8" s="1"/>
  <c r="K109" i="8"/>
  <c r="R108" i="8"/>
  <c r="O108" i="8"/>
  <c r="N108" i="8"/>
  <c r="M108" i="8"/>
  <c r="L108" i="8"/>
  <c r="P108" i="8" s="1"/>
  <c r="Q108" i="8" s="1"/>
  <c r="K108" i="8"/>
  <c r="R107" i="8"/>
  <c r="O107" i="8"/>
  <c r="N107" i="8"/>
  <c r="M107" i="8"/>
  <c r="L107" i="8"/>
  <c r="P107" i="8" s="1"/>
  <c r="Q107" i="8" s="1"/>
  <c r="K107" i="8"/>
  <c r="R106" i="8"/>
  <c r="O106" i="8"/>
  <c r="N106" i="8"/>
  <c r="M106" i="8"/>
  <c r="L106" i="8"/>
  <c r="P106" i="8" s="1"/>
  <c r="Q106" i="8" s="1"/>
  <c r="K106" i="8"/>
  <c r="R105" i="8"/>
  <c r="O105" i="8"/>
  <c r="N105" i="8"/>
  <c r="M105" i="8"/>
  <c r="L105" i="8"/>
  <c r="P105" i="8" s="1"/>
  <c r="Q105" i="8" s="1"/>
  <c r="K105" i="8"/>
  <c r="R104" i="8"/>
  <c r="O104" i="8"/>
  <c r="N104" i="8"/>
  <c r="M104" i="8"/>
  <c r="L104" i="8"/>
  <c r="P104" i="8" s="1"/>
  <c r="Q104" i="8" s="1"/>
  <c r="K104" i="8"/>
  <c r="R103" i="8"/>
  <c r="O103" i="8"/>
  <c r="N103" i="8"/>
  <c r="M103" i="8"/>
  <c r="L103" i="8"/>
  <c r="P103" i="8" s="1"/>
  <c r="Q103" i="8" s="1"/>
  <c r="K103" i="8"/>
  <c r="R102" i="8"/>
  <c r="O102" i="8"/>
  <c r="N102" i="8"/>
  <c r="M102" i="8"/>
  <c r="L102" i="8"/>
  <c r="P102" i="8" s="1"/>
  <c r="Q102" i="8" s="1"/>
  <c r="K102" i="8"/>
  <c r="R101" i="8"/>
  <c r="O101" i="8"/>
  <c r="N101" i="8"/>
  <c r="M101" i="8"/>
  <c r="L101" i="8"/>
  <c r="P101" i="8" s="1"/>
  <c r="Q101" i="8" s="1"/>
  <c r="K101" i="8"/>
  <c r="R100" i="8"/>
  <c r="O100" i="8"/>
  <c r="N100" i="8"/>
  <c r="M100" i="8"/>
  <c r="L100" i="8"/>
  <c r="P100" i="8" s="1"/>
  <c r="Q100" i="8" s="1"/>
  <c r="K100" i="8"/>
  <c r="R99" i="8"/>
  <c r="O99" i="8"/>
  <c r="N99" i="8"/>
  <c r="M99" i="8"/>
  <c r="L99" i="8"/>
  <c r="P99" i="8" s="1"/>
  <c r="Q99" i="8" s="1"/>
  <c r="K99" i="8"/>
  <c r="R98" i="8"/>
  <c r="O98" i="8"/>
  <c r="N98" i="8"/>
  <c r="M98" i="8"/>
  <c r="L98" i="8"/>
  <c r="P98" i="8" s="1"/>
  <c r="Q98" i="8" s="1"/>
  <c r="K98" i="8"/>
  <c r="R97" i="8"/>
  <c r="O97" i="8"/>
  <c r="N97" i="8"/>
  <c r="M97" i="8"/>
  <c r="L97" i="8"/>
  <c r="P97" i="8" s="1"/>
  <c r="Q97" i="8" s="1"/>
  <c r="K97" i="8"/>
  <c r="R96" i="8"/>
  <c r="O96" i="8"/>
  <c r="N96" i="8"/>
  <c r="M96" i="8"/>
  <c r="L96" i="8"/>
  <c r="P96" i="8" s="1"/>
  <c r="Q96" i="8" s="1"/>
  <c r="K96" i="8"/>
  <c r="R95" i="8"/>
  <c r="O95" i="8"/>
  <c r="N95" i="8"/>
  <c r="M95" i="8"/>
  <c r="L95" i="8"/>
  <c r="P95" i="8" s="1"/>
  <c r="Q95" i="8" s="1"/>
  <c r="K95" i="8"/>
  <c r="R94" i="8"/>
  <c r="O94" i="8"/>
  <c r="N94" i="8"/>
  <c r="M94" i="8"/>
  <c r="L94" i="8"/>
  <c r="P94" i="8" s="1"/>
  <c r="Q94" i="8" s="1"/>
  <c r="K94" i="8"/>
  <c r="R93" i="8"/>
  <c r="O93" i="8"/>
  <c r="N93" i="8"/>
  <c r="M93" i="8"/>
  <c r="L93" i="8"/>
  <c r="P93" i="8" s="1"/>
  <c r="Q93" i="8" s="1"/>
  <c r="K93" i="8"/>
  <c r="R92" i="8"/>
  <c r="O92" i="8"/>
  <c r="N92" i="8"/>
  <c r="M92" i="8"/>
  <c r="L92" i="8"/>
  <c r="P92" i="8" s="1"/>
  <c r="Q92" i="8" s="1"/>
  <c r="K92" i="8"/>
  <c r="R91" i="8"/>
  <c r="O91" i="8"/>
  <c r="N91" i="8"/>
  <c r="M91" i="8"/>
  <c r="L91" i="8"/>
  <c r="P91" i="8" s="1"/>
  <c r="Q91" i="8" s="1"/>
  <c r="K91" i="8"/>
  <c r="R90" i="8"/>
  <c r="O90" i="8"/>
  <c r="N90" i="8"/>
  <c r="M90" i="8"/>
  <c r="L90" i="8"/>
  <c r="P90" i="8" s="1"/>
  <c r="Q90" i="8" s="1"/>
  <c r="K90" i="8"/>
  <c r="R89" i="8"/>
  <c r="O89" i="8"/>
  <c r="N89" i="8"/>
  <c r="M89" i="8"/>
  <c r="L89" i="8"/>
  <c r="P89" i="8" s="1"/>
  <c r="Q89" i="8" s="1"/>
  <c r="K89" i="8"/>
  <c r="R88" i="8"/>
  <c r="O88" i="8"/>
  <c r="N88" i="8"/>
  <c r="M88" i="8"/>
  <c r="L88" i="8"/>
  <c r="P88" i="8" s="1"/>
  <c r="Q88" i="8" s="1"/>
  <c r="K88" i="8"/>
  <c r="R87" i="8"/>
  <c r="O87" i="8"/>
  <c r="N87" i="8"/>
  <c r="M87" i="8"/>
  <c r="L87" i="8"/>
  <c r="P87" i="8" s="1"/>
  <c r="Q87" i="8" s="1"/>
  <c r="K87" i="8"/>
  <c r="R86" i="8"/>
  <c r="O86" i="8"/>
  <c r="N86" i="8"/>
  <c r="M86" i="8"/>
  <c r="L86" i="8"/>
  <c r="P86" i="8" s="1"/>
  <c r="Q86" i="8" s="1"/>
  <c r="K86" i="8"/>
  <c r="R85" i="8"/>
  <c r="O85" i="8"/>
  <c r="N85" i="8"/>
  <c r="M85" i="8"/>
  <c r="L85" i="8"/>
  <c r="P85" i="8" s="1"/>
  <c r="Q85" i="8" s="1"/>
  <c r="K85" i="8"/>
  <c r="R84" i="8"/>
  <c r="O84" i="8"/>
  <c r="N84" i="8"/>
  <c r="M84" i="8"/>
  <c r="L84" i="8"/>
  <c r="P84" i="8" s="1"/>
  <c r="Q84" i="8" s="1"/>
  <c r="K84" i="8"/>
  <c r="R83" i="8"/>
  <c r="O83" i="8"/>
  <c r="N83" i="8"/>
  <c r="M83" i="8"/>
  <c r="L83" i="8"/>
  <c r="P83" i="8" s="1"/>
  <c r="Q83" i="8" s="1"/>
  <c r="K83" i="8"/>
  <c r="R82" i="8"/>
  <c r="O82" i="8"/>
  <c r="N82" i="8"/>
  <c r="M82" i="8"/>
  <c r="L82" i="8"/>
  <c r="P82" i="8" s="1"/>
  <c r="Q82" i="8" s="1"/>
  <c r="K82" i="8"/>
  <c r="R81" i="8"/>
  <c r="O81" i="8"/>
  <c r="N81" i="8"/>
  <c r="M81" i="8"/>
  <c r="L81" i="8"/>
  <c r="P81" i="8" s="1"/>
  <c r="Q81" i="8" s="1"/>
  <c r="K81" i="8"/>
  <c r="R80" i="8"/>
  <c r="O80" i="8"/>
  <c r="N80" i="8"/>
  <c r="M80" i="8"/>
  <c r="L80" i="8"/>
  <c r="P80" i="8" s="1"/>
  <c r="Q80" i="8" s="1"/>
  <c r="K80" i="8"/>
  <c r="R79" i="8"/>
  <c r="O79" i="8"/>
  <c r="N79" i="8"/>
  <c r="M79" i="8"/>
  <c r="L79" i="8"/>
  <c r="P79" i="8" s="1"/>
  <c r="Q79" i="8" s="1"/>
  <c r="K79" i="8"/>
  <c r="R78" i="8"/>
  <c r="O78" i="8"/>
  <c r="N78" i="8"/>
  <c r="M78" i="8"/>
  <c r="L78" i="8"/>
  <c r="P78" i="8" s="1"/>
  <c r="Q78" i="8" s="1"/>
  <c r="K78" i="8"/>
  <c r="R77" i="8"/>
  <c r="O77" i="8"/>
  <c r="N77" i="8"/>
  <c r="M77" i="8"/>
  <c r="L77" i="8"/>
  <c r="P77" i="8" s="1"/>
  <c r="Q77" i="8" s="1"/>
  <c r="K77" i="8"/>
  <c r="R76" i="8"/>
  <c r="O76" i="8"/>
  <c r="N76" i="8"/>
  <c r="M76" i="8"/>
  <c r="L76" i="8"/>
  <c r="P76" i="8" s="1"/>
  <c r="Q76" i="8" s="1"/>
  <c r="K76" i="8"/>
  <c r="R75" i="8"/>
  <c r="O75" i="8"/>
  <c r="N75" i="8"/>
  <c r="M75" i="8"/>
  <c r="L75" i="8"/>
  <c r="P75" i="8" s="1"/>
  <c r="Q75" i="8" s="1"/>
  <c r="K75" i="8"/>
  <c r="R74" i="8"/>
  <c r="O74" i="8"/>
  <c r="N74" i="8"/>
  <c r="M74" i="8"/>
  <c r="L74" i="8"/>
  <c r="P74" i="8" s="1"/>
  <c r="Q74" i="8" s="1"/>
  <c r="K74" i="8"/>
  <c r="R73" i="8"/>
  <c r="O73" i="8"/>
  <c r="N73" i="8"/>
  <c r="M73" i="8"/>
  <c r="L73" i="8"/>
  <c r="P73" i="8" s="1"/>
  <c r="Q73" i="8" s="1"/>
  <c r="K73" i="8"/>
  <c r="R72" i="8"/>
  <c r="O72" i="8"/>
  <c r="N72" i="8"/>
  <c r="M72" i="8"/>
  <c r="L72" i="8"/>
  <c r="P72" i="8" s="1"/>
  <c r="Q72" i="8" s="1"/>
  <c r="K72" i="8"/>
  <c r="R71" i="8"/>
  <c r="O71" i="8"/>
  <c r="N71" i="8"/>
  <c r="M71" i="8"/>
  <c r="L71" i="8"/>
  <c r="P71" i="8" s="1"/>
  <c r="Q71" i="8" s="1"/>
  <c r="K71" i="8"/>
  <c r="R70" i="8"/>
  <c r="O70" i="8"/>
  <c r="N70" i="8"/>
  <c r="M70" i="8"/>
  <c r="L70" i="8"/>
  <c r="P70" i="8" s="1"/>
  <c r="Q70" i="8" s="1"/>
  <c r="K70" i="8"/>
  <c r="R69" i="8"/>
  <c r="O69" i="8"/>
  <c r="N69" i="8"/>
  <c r="M69" i="8"/>
  <c r="L69" i="8"/>
  <c r="P69" i="8" s="1"/>
  <c r="Q69" i="8" s="1"/>
  <c r="K69" i="8"/>
  <c r="R68" i="8"/>
  <c r="O68" i="8"/>
  <c r="N68" i="8"/>
  <c r="M68" i="8"/>
  <c r="L68" i="8"/>
  <c r="P68" i="8" s="1"/>
  <c r="Q68" i="8" s="1"/>
  <c r="K68" i="8"/>
  <c r="R67" i="8"/>
  <c r="O67" i="8"/>
  <c r="N67" i="8"/>
  <c r="M67" i="8"/>
  <c r="L67" i="8"/>
  <c r="P67" i="8" s="1"/>
  <c r="Q67" i="8" s="1"/>
  <c r="K67" i="8"/>
  <c r="R66" i="8"/>
  <c r="O66" i="8"/>
  <c r="N66" i="8"/>
  <c r="M66" i="8"/>
  <c r="L66" i="8"/>
  <c r="P66" i="8" s="1"/>
  <c r="Q66" i="8" s="1"/>
  <c r="K66" i="8"/>
  <c r="R65" i="8"/>
  <c r="O65" i="8"/>
  <c r="N65" i="8"/>
  <c r="M65" i="8"/>
  <c r="L65" i="8"/>
  <c r="P65" i="8" s="1"/>
  <c r="Q65" i="8" s="1"/>
  <c r="K65" i="8"/>
  <c r="R64" i="8"/>
  <c r="O64" i="8"/>
  <c r="N64" i="8"/>
  <c r="M64" i="8"/>
  <c r="L64" i="8"/>
  <c r="P64" i="8" s="1"/>
  <c r="Q64" i="8" s="1"/>
  <c r="K64" i="8"/>
  <c r="R63" i="8"/>
  <c r="O63" i="8"/>
  <c r="N63" i="8"/>
  <c r="M63" i="8"/>
  <c r="L63" i="8"/>
  <c r="P63" i="8" s="1"/>
  <c r="Q63" i="8" s="1"/>
  <c r="K63" i="8"/>
  <c r="R62" i="8"/>
  <c r="O62" i="8"/>
  <c r="N62" i="8"/>
  <c r="M62" i="8"/>
  <c r="L62" i="8"/>
  <c r="P62" i="8" s="1"/>
  <c r="Q62" i="8" s="1"/>
  <c r="K62" i="8"/>
  <c r="R61" i="8"/>
  <c r="O61" i="8"/>
  <c r="N61" i="8"/>
  <c r="M61" i="8"/>
  <c r="L61" i="8"/>
  <c r="P61" i="8" s="1"/>
  <c r="Q61" i="8" s="1"/>
  <c r="K61" i="8"/>
  <c r="R60" i="8"/>
  <c r="O60" i="8"/>
  <c r="N60" i="8"/>
  <c r="M60" i="8"/>
  <c r="L60" i="8"/>
  <c r="P60" i="8" s="1"/>
  <c r="Q60" i="8" s="1"/>
  <c r="K60" i="8"/>
  <c r="R59" i="8"/>
  <c r="O59" i="8"/>
  <c r="N59" i="8"/>
  <c r="M59" i="8"/>
  <c r="L59" i="8"/>
  <c r="P59" i="8" s="1"/>
  <c r="Q59" i="8" s="1"/>
  <c r="K59" i="8"/>
  <c r="R58" i="8"/>
  <c r="O58" i="8"/>
  <c r="N58" i="8"/>
  <c r="M58" i="8"/>
  <c r="L58" i="8"/>
  <c r="P58" i="8" s="1"/>
  <c r="Q58" i="8" s="1"/>
  <c r="K58" i="8"/>
  <c r="R57" i="8"/>
  <c r="O57" i="8"/>
  <c r="N57" i="8"/>
  <c r="M57" i="8"/>
  <c r="L57" i="8"/>
  <c r="P57" i="8" s="1"/>
  <c r="Q57" i="8" s="1"/>
  <c r="K57" i="8"/>
  <c r="R56" i="8"/>
  <c r="O56" i="8"/>
  <c r="N56" i="8"/>
  <c r="M56" i="8"/>
  <c r="L56" i="8"/>
  <c r="P56" i="8" s="1"/>
  <c r="Q56" i="8" s="1"/>
  <c r="K56" i="8"/>
  <c r="R55" i="8"/>
  <c r="O55" i="8"/>
  <c r="N55" i="8"/>
  <c r="M55" i="8"/>
  <c r="L55" i="8"/>
  <c r="P55" i="8" s="1"/>
  <c r="Q55" i="8" s="1"/>
  <c r="K55" i="8"/>
  <c r="R54" i="8"/>
  <c r="O54" i="8"/>
  <c r="N54" i="8"/>
  <c r="M54" i="8"/>
  <c r="L54" i="8"/>
  <c r="P54" i="8" s="1"/>
  <c r="Q54" i="8" s="1"/>
  <c r="K54" i="8"/>
  <c r="R53" i="8"/>
  <c r="O53" i="8"/>
  <c r="N53" i="8"/>
  <c r="M53" i="8"/>
  <c r="L53" i="8"/>
  <c r="P53" i="8" s="1"/>
  <c r="Q53" i="8" s="1"/>
  <c r="K53" i="8"/>
  <c r="R52" i="8"/>
  <c r="O52" i="8"/>
  <c r="N52" i="8"/>
  <c r="M52" i="8"/>
  <c r="L52" i="8"/>
  <c r="P52" i="8" s="1"/>
  <c r="Q52" i="8" s="1"/>
  <c r="K52" i="8"/>
  <c r="R51" i="8"/>
  <c r="O51" i="8"/>
  <c r="N51" i="8"/>
  <c r="M51" i="8"/>
  <c r="L51" i="8"/>
  <c r="P51" i="8" s="1"/>
  <c r="Q51" i="8" s="1"/>
  <c r="K51" i="8"/>
  <c r="R50" i="8"/>
  <c r="O50" i="8"/>
  <c r="N50" i="8"/>
  <c r="M50" i="8"/>
  <c r="L50" i="8"/>
  <c r="P50" i="8" s="1"/>
  <c r="Q50" i="8" s="1"/>
  <c r="K50" i="8"/>
  <c r="R49" i="8"/>
  <c r="O49" i="8"/>
  <c r="N49" i="8"/>
  <c r="M49" i="8"/>
  <c r="L49" i="8"/>
  <c r="P49" i="8" s="1"/>
  <c r="Q49" i="8" s="1"/>
  <c r="K49" i="8"/>
  <c r="R48" i="8"/>
  <c r="O48" i="8"/>
  <c r="N48" i="8"/>
  <c r="M48" i="8"/>
  <c r="L48" i="8"/>
  <c r="P48" i="8" s="1"/>
  <c r="Q48" i="8" s="1"/>
  <c r="K48" i="8"/>
  <c r="R47" i="8"/>
  <c r="O47" i="8"/>
  <c r="N47" i="8"/>
  <c r="M47" i="8"/>
  <c r="L47" i="8"/>
  <c r="P47" i="8" s="1"/>
  <c r="Q47" i="8" s="1"/>
  <c r="K47" i="8"/>
  <c r="R46" i="8"/>
  <c r="O46" i="8"/>
  <c r="N46" i="8"/>
  <c r="M46" i="8"/>
  <c r="L46" i="8"/>
  <c r="P46" i="8" s="1"/>
  <c r="Q46" i="8" s="1"/>
  <c r="K46" i="8"/>
  <c r="R45" i="8"/>
  <c r="O45" i="8"/>
  <c r="N45" i="8"/>
  <c r="M45" i="8"/>
  <c r="L45" i="8"/>
  <c r="P45" i="8" s="1"/>
  <c r="Q45" i="8" s="1"/>
  <c r="K45" i="8"/>
  <c r="R44" i="8"/>
  <c r="O44" i="8"/>
  <c r="N44" i="8"/>
  <c r="M44" i="8"/>
  <c r="L44" i="8"/>
  <c r="P44" i="8" s="1"/>
  <c r="Q44" i="8" s="1"/>
  <c r="K44" i="8"/>
  <c r="R43" i="8"/>
  <c r="O43" i="8"/>
  <c r="N43" i="8"/>
  <c r="M43" i="8"/>
  <c r="L43" i="8"/>
  <c r="P43" i="8" s="1"/>
  <c r="Q43" i="8" s="1"/>
  <c r="K43" i="8"/>
  <c r="R42" i="8"/>
  <c r="O42" i="8"/>
  <c r="N42" i="8"/>
  <c r="M42" i="8"/>
  <c r="L42" i="8"/>
  <c r="P42" i="8" s="1"/>
  <c r="Q42" i="8" s="1"/>
  <c r="K42" i="8"/>
  <c r="R41" i="8"/>
  <c r="O41" i="8"/>
  <c r="N41" i="8"/>
  <c r="M41" i="8"/>
  <c r="L41" i="8"/>
  <c r="P41" i="8" s="1"/>
  <c r="Q41" i="8" s="1"/>
  <c r="K41" i="8"/>
  <c r="R40" i="8"/>
  <c r="O40" i="8"/>
  <c r="N40" i="8"/>
  <c r="M40" i="8"/>
  <c r="L40" i="8"/>
  <c r="P40" i="8" s="1"/>
  <c r="Q40" i="8" s="1"/>
  <c r="K40" i="8"/>
  <c r="R39" i="8"/>
  <c r="O39" i="8"/>
  <c r="N39" i="8"/>
  <c r="M39" i="8"/>
  <c r="L39" i="8"/>
  <c r="P39" i="8" s="1"/>
  <c r="Q39" i="8" s="1"/>
  <c r="K39" i="8"/>
  <c r="R38" i="8"/>
  <c r="O38" i="8"/>
  <c r="N38" i="8"/>
  <c r="M38" i="8"/>
  <c r="L38" i="8"/>
  <c r="P38" i="8" s="1"/>
  <c r="Q38" i="8" s="1"/>
  <c r="K38" i="8"/>
  <c r="R37" i="8"/>
  <c r="O37" i="8"/>
  <c r="N37" i="8"/>
  <c r="M37" i="8"/>
  <c r="L37" i="8"/>
  <c r="P37" i="8" s="1"/>
  <c r="Q37" i="8" s="1"/>
  <c r="K37" i="8"/>
  <c r="R36" i="8"/>
  <c r="O36" i="8"/>
  <c r="N36" i="8"/>
  <c r="M36" i="8"/>
  <c r="L36" i="8"/>
  <c r="P36" i="8" s="1"/>
  <c r="Q36" i="8" s="1"/>
  <c r="K36" i="8"/>
  <c r="R35" i="8"/>
  <c r="O35" i="8"/>
  <c r="N35" i="8"/>
  <c r="M35" i="8"/>
  <c r="L35" i="8"/>
  <c r="P35" i="8" s="1"/>
  <c r="Q35" i="8" s="1"/>
  <c r="K35" i="8"/>
  <c r="R34" i="8"/>
  <c r="O34" i="8"/>
  <c r="N34" i="8"/>
  <c r="M34" i="8"/>
  <c r="L34" i="8"/>
  <c r="P34" i="8" s="1"/>
  <c r="Q34" i="8" s="1"/>
  <c r="K34" i="8"/>
  <c r="R33" i="8"/>
  <c r="O33" i="8"/>
  <c r="N33" i="8"/>
  <c r="M33" i="8"/>
  <c r="L33" i="8"/>
  <c r="P33" i="8" s="1"/>
  <c r="Q33" i="8" s="1"/>
  <c r="K33" i="8"/>
  <c r="R32" i="8"/>
  <c r="O32" i="8"/>
  <c r="N32" i="8"/>
  <c r="M32" i="8"/>
  <c r="L32" i="8"/>
  <c r="P32" i="8" s="1"/>
  <c r="Q32" i="8" s="1"/>
  <c r="K32" i="8"/>
  <c r="R31" i="8"/>
  <c r="O31" i="8"/>
  <c r="N31" i="8"/>
  <c r="M31" i="8"/>
  <c r="L31" i="8"/>
  <c r="P31" i="8" s="1"/>
  <c r="Q31" i="8" s="1"/>
  <c r="K31" i="8"/>
  <c r="R30" i="8"/>
  <c r="O30" i="8"/>
  <c r="N30" i="8"/>
  <c r="M30" i="8"/>
  <c r="L30" i="8"/>
  <c r="P30" i="8" s="1"/>
  <c r="Q30" i="8" s="1"/>
  <c r="K30" i="8"/>
  <c r="R29" i="8"/>
  <c r="O29" i="8"/>
  <c r="N29" i="8"/>
  <c r="M29" i="8"/>
  <c r="L29" i="8"/>
  <c r="P29" i="8" s="1"/>
  <c r="Q29" i="8" s="1"/>
  <c r="K29" i="8"/>
  <c r="R28" i="8"/>
  <c r="O28" i="8"/>
  <c r="N28" i="8"/>
  <c r="M28" i="8"/>
  <c r="L28" i="8"/>
  <c r="P28" i="8" s="1"/>
  <c r="Q28" i="8" s="1"/>
  <c r="K28" i="8"/>
  <c r="R27" i="8"/>
  <c r="O27" i="8"/>
  <c r="N27" i="8"/>
  <c r="M27" i="8"/>
  <c r="L27" i="8"/>
  <c r="P27" i="8" s="1"/>
  <c r="Q27" i="8" s="1"/>
  <c r="K27" i="8"/>
  <c r="R26" i="8"/>
  <c r="O26" i="8"/>
  <c r="N26" i="8"/>
  <c r="M26" i="8"/>
  <c r="L26" i="8"/>
  <c r="P26" i="8" s="1"/>
  <c r="Q26" i="8" s="1"/>
  <c r="K26" i="8"/>
  <c r="R25" i="8"/>
  <c r="O25" i="8"/>
  <c r="N25" i="8"/>
  <c r="M25" i="8"/>
  <c r="L25" i="8"/>
  <c r="P25" i="8" s="1"/>
  <c r="Q25" i="8" s="1"/>
  <c r="K25" i="8"/>
  <c r="R24" i="8"/>
  <c r="O24" i="8"/>
  <c r="N24" i="8"/>
  <c r="M24" i="8"/>
  <c r="L24" i="8"/>
  <c r="P24" i="8" s="1"/>
  <c r="Q24" i="8" s="1"/>
  <c r="K24" i="8"/>
  <c r="R23" i="8"/>
  <c r="O23" i="8"/>
  <c r="N23" i="8"/>
  <c r="M23" i="8"/>
  <c r="L23" i="8"/>
  <c r="P23" i="8" s="1"/>
  <c r="Q23" i="8" s="1"/>
  <c r="K23" i="8"/>
  <c r="R22" i="8"/>
  <c r="O22" i="8"/>
  <c r="N22" i="8"/>
  <c r="M22" i="8"/>
  <c r="L22" i="8"/>
  <c r="P22" i="8" s="1"/>
  <c r="Q22" i="8" s="1"/>
  <c r="K22" i="8"/>
  <c r="R21" i="8"/>
  <c r="O21" i="8"/>
  <c r="N21" i="8"/>
  <c r="M21" i="8"/>
  <c r="L21" i="8"/>
  <c r="P21" i="8" s="1"/>
  <c r="Q21" i="8" s="1"/>
  <c r="K21" i="8"/>
  <c r="R20" i="8"/>
  <c r="O20" i="8"/>
  <c r="N20" i="8"/>
  <c r="M20" i="8"/>
  <c r="L20" i="8"/>
  <c r="P20" i="8" s="1"/>
  <c r="Q20" i="8" s="1"/>
  <c r="K20" i="8"/>
  <c r="R19" i="8"/>
  <c r="O19" i="8"/>
  <c r="N19" i="8"/>
  <c r="M19" i="8"/>
  <c r="L19" i="8"/>
  <c r="P19" i="8" s="1"/>
  <c r="Q19" i="8" s="1"/>
  <c r="K19" i="8"/>
  <c r="R18" i="8"/>
  <c r="O18" i="8"/>
  <c r="N18" i="8"/>
  <c r="M18" i="8"/>
  <c r="L18" i="8"/>
  <c r="P18" i="8" s="1"/>
  <c r="Q18" i="8" s="1"/>
  <c r="K18" i="8"/>
  <c r="R17" i="8"/>
  <c r="O17" i="8"/>
  <c r="N17" i="8"/>
  <c r="M17" i="8"/>
  <c r="L17" i="8"/>
  <c r="P17" i="8" s="1"/>
  <c r="K17" i="8"/>
  <c r="R16" i="8"/>
  <c r="O16" i="8"/>
  <c r="N16" i="8"/>
  <c r="M16" i="8"/>
  <c r="L16" i="8"/>
  <c r="P16" i="8" s="1"/>
  <c r="Q16" i="8" s="1"/>
  <c r="K16" i="8"/>
  <c r="R15" i="8"/>
  <c r="O15" i="8"/>
  <c r="N15" i="8"/>
  <c r="M15" i="8"/>
  <c r="L15" i="8"/>
  <c r="P15" i="8" s="1"/>
  <c r="Q15" i="8" s="1"/>
  <c r="K15" i="8"/>
  <c r="R14" i="8"/>
  <c r="O14" i="8"/>
  <c r="N14" i="8"/>
  <c r="M14" i="8"/>
  <c r="L14" i="8"/>
  <c r="P14" i="8" s="1"/>
  <c r="Q14" i="8" s="1"/>
  <c r="K14" i="8"/>
  <c r="R13" i="8"/>
  <c r="O13" i="8"/>
  <c r="N13" i="8"/>
  <c r="M13" i="8"/>
  <c r="L13" i="8"/>
  <c r="P13" i="8" s="1"/>
  <c r="Q13" i="8" s="1"/>
  <c r="K13" i="8"/>
  <c r="R12" i="8"/>
  <c r="O12" i="8"/>
  <c r="N12" i="8"/>
  <c r="M12" i="8"/>
  <c r="L12" i="8"/>
  <c r="P12" i="8" s="1"/>
  <c r="Q12" i="8" s="1"/>
  <c r="K12" i="8"/>
  <c r="R11" i="8"/>
  <c r="O11" i="8"/>
  <c r="N11" i="8"/>
  <c r="M11" i="8"/>
  <c r="L11" i="8"/>
  <c r="P11" i="8" s="1"/>
  <c r="Q11" i="8" s="1"/>
  <c r="K11" i="8"/>
  <c r="R10" i="8"/>
  <c r="O10" i="8"/>
  <c r="N10" i="8"/>
  <c r="M10" i="8"/>
  <c r="L10" i="8"/>
  <c r="P10" i="8" s="1"/>
  <c r="Q10" i="8" s="1"/>
  <c r="K10" i="8"/>
  <c r="R9" i="8"/>
  <c r="O9" i="8"/>
  <c r="N9" i="8"/>
  <c r="M9" i="8"/>
  <c r="L9" i="8"/>
  <c r="P9" i="8" s="1"/>
  <c r="Q9" i="8" s="1"/>
  <c r="K9" i="8"/>
  <c r="R8" i="8"/>
  <c r="O8" i="8"/>
  <c r="N8" i="8"/>
  <c r="M8" i="8"/>
  <c r="L8" i="8"/>
  <c r="P8" i="8" s="1"/>
  <c r="Q8" i="8" s="1"/>
  <c r="K8" i="8"/>
  <c r="Q17" i="8" l="1"/>
  <c r="D4" i="7"/>
  <c r="D4" i="9"/>
  <c r="D4" i="10"/>
  <c r="D4" i="11"/>
</calcChain>
</file>

<file path=xl/sharedStrings.xml><?xml version="1.0" encoding="utf-8"?>
<sst xmlns="http://schemas.openxmlformats.org/spreadsheetml/2006/main" count="860" uniqueCount="542">
  <si>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</si>
  <si>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</si>
  <si>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</si>
  <si>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</si>
  <si>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</si>
  <si>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</si>
  <si>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</si>
  <si>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</si>
  <si>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</si>
  <si>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</si>
  <si>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</si>
  <si>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</si>
  <si>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</si>
  <si>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</si>
  <si>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</si>
  <si>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</si>
  <si>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</si>
  <si>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</si>
  <si>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</si>
  <si>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</si>
  <si>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</si>
  <si>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</si>
  <si>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</si>
  <si>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</si>
  <si>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</si>
  <si>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</si>
  <si>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</si>
  <si>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87-7(58)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</si>
  <si>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</si>
  <si>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</si>
  <si>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</si>
  <si>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</si>
  <si>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</si>
  <si>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</si>
  <si>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</si>
  <si>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</si>
  <si>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</si>
  <si>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</si>
  <si>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</si>
  <si>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</si>
  <si>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В58-1</t>
  </si>
  <si>
    <t>166,83</t>
  </si>
  <si>
    <t>165,04</t>
  </si>
  <si>
    <t>В58-2</t>
  </si>
  <si>
    <t>166,71</t>
  </si>
  <si>
    <t>164,54</t>
  </si>
  <si>
    <t>В58-3</t>
  </si>
  <si>
    <t>166,31</t>
  </si>
  <si>
    <t>В58-4</t>
  </si>
  <si>
    <t>166,94</t>
  </si>
  <si>
    <t>164,52</t>
  </si>
  <si>
    <t>В58-5</t>
  </si>
  <si>
    <t>166,48</t>
  </si>
  <si>
    <t>164,53</t>
  </si>
  <si>
    <t>В58-6</t>
  </si>
  <si>
    <t>165,59</t>
  </si>
  <si>
    <t>163,93</t>
  </si>
  <si>
    <t>В58-7</t>
  </si>
  <si>
    <t>165,48</t>
  </si>
  <si>
    <t>163,92</t>
  </si>
  <si>
    <t>В58-8</t>
  </si>
  <si>
    <t>165,95</t>
  </si>
  <si>
    <t>163,91</t>
  </si>
  <si>
    <t>В58-9</t>
  </si>
  <si>
    <t>165,96</t>
  </si>
  <si>
    <t>В58-10</t>
  </si>
  <si>
    <t>164,82</t>
  </si>
  <si>
    <t>162,55</t>
  </si>
  <si>
    <t>В58-13</t>
  </si>
  <si>
    <t>166,38</t>
  </si>
  <si>
    <t>164,95</t>
  </si>
  <si>
    <t>В58-14</t>
  </si>
  <si>
    <t>166,90</t>
  </si>
  <si>
    <t>В58-15</t>
  </si>
  <si>
    <t>167,24</t>
  </si>
  <si>
    <t>В58-16</t>
  </si>
  <si>
    <t>166,59</t>
  </si>
  <si>
    <t>В58-17</t>
  </si>
  <si>
    <t>166,74</t>
  </si>
  <si>
    <t>164,74</t>
  </si>
  <si>
    <t>В58-18</t>
  </si>
  <si>
    <t>166,75</t>
  </si>
  <si>
    <t>В58-19</t>
  </si>
  <si>
    <t>165,69</t>
  </si>
  <si>
    <t>164,38</t>
  </si>
  <si>
    <t>В58-20</t>
  </si>
  <si>
    <t>165,85</t>
  </si>
  <si>
    <t>В58-21</t>
  </si>
  <si>
    <t>166,13</t>
  </si>
  <si>
    <t>164,33</t>
  </si>
  <si>
    <t>В58-22</t>
  </si>
  <si>
    <t>166,27</t>
  </si>
  <si>
    <t>В58-23</t>
  </si>
  <si>
    <t>165,47</t>
  </si>
  <si>
    <t>163,67</t>
  </si>
  <si>
    <t>В58-24</t>
  </si>
  <si>
    <t>165,41</t>
  </si>
  <si>
    <t>163,90</t>
  </si>
  <si>
    <t>В58-25</t>
  </si>
  <si>
    <t>165,35</t>
  </si>
  <si>
    <t>163,55</t>
  </si>
  <si>
    <t>В58-26</t>
  </si>
  <si>
    <t>165,32</t>
  </si>
  <si>
    <t>163,52</t>
  </si>
  <si>
    <t>В58-27</t>
  </si>
  <si>
    <t>165,21</t>
  </si>
  <si>
    <t>163,33</t>
  </si>
  <si>
    <t>В58-28</t>
  </si>
  <si>
    <t>164,58</t>
  </si>
  <si>
    <t>162,30</t>
  </si>
  <si>
    <t>В58-29</t>
  </si>
  <si>
    <t>164,35</t>
  </si>
  <si>
    <t>162,25</t>
  </si>
  <si>
    <t>В58-30</t>
  </si>
  <si>
    <t>164,57</t>
  </si>
  <si>
    <t>162,65</t>
  </si>
  <si>
    <t>В58-31</t>
  </si>
  <si>
    <t>164,04</t>
  </si>
  <si>
    <t>162,04</t>
  </si>
  <si>
    <t>В58-32</t>
  </si>
  <si>
    <t>164,07</t>
  </si>
  <si>
    <t>162,50</t>
  </si>
  <si>
    <t>В58-33</t>
  </si>
  <si>
    <t>163,83</t>
  </si>
  <si>
    <t>161,85</t>
  </si>
  <si>
    <t>В58-34</t>
  </si>
  <si>
    <t>162,70</t>
  </si>
  <si>
    <t>В58-35</t>
  </si>
  <si>
    <t>163,44</t>
  </si>
  <si>
    <t>161,46</t>
  </si>
  <si>
    <t>В58-36</t>
  </si>
  <si>
    <t>163,41</t>
  </si>
  <si>
    <t>161,43</t>
  </si>
  <si>
    <t>В58-37</t>
  </si>
  <si>
    <t>162,92</t>
  </si>
  <si>
    <t>160,95</t>
  </si>
  <si>
    <t>В58-38</t>
  </si>
  <si>
    <t>162,12</t>
  </si>
  <si>
    <t>В58-39</t>
  </si>
  <si>
    <t>162,37</t>
  </si>
  <si>
    <t>160,02</t>
  </si>
  <si>
    <t>В58-40</t>
  </si>
  <si>
    <t>162,21</t>
  </si>
  <si>
    <t>В58-41</t>
  </si>
  <si>
    <t>161,75</t>
  </si>
  <si>
    <t>160,10</t>
  </si>
  <si>
    <t>В58-42</t>
  </si>
  <si>
    <t>161,00</t>
  </si>
  <si>
    <t>159,23</t>
  </si>
  <si>
    <t>В58-43</t>
  </si>
  <si>
    <t>159,25</t>
  </si>
  <si>
    <t>В58-44</t>
  </si>
  <si>
    <t>160,46</t>
  </si>
  <si>
    <t>158,93</t>
  </si>
  <si>
    <t>В58-45</t>
  </si>
  <si>
    <t>160,25</t>
  </si>
  <si>
    <t>158,18</t>
  </si>
  <si>
    <t>В58-46</t>
  </si>
  <si>
    <t>160,19</t>
  </si>
  <si>
    <t>158,07</t>
  </si>
  <si>
    <t>В58-47</t>
  </si>
  <si>
    <t>160,55</t>
  </si>
  <si>
    <t>158,80</t>
  </si>
  <si>
    <t>В58-48</t>
  </si>
  <si>
    <t>160,39</t>
  </si>
  <si>
    <t>158,85</t>
  </si>
  <si>
    <t>В58-49</t>
  </si>
  <si>
    <t>159,93</t>
  </si>
  <si>
    <t>158,14</t>
  </si>
  <si>
    <t>В58-50</t>
  </si>
  <si>
    <t>160,11</t>
  </si>
  <si>
    <t>158,60</t>
  </si>
  <si>
    <t>В58-51</t>
  </si>
  <si>
    <t>159,60</t>
  </si>
  <si>
    <t>157,85</t>
  </si>
  <si>
    <t>В58-52</t>
  </si>
  <si>
    <t>159,70</t>
  </si>
  <si>
    <t>157,82</t>
  </si>
  <si>
    <t>В58-53</t>
  </si>
  <si>
    <t>159,62</t>
  </si>
  <si>
    <t>157,95</t>
  </si>
  <si>
    <t>В58-54</t>
  </si>
  <si>
    <t>158,65</t>
  </si>
  <si>
    <t>156,94</t>
  </si>
  <si>
    <t>В58-55</t>
  </si>
  <si>
    <t>159,50</t>
  </si>
  <si>
    <t>157,90</t>
  </si>
  <si>
    <t>В58-56</t>
  </si>
  <si>
    <t>159,90</t>
  </si>
  <si>
    <t>158,22</t>
  </si>
  <si>
    <t>В58-57</t>
  </si>
  <si>
    <t>157,36</t>
  </si>
  <si>
    <t>155,67</t>
  </si>
  <si>
    <t>В58-58</t>
  </si>
  <si>
    <t>156,67</t>
  </si>
  <si>
    <t>155,45</t>
  </si>
  <si>
    <t>В58-59</t>
  </si>
  <si>
    <t>В58-60</t>
  </si>
  <si>
    <t>158,44</t>
  </si>
  <si>
    <t>В58-61</t>
  </si>
  <si>
    <t>161,92</t>
  </si>
  <si>
    <t>160,05</t>
  </si>
  <si>
    <t>В58-62</t>
  </si>
  <si>
    <t>162,18</t>
  </si>
  <si>
    <t>160,65</t>
  </si>
  <si>
    <t>В58-63</t>
  </si>
  <si>
    <t>162,59</t>
  </si>
  <si>
    <t>161,10</t>
  </si>
  <si>
    <t>В58-64</t>
  </si>
  <si>
    <t>162,87</t>
  </si>
  <si>
    <t>161,27</t>
  </si>
  <si>
    <t>В58-65</t>
  </si>
  <si>
    <t>163,02</t>
  </si>
  <si>
    <t>161,42</t>
  </si>
  <si>
    <t>В58-66</t>
  </si>
  <si>
    <t>163,50</t>
  </si>
  <si>
    <t>162,09</t>
  </si>
  <si>
    <t>В58-67</t>
  </si>
  <si>
    <t>163,40</t>
  </si>
  <si>
    <t>161,48</t>
  </si>
  <si>
    <t>В58-68</t>
  </si>
  <si>
    <t>166,60</t>
  </si>
  <si>
    <t>164,78</t>
  </si>
  <si>
    <t>В58-69</t>
  </si>
  <si>
    <t>164,70</t>
  </si>
  <si>
    <t>В58-70</t>
  </si>
  <si>
    <t>164,66</t>
  </si>
  <si>
    <t>В58-71</t>
  </si>
  <si>
    <t>166,29</t>
  </si>
  <si>
    <t>164,43</t>
  </si>
  <si>
    <t>В58-72</t>
  </si>
  <si>
    <t>166,53</t>
  </si>
  <si>
    <t>164,67</t>
  </si>
  <si>
    <t>В58-73</t>
  </si>
  <si>
    <t>163,27</t>
  </si>
  <si>
    <t>161,68</t>
  </si>
  <si>
    <t>В58-74</t>
  </si>
  <si>
    <t>161,72</t>
  </si>
  <si>
    <t>В58-75</t>
  </si>
  <si>
    <t>162,54</t>
  </si>
  <si>
    <t>161,15</t>
  </si>
  <si>
    <t>В58-76</t>
  </si>
  <si>
    <t>157,00</t>
  </si>
  <si>
    <t>156,68</t>
  </si>
  <si>
    <t>В58-77</t>
  </si>
  <si>
    <t>157,64</t>
  </si>
  <si>
    <t>156,07</t>
  </si>
  <si>
    <t>В58-78</t>
  </si>
  <si>
    <t>155,65</t>
  </si>
  <si>
    <t>154,15</t>
  </si>
  <si>
    <t>В58-79</t>
  </si>
  <si>
    <t>156,30</t>
  </si>
  <si>
    <t>154,58</t>
  </si>
  <si>
    <t>В58-80</t>
  </si>
  <si>
    <t>157,16</t>
  </si>
  <si>
    <t>155,55</t>
  </si>
  <si>
    <t>В58-81</t>
  </si>
  <si>
    <t>157,33</t>
  </si>
  <si>
    <t>155,76</t>
  </si>
  <si>
    <t>В58-82</t>
  </si>
  <si>
    <t>158,09</t>
  </si>
  <si>
    <t>156,41</t>
  </si>
  <si>
    <t>В58-84</t>
  </si>
  <si>
    <t>160,26</t>
  </si>
  <si>
    <t>158,48</t>
  </si>
  <si>
    <t>В58-85</t>
  </si>
  <si>
    <t>160,37</t>
  </si>
  <si>
    <t>159,06</t>
  </si>
  <si>
    <t>156,38</t>
  </si>
  <si>
    <t>В58-86</t>
  </si>
  <si>
    <t>160,53</t>
  </si>
  <si>
    <t>159,03</t>
  </si>
  <si>
    <t>В58-87</t>
  </si>
  <si>
    <t>161,28</t>
  </si>
  <si>
    <t>В58-88</t>
  </si>
  <si>
    <t>161,29</t>
  </si>
  <si>
    <t>В58-89</t>
  </si>
  <si>
    <t>164,85</t>
  </si>
  <si>
    <t>В58-90</t>
  </si>
  <si>
    <t>165,45</t>
  </si>
  <si>
    <t>163,75</t>
  </si>
  <si>
    <t>В58-91</t>
  </si>
  <si>
    <t>165,63</t>
  </si>
  <si>
    <t>163,73</t>
  </si>
  <si>
    <t>В58-92</t>
  </si>
  <si>
    <t>159,26</t>
  </si>
  <si>
    <t>157,73</t>
  </si>
  <si>
    <t>В58-93</t>
  </si>
  <si>
    <t>159,96</t>
  </si>
  <si>
    <t>158,02</t>
  </si>
  <si>
    <t>В58-94</t>
  </si>
  <si>
    <t>158,47</t>
  </si>
  <si>
    <t>156,73</t>
  </si>
  <si>
    <t>В58-95</t>
  </si>
  <si>
    <t>159,82</t>
  </si>
  <si>
    <t>157,88</t>
  </si>
  <si>
    <t>В58-96</t>
  </si>
  <si>
    <t>157,07</t>
  </si>
  <si>
    <t>155,58</t>
  </si>
  <si>
    <t>В58-97</t>
  </si>
  <si>
    <t>155,41</t>
  </si>
  <si>
    <t>В58-98</t>
  </si>
  <si>
    <t>154,10</t>
  </si>
  <si>
    <t>В58-99</t>
  </si>
  <si>
    <t>154,62</t>
  </si>
  <si>
    <t>153,12</t>
  </si>
  <si>
    <t>153,37</t>
  </si>
  <si>
    <t>151,57</t>
  </si>
  <si>
    <t>В58-101</t>
  </si>
  <si>
    <t>154,69</t>
  </si>
  <si>
    <t>152,88</t>
  </si>
  <si>
    <t>В58-102</t>
  </si>
  <si>
    <t>153,31</t>
  </si>
  <si>
    <t>151,50</t>
  </si>
  <si>
    <t>В58-103</t>
  </si>
  <si>
    <t>157,17</t>
  </si>
  <si>
    <t>155,42</t>
  </si>
  <si>
    <t>В58-104</t>
  </si>
  <si>
    <t>157,23</t>
  </si>
  <si>
    <t>155,50</t>
  </si>
  <si>
    <t>В58-105</t>
  </si>
  <si>
    <t>157,47</t>
  </si>
  <si>
    <t>155,87</t>
  </si>
  <si>
    <t>В58-106</t>
  </si>
  <si>
    <t>152,23</t>
  </si>
  <si>
    <t>150,50</t>
  </si>
  <si>
    <t>В58-107</t>
  </si>
  <si>
    <t>152,87</t>
  </si>
  <si>
    <t>151,17</t>
  </si>
  <si>
    <t>В58-108</t>
  </si>
  <si>
    <t>152,36</t>
  </si>
  <si>
    <t>150,59</t>
  </si>
  <si>
    <t>В58-109</t>
  </si>
  <si>
    <t>152,61</t>
  </si>
  <si>
    <t>151,13</t>
  </si>
  <si>
    <t>В58-110</t>
  </si>
  <si>
    <t>152,35</t>
  </si>
  <si>
    <t>150,60</t>
  </si>
  <si>
    <t>В58-111</t>
  </si>
  <si>
    <t>149,73</t>
  </si>
  <si>
    <t>148,31</t>
  </si>
  <si>
    <t>В58-112</t>
  </si>
  <si>
    <t>158,37</t>
  </si>
  <si>
    <t>В58-113</t>
  </si>
  <si>
    <t>159,65</t>
  </si>
  <si>
    <t>157,68</t>
  </si>
  <si>
    <t>В58-114</t>
  </si>
  <si>
    <t>157,72</t>
  </si>
  <si>
    <t>В58-115</t>
  </si>
  <si>
    <t>159,63</t>
  </si>
  <si>
    <t>157,74</t>
  </si>
  <si>
    <t>В58-116</t>
  </si>
  <si>
    <t>162,76</t>
  </si>
  <si>
    <t>160,96</t>
  </si>
  <si>
    <t>В58-117</t>
  </si>
  <si>
    <t>162,75</t>
  </si>
  <si>
    <t>161,22</t>
  </si>
  <si>
    <t>В58-118</t>
  </si>
  <si>
    <t>162,73</t>
  </si>
  <si>
    <t>В58-119</t>
  </si>
  <si>
    <t>164,56</t>
  </si>
  <si>
    <t>162,74</t>
  </si>
  <si>
    <t>В58-120</t>
  </si>
  <si>
    <t>164,18</t>
  </si>
  <si>
    <t>162,38</t>
  </si>
  <si>
    <t>В58-121</t>
  </si>
  <si>
    <t>165,24</t>
  </si>
  <si>
    <t>163,46</t>
  </si>
  <si>
    <t>В58-122</t>
  </si>
  <si>
    <t>165,30</t>
  </si>
  <si>
    <t>В58-123</t>
  </si>
  <si>
    <t>165,80</t>
  </si>
  <si>
    <t>164,01</t>
  </si>
  <si>
    <t>В58-124</t>
  </si>
  <si>
    <t>165,76</t>
  </si>
  <si>
    <t>164,00</t>
  </si>
  <si>
    <t>В58-125</t>
  </si>
  <si>
    <t>165,75</t>
  </si>
  <si>
    <t>В58-126</t>
  </si>
  <si>
    <t>165,64</t>
  </si>
  <si>
    <t>163,88</t>
  </si>
  <si>
    <t>В58-127</t>
  </si>
  <si>
    <t>165,65</t>
  </si>
  <si>
    <t>164,05</t>
  </si>
  <si>
    <t>В58-128</t>
  </si>
  <si>
    <t>165,68</t>
  </si>
  <si>
    <t>163,98</t>
  </si>
  <si>
    <t>В58-129</t>
  </si>
  <si>
    <t>162,35</t>
  </si>
  <si>
    <t>160,72</t>
  </si>
  <si>
    <t>В58-130</t>
  </si>
  <si>
    <t>162,43</t>
  </si>
  <si>
    <t>160,81</t>
  </si>
  <si>
    <t>В58-131</t>
  </si>
  <si>
    <t>160,41</t>
  </si>
  <si>
    <t>В58-132</t>
  </si>
  <si>
    <t>161,14</t>
  </si>
  <si>
    <t>159,54</t>
  </si>
  <si>
    <t>В58-133</t>
  </si>
  <si>
    <t>158,98</t>
  </si>
  <si>
    <t>В58-134</t>
  </si>
  <si>
    <t>162,01</t>
  </si>
  <si>
    <t>В58-135</t>
  </si>
  <si>
    <t>160,79</t>
  </si>
  <si>
    <t>В58-136</t>
  </si>
  <si>
    <t>160,76</t>
  </si>
  <si>
    <t>158,94</t>
  </si>
  <si>
    <t>В58-137</t>
  </si>
  <si>
    <t>160,33</t>
  </si>
  <si>
    <t>158,42</t>
  </si>
  <si>
    <t>В58-138</t>
  </si>
  <si>
    <t>160,12</t>
  </si>
  <si>
    <t>В58-139</t>
  </si>
  <si>
    <t>161,98</t>
  </si>
  <si>
    <t>В58-140</t>
  </si>
  <si>
    <t>164,14</t>
  </si>
  <si>
    <t>161,95</t>
  </si>
  <si>
    <t>В58-141</t>
  </si>
  <si>
    <t>164,94</t>
  </si>
  <si>
    <t>163,60</t>
  </si>
  <si>
    <t>В58-142</t>
  </si>
  <si>
    <t>164,96</t>
  </si>
  <si>
    <t>163,61</t>
  </si>
  <si>
    <t>В58-143</t>
  </si>
  <si>
    <t>В58-144</t>
  </si>
  <si>
    <t>164,42</t>
  </si>
  <si>
    <t>В58-145</t>
  </si>
  <si>
    <t>165,10</t>
  </si>
  <si>
    <t>В58-146</t>
  </si>
  <si>
    <t>165,08</t>
  </si>
  <si>
    <t>163,48</t>
  </si>
  <si>
    <t>В58-147</t>
  </si>
  <si>
    <t>163,09</t>
  </si>
  <si>
    <t>В58-148</t>
  </si>
  <si>
    <t>165,81</t>
  </si>
  <si>
    <t>163,96</t>
  </si>
  <si>
    <t>В58-149</t>
  </si>
  <si>
    <t>166,37</t>
  </si>
  <si>
    <t>В58-150</t>
  </si>
  <si>
    <t>166,57</t>
  </si>
  <si>
    <t>164,59</t>
  </si>
  <si>
    <t>В58-151</t>
  </si>
  <si>
    <t>166,67</t>
  </si>
  <si>
    <t>164,68</t>
  </si>
  <si>
    <t>В58-152</t>
  </si>
  <si>
    <t>165,67</t>
  </si>
  <si>
    <t>163,69</t>
  </si>
  <si>
    <t>В58-153</t>
  </si>
  <si>
    <t>165,84</t>
  </si>
  <si>
    <t>163,86</t>
  </si>
  <si>
    <t>В58-154</t>
  </si>
  <si>
    <t>166,18</t>
  </si>
  <si>
    <t>164,21</t>
  </si>
  <si>
    <t>В58-155</t>
  </si>
  <si>
    <t>166,92</t>
  </si>
  <si>
    <t>164,91</t>
  </si>
  <si>
    <t>В58-156</t>
  </si>
  <si>
    <t>166,85</t>
  </si>
  <si>
    <t>165,05</t>
  </si>
  <si>
    <t>В58-157</t>
  </si>
  <si>
    <t>167,12</t>
  </si>
  <si>
    <t>165,02</t>
  </si>
  <si>
    <t>В58-158</t>
  </si>
  <si>
    <t>164,02</t>
  </si>
  <si>
    <t>В58-159</t>
  </si>
  <si>
    <t>167,35</t>
  </si>
  <si>
    <t>В58-160</t>
  </si>
  <si>
    <t>167,22</t>
  </si>
  <si>
    <t>165,53</t>
  </si>
  <si>
    <t>В58-161</t>
  </si>
  <si>
    <t>167,31</t>
  </si>
  <si>
    <t>165,83</t>
  </si>
  <si>
    <t>В58-162</t>
  </si>
  <si>
    <t>167,26</t>
  </si>
  <si>
    <t>В58-163</t>
  </si>
  <si>
    <t>В58-164</t>
  </si>
  <si>
    <t>165,71</t>
  </si>
  <si>
    <t>В58-165</t>
  </si>
  <si>
    <t>162,95</t>
  </si>
  <si>
    <t>В58-166</t>
  </si>
  <si>
    <t>164,75</t>
  </si>
  <si>
    <t>163,31</t>
  </si>
  <si>
    <t>В58-167</t>
  </si>
  <si>
    <t>162,83</t>
  </si>
  <si>
    <t>В58-168</t>
  </si>
  <si>
    <t>167,37</t>
  </si>
  <si>
    <t>165,62</t>
  </si>
  <si>
    <t>В58-169</t>
  </si>
  <si>
    <t>В58-170</t>
  </si>
  <si>
    <t>153,69</t>
  </si>
  <si>
    <t>151,85</t>
  </si>
  <si>
    <t>В58-171</t>
  </si>
  <si>
    <t>153,56</t>
  </si>
  <si>
    <t>151,70</t>
  </si>
  <si>
    <t>В58-172</t>
  </si>
  <si>
    <t>148,38</t>
  </si>
  <si>
    <t>146,10</t>
  </si>
  <si>
    <t>В58-173</t>
  </si>
  <si>
    <t>165,42</t>
  </si>
  <si>
    <t>163,25</t>
  </si>
  <si>
    <t>В58-174</t>
  </si>
  <si>
    <t>165,13</t>
  </si>
  <si>
    <t>В58-175</t>
  </si>
  <si>
    <t>160,13</t>
  </si>
  <si>
    <t>158,40</t>
  </si>
  <si>
    <t>В58-176</t>
  </si>
  <si>
    <t>152,09</t>
  </si>
  <si>
    <t>150,44</t>
  </si>
  <si>
    <t>В58-177</t>
  </si>
  <si>
    <t>153,15</t>
  </si>
  <si>
    <t>151,69</t>
  </si>
  <si>
    <t>В58-178</t>
  </si>
  <si>
    <t>161,32</t>
  </si>
  <si>
    <t>160,35</t>
  </si>
  <si>
    <t>В58-179</t>
  </si>
  <si>
    <t>160,15</t>
  </si>
  <si>
    <t>158,52</t>
  </si>
  <si>
    <t>В58-180</t>
  </si>
  <si>
    <t>160,91</t>
  </si>
  <si>
    <t>159,17</t>
  </si>
  <si>
    <t>В58-181</t>
  </si>
  <si>
    <t>154,42</t>
  </si>
  <si>
    <t>152,80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</si>
  <si>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58-154-159</t>
    </r>
  </si>
  <si>
    <t>чавун</t>
  </si>
  <si>
    <t>відкр.</t>
  </si>
  <si>
    <t>відкр. 2шт.</t>
  </si>
  <si>
    <t>ПГ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</si>
  <si>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58-154-161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</si>
  <si>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58-154-163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</si>
  <si>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58-154-164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</si>
  <si>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58-154-164а</t>
    </r>
  </si>
  <si>
    <t>В58-164а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</si>
  <si>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58-154-1634б</t>
    </r>
  </si>
  <si>
    <t>В58-164б</t>
  </si>
  <si>
    <t>сталь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</si>
  <si>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58-154-1634в</t>
    </r>
  </si>
  <si>
    <t>В58-164в</t>
  </si>
  <si>
    <t>п/е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</si>
  <si>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58-154-1634г</t>
    </r>
  </si>
  <si>
    <t>В58-164г</t>
  </si>
  <si>
    <t>сталь до ж/б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</si>
</sst>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304245</xdr:colOff>
      <xdr:row>14</xdr:row>
      <xdr:rowOff>77448</xdr:rowOff>
    </xdr:from>
    <xdr:to>
      <xdr:col>10</xdr:col>
      <xdr:colOff>314326</xdr:colOff>
      <xdr:row>24</xdr:row>
      <xdr:rowOff>219073</xdr:rowOff>
    </xdr:to>
    <xdr:cxnSp macro="">
      <xdr:nvCxnSpPr>
        <xdr:cNvPr id="10" name="Прямая соединительная линия 9"/>
        <xdr:cNvCxnSpPr>
          <a:stCxn id="8" idx="2"/>
        </xdr:cNvCxnSpPr>
      </xdr:nvCxnSpPr>
      <xdr:spPr>
        <a:xfrm rot="10800000" flipH="1" flipV="1">
          <a:off x="9191070" y="3992223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57150</xdr:rowOff>
    </xdr:from>
    <xdr:to>
      <xdr:col>13</xdr:col>
      <xdr:colOff>542925</xdr:colOff>
      <xdr:row>14</xdr:row>
      <xdr:rowOff>66675</xdr:rowOff>
    </xdr:to>
    <xdr:cxnSp macro="">
      <xdr:nvCxnSpPr>
        <xdr:cNvPr id="13" name="Прямая соединительная линия 12"/>
        <xdr:cNvCxnSpPr/>
      </xdr:nvCxnSpPr>
      <xdr:spPr>
        <a:xfrm>
          <a:off x="7038975" y="3971925"/>
          <a:ext cx="42195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13</xdr:row>
      <xdr:rowOff>85725</xdr:rowOff>
    </xdr:from>
    <xdr:to>
      <xdr:col>10</xdr:col>
      <xdr:colOff>484883</xdr:colOff>
      <xdr:row>15</xdr:row>
      <xdr:rowOff>70494</xdr:rowOff>
    </xdr:to>
    <xdr:grpSp>
      <xdr:nvGrpSpPr>
        <xdr:cNvPr id="6" name="Группа 5"/>
        <xdr:cNvGrpSpPr/>
      </xdr:nvGrpSpPr>
      <xdr:grpSpPr>
        <a:xfrm rot="1670272">
          <a:off x="9010650" y="381000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556650</xdr:colOff>
      <xdr:row>13</xdr:row>
      <xdr:rowOff>138675</xdr:rowOff>
    </xdr:from>
    <xdr:to>
      <xdr:col>9</xdr:col>
      <xdr:colOff>307050</xdr:colOff>
      <xdr:row>14</xdr:row>
      <xdr:rowOff>164175</xdr:rowOff>
    </xdr:to>
    <xdr:grpSp>
      <xdr:nvGrpSpPr>
        <xdr:cNvPr id="17" name="Группа 16"/>
        <xdr:cNvGrpSpPr/>
      </xdr:nvGrpSpPr>
      <xdr:grpSpPr>
        <a:xfrm rot="16200000">
          <a:off x="8296275" y="379095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238125</xdr:colOff>
      <xdr:row>13</xdr:row>
      <xdr:rowOff>142875</xdr:rowOff>
    </xdr:from>
    <xdr:to>
      <xdr:col>11</xdr:col>
      <xdr:colOff>598125</xdr:colOff>
      <xdr:row>14</xdr:row>
      <xdr:rowOff>168375</xdr:rowOff>
    </xdr:to>
    <xdr:grpSp>
      <xdr:nvGrpSpPr>
        <xdr:cNvPr id="20" name="Группа 19"/>
        <xdr:cNvGrpSpPr/>
      </xdr:nvGrpSpPr>
      <xdr:grpSpPr>
        <a:xfrm rot="16200000">
          <a:off x="9806550" y="37951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17</xdr:row>
      <xdr:rowOff>76200</xdr:rowOff>
    </xdr:from>
    <xdr:to>
      <xdr:col>10</xdr:col>
      <xdr:colOff>425550</xdr:colOff>
      <xdr:row>19</xdr:row>
      <xdr:rowOff>55200</xdr:rowOff>
    </xdr:to>
    <xdr:grpSp>
      <xdr:nvGrpSpPr>
        <xdr:cNvPr id="3" name="Группа 2"/>
        <xdr:cNvGrpSpPr/>
      </xdr:nvGrpSpPr>
      <xdr:grpSpPr>
        <a:xfrm rot="10800000">
          <a:off x="9096375" y="45624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24" name="TextBox 23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1238250</xdr:colOff>
      <xdr:row>12</xdr:row>
      <xdr:rowOff>123825</xdr:rowOff>
    </xdr:from>
    <xdr:ext cx="524631" cy="264560"/>
    <xdr:sp macro="" textlink="">
      <xdr:nvSpPr>
        <xdr:cNvPr id="25" name="TextBox 24"/>
        <xdr:cNvSpPr txBox="1"/>
      </xdr:nvSpPr>
      <xdr:spPr>
        <a:xfrm>
          <a:off x="68008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15737</xdr:colOff>
      <xdr:row>23</xdr:row>
      <xdr:rowOff>136664</xdr:rowOff>
    </xdr:from>
    <xdr:ext cx="264560" cy="524631"/>
    <xdr:sp macro="" textlink="">
      <xdr:nvSpPr>
        <xdr:cNvPr id="26" name="TextBox 25"/>
        <xdr:cNvSpPr txBox="1"/>
      </xdr:nvSpPr>
      <xdr:spPr>
        <a:xfrm rot="16200000">
          <a:off x="8772526" y="5895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304244</xdr:colOff>
      <xdr:row>5</xdr:row>
      <xdr:rowOff>115548</xdr:rowOff>
    </xdr:from>
    <xdr:to>
      <xdr:col>10</xdr:col>
      <xdr:colOff>314325</xdr:colOff>
      <xdr:row>14</xdr:row>
      <xdr:rowOff>66673</xdr:rowOff>
    </xdr:to>
    <xdr:cxnSp macro="">
      <xdr:nvCxnSpPr>
        <xdr:cNvPr id="3" name="Прямая соединительная линия 2"/>
        <xdr:cNvCxnSpPr/>
      </xdr:nvCxnSpPr>
      <xdr:spPr>
        <a:xfrm rot="10800000" flipH="1" flipV="1">
          <a:off x="9191069" y="1934823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57150</xdr:rowOff>
    </xdr:from>
    <xdr:to>
      <xdr:col>13</xdr:col>
      <xdr:colOff>542925</xdr:colOff>
      <xdr:row>14</xdr:row>
      <xdr:rowOff>66675</xdr:rowOff>
    </xdr:to>
    <xdr:cxnSp macro="">
      <xdr:nvCxnSpPr>
        <xdr:cNvPr id="4" name="Прямая соединительная линия 3"/>
        <xdr:cNvCxnSpPr/>
      </xdr:nvCxnSpPr>
      <xdr:spPr>
        <a:xfrm>
          <a:off x="7038975" y="3971925"/>
          <a:ext cx="42195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142874</xdr:colOff>
      <xdr:row>14</xdr:row>
      <xdr:rowOff>28575</xdr:rowOff>
    </xdr:from>
    <xdr:to>
      <xdr:col>28</xdr:col>
      <xdr:colOff>503932</xdr:colOff>
      <xdr:row>16</xdr:row>
      <xdr:rowOff>13344</xdr:rowOff>
    </xdr:to>
    <xdr:grpSp>
      <xdr:nvGrpSpPr>
        <xdr:cNvPr id="5" name="Группа 4"/>
        <xdr:cNvGrpSpPr/>
      </xdr:nvGrpSpPr>
      <xdr:grpSpPr>
        <a:xfrm rot="1670272">
          <a:off x="20002499" y="3943350"/>
          <a:ext cx="361058" cy="365769"/>
          <a:chOff x="7114605" y="1263243"/>
          <a:chExt cx="361058" cy="363501"/>
        </a:xfrm>
      </xdr:grpSpPr>
      <xdr:sp macro="" textlink="">
        <xdr:nvSpPr>
          <xdr:cNvPr id="6" name="Хорда 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" name="Хорда 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209550</xdr:colOff>
      <xdr:row>10</xdr:row>
      <xdr:rowOff>47625</xdr:rowOff>
    </xdr:from>
    <xdr:to>
      <xdr:col>10</xdr:col>
      <xdr:colOff>425550</xdr:colOff>
      <xdr:row>12</xdr:row>
      <xdr:rowOff>26625</xdr:rowOff>
    </xdr:to>
    <xdr:grpSp>
      <xdr:nvGrpSpPr>
        <xdr:cNvPr id="14" name="Группа 13"/>
        <xdr:cNvGrpSpPr/>
      </xdr:nvGrpSpPr>
      <xdr:grpSpPr>
        <a:xfrm rot="10800000">
          <a:off x="9096375" y="32004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17" name="TextBox 16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1238250</xdr:colOff>
      <xdr:row>12</xdr:row>
      <xdr:rowOff>123825</xdr:rowOff>
    </xdr:from>
    <xdr:ext cx="524631" cy="264560"/>
    <xdr:sp macro="" textlink="">
      <xdr:nvSpPr>
        <xdr:cNvPr id="18" name="TextBox 17"/>
        <xdr:cNvSpPr txBox="1"/>
      </xdr:nvSpPr>
      <xdr:spPr>
        <a:xfrm>
          <a:off x="68008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34788</xdr:colOff>
      <xdr:row>3</xdr:row>
      <xdr:rowOff>153361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8827324" y="16764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323851</xdr:colOff>
      <xdr:row>4</xdr:row>
      <xdr:rowOff>144123</xdr:rowOff>
    </xdr:from>
    <xdr:to>
      <xdr:col>10</xdr:col>
      <xdr:colOff>332820</xdr:colOff>
      <xdr:row>24</xdr:row>
      <xdr:rowOff>266700</xdr:rowOff>
    </xdr:to>
    <xdr:cxnSp macro="">
      <xdr:nvCxnSpPr>
        <xdr:cNvPr id="3" name="Прямая соединительная линия 2"/>
        <xdr:cNvCxnSpPr/>
      </xdr:nvCxnSpPr>
      <xdr:spPr>
        <a:xfrm rot="5400000">
          <a:off x="7058372" y="3925202"/>
          <a:ext cx="4313577" cy="896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314325</xdr:colOff>
      <xdr:row>14</xdr:row>
      <xdr:rowOff>19050</xdr:rowOff>
    </xdr:to>
    <xdr:cxnSp macro="">
      <xdr:nvCxnSpPr>
        <xdr:cNvPr id="4" name="Прямая соединительная линия 3"/>
        <xdr:cNvCxnSpPr/>
      </xdr:nvCxnSpPr>
      <xdr:spPr>
        <a:xfrm>
          <a:off x="7029450" y="3924300"/>
          <a:ext cx="21717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142874</xdr:colOff>
      <xdr:row>14</xdr:row>
      <xdr:rowOff>28575</xdr:rowOff>
    </xdr:from>
    <xdr:to>
      <xdr:col>28</xdr:col>
      <xdr:colOff>503932</xdr:colOff>
      <xdr:row>16</xdr:row>
      <xdr:rowOff>13344</xdr:rowOff>
    </xdr:to>
    <xdr:grpSp>
      <xdr:nvGrpSpPr>
        <xdr:cNvPr id="5" name="Группа 4"/>
        <xdr:cNvGrpSpPr/>
      </xdr:nvGrpSpPr>
      <xdr:grpSpPr>
        <a:xfrm rot="1670272">
          <a:off x="20002499" y="3943350"/>
          <a:ext cx="361058" cy="365769"/>
          <a:chOff x="7114605" y="1263243"/>
          <a:chExt cx="361058" cy="363501"/>
        </a:xfrm>
      </xdr:grpSpPr>
      <xdr:sp macro="" textlink="">
        <xdr:nvSpPr>
          <xdr:cNvPr id="6" name="Хорда 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" name="Хорда 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5</xdr:col>
      <xdr:colOff>1238250</xdr:colOff>
      <xdr:row>12</xdr:row>
      <xdr:rowOff>123825</xdr:rowOff>
    </xdr:from>
    <xdr:ext cx="453137" cy="264560"/>
    <xdr:sp macro="" textlink="">
      <xdr:nvSpPr>
        <xdr:cNvPr id="12" name="TextBox 11"/>
        <xdr:cNvSpPr txBox="1"/>
      </xdr:nvSpPr>
      <xdr:spPr>
        <a:xfrm>
          <a:off x="6800850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34788</xdr:colOff>
      <xdr:row>3</xdr:row>
      <xdr:rowOff>117614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91577" y="16764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166125</xdr:colOff>
      <xdr:row>13</xdr:row>
      <xdr:rowOff>110100</xdr:rowOff>
    </xdr:from>
    <xdr:to>
      <xdr:col>9</xdr:col>
      <xdr:colOff>526125</xdr:colOff>
      <xdr:row>14</xdr:row>
      <xdr:rowOff>135600</xdr:rowOff>
    </xdr:to>
    <xdr:grpSp>
      <xdr:nvGrpSpPr>
        <xdr:cNvPr id="16" name="Группа 15"/>
        <xdr:cNvGrpSpPr/>
      </xdr:nvGrpSpPr>
      <xdr:grpSpPr>
        <a:xfrm rot="16200000">
          <a:off x="8515350" y="37623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17</xdr:row>
      <xdr:rowOff>180975</xdr:rowOff>
    </xdr:from>
    <xdr:to>
      <xdr:col>12</xdr:col>
      <xdr:colOff>123825</xdr:colOff>
      <xdr:row>18</xdr:row>
      <xdr:rowOff>1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9229725" y="4667250"/>
          <a:ext cx="1000125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80400</xdr:colOff>
      <xdr:row>17</xdr:row>
      <xdr:rowOff>72000</xdr:rowOff>
    </xdr:from>
    <xdr:to>
      <xdr:col>11</xdr:col>
      <xdr:colOff>440400</xdr:colOff>
      <xdr:row>18</xdr:row>
      <xdr:rowOff>97500</xdr:rowOff>
    </xdr:to>
    <xdr:grpSp>
      <xdr:nvGrpSpPr>
        <xdr:cNvPr id="8" name="Группа 7"/>
        <xdr:cNvGrpSpPr/>
      </xdr:nvGrpSpPr>
      <xdr:grpSpPr>
        <a:xfrm rot="16200000">
          <a:off x="9648825" y="448627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114300</xdr:colOff>
      <xdr:row>5</xdr:row>
      <xdr:rowOff>0</xdr:rowOff>
    </xdr:from>
    <xdr:to>
      <xdr:col>12</xdr:col>
      <xdr:colOff>123827</xdr:colOff>
      <xdr:row>18</xdr:row>
      <xdr:rowOff>9526</xdr:rowOff>
    </xdr:to>
    <xdr:cxnSp macro="">
      <xdr:nvCxnSpPr>
        <xdr:cNvPr id="25" name="Прямая соединительная линия 24"/>
        <xdr:cNvCxnSpPr/>
      </xdr:nvCxnSpPr>
      <xdr:spPr>
        <a:xfrm rot="16200000" flipV="1">
          <a:off x="8791576" y="3248024"/>
          <a:ext cx="2867026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552450</xdr:colOff>
      <xdr:row>10</xdr:row>
      <xdr:rowOff>61350</xdr:rowOff>
    </xdr:from>
    <xdr:to>
      <xdr:col>10</xdr:col>
      <xdr:colOff>333375</xdr:colOff>
      <xdr:row>10</xdr:row>
      <xdr:rowOff>70876</xdr:rowOff>
    </xdr:to>
    <xdr:cxnSp macro="">
      <xdr:nvCxnSpPr>
        <xdr:cNvPr id="29" name="Прямая соединительная линия 28"/>
        <xdr:cNvCxnSpPr/>
      </xdr:nvCxnSpPr>
      <xdr:spPr>
        <a:xfrm flipV="1">
          <a:off x="8220075" y="3214125"/>
          <a:ext cx="1000125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9</xdr:row>
      <xdr:rowOff>142875</xdr:rowOff>
    </xdr:from>
    <xdr:to>
      <xdr:col>10</xdr:col>
      <xdr:colOff>40350</xdr:colOff>
      <xdr:row>10</xdr:row>
      <xdr:rowOff>168375</xdr:rowOff>
    </xdr:to>
    <xdr:grpSp>
      <xdr:nvGrpSpPr>
        <xdr:cNvPr id="30" name="Группа 29"/>
        <xdr:cNvGrpSpPr/>
      </xdr:nvGrpSpPr>
      <xdr:grpSpPr>
        <a:xfrm rot="16200000">
          <a:off x="8639175" y="30331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561977</xdr:colOff>
      <xdr:row>3</xdr:row>
      <xdr:rowOff>57150</xdr:rowOff>
    </xdr:from>
    <xdr:to>
      <xdr:col>8</xdr:col>
      <xdr:colOff>571504</xdr:colOff>
      <xdr:row>10</xdr:row>
      <xdr:rowOff>57150</xdr:rowOff>
    </xdr:to>
    <xdr:cxnSp macro="">
      <xdr:nvCxnSpPr>
        <xdr:cNvPr id="33" name="Прямая соединительная линия 32"/>
        <xdr:cNvCxnSpPr/>
      </xdr:nvCxnSpPr>
      <xdr:spPr>
        <a:xfrm rot="16200000" flipV="1">
          <a:off x="7372353" y="2343149"/>
          <a:ext cx="1724025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35" name="TextBox 3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11</xdr:col>
      <xdr:colOff>409575</xdr:colOff>
      <xdr:row>4</xdr:row>
      <xdr:rowOff>102422</xdr:rowOff>
    </xdr:from>
    <xdr:ext cx="264560" cy="453137"/>
    <xdr:sp macro="" textlink="">
      <xdr:nvSpPr>
        <xdr:cNvPr id="36" name="TextBox 35"/>
        <xdr:cNvSpPr txBox="1"/>
      </xdr:nvSpPr>
      <xdr:spPr>
        <a:xfrm rot="16200000">
          <a:off x="9811711" y="182548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8</xdr:col>
      <xdr:colOff>266700</xdr:colOff>
      <xdr:row>4</xdr:row>
      <xdr:rowOff>140522</xdr:rowOff>
    </xdr:from>
    <xdr:ext cx="264560" cy="453137"/>
    <xdr:sp macro="" textlink="">
      <xdr:nvSpPr>
        <xdr:cNvPr id="37" name="TextBox 36"/>
        <xdr:cNvSpPr txBox="1"/>
      </xdr:nvSpPr>
      <xdr:spPr>
        <a:xfrm rot="16200000">
          <a:off x="7840036" y="186358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313769</xdr:colOff>
      <xdr:row>5</xdr:row>
      <xdr:rowOff>1248</xdr:rowOff>
    </xdr:from>
    <xdr:to>
      <xdr:col>10</xdr:col>
      <xdr:colOff>333375</xdr:colOff>
      <xdr:row>24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086946" y="3934171"/>
          <a:ext cx="4246902" cy="1960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10</xdr:row>
      <xdr:rowOff>161925</xdr:rowOff>
    </xdr:from>
    <xdr:to>
      <xdr:col>14</xdr:col>
      <xdr:colOff>457200</xdr:colOff>
      <xdr:row>13</xdr:row>
      <xdr:rowOff>123825</xdr:rowOff>
    </xdr:to>
    <xdr:cxnSp macro="">
      <xdr:nvCxnSpPr>
        <xdr:cNvPr id="4" name="Прямая соединительная линия 3"/>
        <xdr:cNvCxnSpPr/>
      </xdr:nvCxnSpPr>
      <xdr:spPr>
        <a:xfrm>
          <a:off x="9210675" y="3314700"/>
          <a:ext cx="2571750" cy="533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142874</xdr:colOff>
      <xdr:row>12</xdr:row>
      <xdr:rowOff>152398</xdr:rowOff>
    </xdr:from>
    <xdr:to>
      <xdr:col>10</xdr:col>
      <xdr:colOff>503932</xdr:colOff>
      <xdr:row>14</xdr:row>
      <xdr:rowOff>137167</xdr:rowOff>
    </xdr:to>
    <xdr:grpSp>
      <xdr:nvGrpSpPr>
        <xdr:cNvPr id="5" name="Группа 4"/>
        <xdr:cNvGrpSpPr/>
      </xdr:nvGrpSpPr>
      <xdr:grpSpPr>
        <a:xfrm rot="1670272">
          <a:off x="9029699" y="3686173"/>
          <a:ext cx="361058" cy="365769"/>
          <a:chOff x="7114605" y="1263243"/>
          <a:chExt cx="361058" cy="363501"/>
        </a:xfrm>
      </xdr:grpSpPr>
      <xdr:sp macro="" textlink="">
        <xdr:nvSpPr>
          <xdr:cNvPr id="6" name="Хорда 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" name="Хорда 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185176</xdr:colOff>
      <xdr:row>11</xdr:row>
      <xdr:rowOff>14850</xdr:rowOff>
    </xdr:from>
    <xdr:to>
      <xdr:col>11</xdr:col>
      <xdr:colOff>545176</xdr:colOff>
      <xdr:row>12</xdr:row>
      <xdr:rowOff>40350</xdr:rowOff>
    </xdr:to>
    <xdr:grpSp>
      <xdr:nvGrpSpPr>
        <xdr:cNvPr id="8" name="Группа 7"/>
        <xdr:cNvGrpSpPr/>
      </xdr:nvGrpSpPr>
      <xdr:grpSpPr>
        <a:xfrm rot="16860000">
          <a:off x="9753601" y="32861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540571</xdr:colOff>
      <xdr:row>11</xdr:row>
      <xdr:rowOff>142875</xdr:rowOff>
    </xdr:from>
    <xdr:ext cx="453137" cy="264560"/>
    <xdr:sp macro="" textlink="">
      <xdr:nvSpPr>
        <xdr:cNvPr id="11" name="TextBox 10"/>
        <xdr:cNvSpPr txBox="1"/>
      </xdr:nvSpPr>
      <xdr:spPr>
        <a:xfrm rot="778610">
          <a:off x="11256196" y="3486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34788</xdr:colOff>
      <xdr:row>3</xdr:row>
      <xdr:rowOff>117614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91577" y="16764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8</xdr:row>
      <xdr:rowOff>0</xdr:rowOff>
    </xdr:from>
    <xdr:to>
      <xdr:col>13</xdr:col>
      <xdr:colOff>581025</xdr:colOff>
      <xdr:row>8</xdr:row>
      <xdr:rowOff>9525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9210675" y="2771775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171451</xdr:colOff>
      <xdr:row>7</xdr:row>
      <xdr:rowOff>85725</xdr:rowOff>
    </xdr:from>
    <xdr:to>
      <xdr:col>11</xdr:col>
      <xdr:colOff>531451</xdr:colOff>
      <xdr:row>8</xdr:row>
      <xdr:rowOff>111225</xdr:rowOff>
    </xdr:to>
    <xdr:grpSp>
      <xdr:nvGrpSpPr>
        <xdr:cNvPr id="21" name="Группа 20"/>
        <xdr:cNvGrpSpPr/>
      </xdr:nvGrpSpPr>
      <xdr:grpSpPr>
        <a:xfrm rot="16140000">
          <a:off x="9739876" y="259500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85725</xdr:colOff>
      <xdr:row>6</xdr:row>
      <xdr:rowOff>447675</xdr:rowOff>
    </xdr:from>
    <xdr:ext cx="453137" cy="264560"/>
    <xdr:sp macro="" textlink="">
      <xdr:nvSpPr>
        <xdr:cNvPr id="24" name="TextBox 23"/>
        <xdr:cNvSpPr txBox="1"/>
      </xdr:nvSpPr>
      <xdr:spPr>
        <a:xfrm>
          <a:off x="10801350" y="2457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9526</xdr:colOff>
      <xdr:row>23</xdr:row>
      <xdr:rowOff>152400</xdr:rowOff>
    </xdr:from>
    <xdr:ext cx="264560" cy="524631"/>
    <xdr:sp macro="" textlink="">
      <xdr:nvSpPr>
        <xdr:cNvPr id="25" name="TextBox 24"/>
        <xdr:cNvSpPr txBox="1"/>
      </xdr:nvSpPr>
      <xdr:spPr>
        <a:xfrm rot="16200000">
          <a:off x="8766315" y="59117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304245</xdr:colOff>
      <xdr:row>5</xdr:row>
      <xdr:rowOff>86973</xdr:rowOff>
    </xdr:from>
    <xdr:to>
      <xdr:col>10</xdr:col>
      <xdr:colOff>314326</xdr:colOff>
      <xdr:row>14</xdr:row>
      <xdr:rowOff>38098</xdr:rowOff>
    </xdr:to>
    <xdr:cxnSp macro="">
      <xdr:nvCxnSpPr>
        <xdr:cNvPr id="3" name="Прямая соединительная линия 2"/>
        <xdr:cNvCxnSpPr/>
      </xdr:nvCxnSpPr>
      <xdr:spPr>
        <a:xfrm rot="10800000" flipH="1" flipV="1">
          <a:off x="9191070" y="1906248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57150</xdr:rowOff>
    </xdr:from>
    <xdr:to>
      <xdr:col>13</xdr:col>
      <xdr:colOff>542925</xdr:colOff>
      <xdr:row>14</xdr:row>
      <xdr:rowOff>66675</xdr:rowOff>
    </xdr:to>
    <xdr:cxnSp macro="">
      <xdr:nvCxnSpPr>
        <xdr:cNvPr id="4" name="Прямая соединительная линия 3"/>
        <xdr:cNvCxnSpPr/>
      </xdr:nvCxnSpPr>
      <xdr:spPr>
        <a:xfrm>
          <a:off x="7038975" y="3971925"/>
          <a:ext cx="42195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8</xdr:row>
      <xdr:rowOff>123825</xdr:rowOff>
    </xdr:from>
    <xdr:to>
      <xdr:col>10</xdr:col>
      <xdr:colOff>416025</xdr:colOff>
      <xdr:row>10</xdr:row>
      <xdr:rowOff>102825</xdr:rowOff>
    </xdr:to>
    <xdr:grpSp>
      <xdr:nvGrpSpPr>
        <xdr:cNvPr id="14" name="Группа 13"/>
        <xdr:cNvGrpSpPr/>
      </xdr:nvGrpSpPr>
      <xdr:grpSpPr>
        <a:xfrm rot="10800000">
          <a:off x="9086850" y="28956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17" name="TextBox 16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1238250</xdr:colOff>
      <xdr:row>12</xdr:row>
      <xdr:rowOff>123825</xdr:rowOff>
    </xdr:from>
    <xdr:ext cx="524631" cy="264560"/>
    <xdr:sp macro="" textlink="">
      <xdr:nvSpPr>
        <xdr:cNvPr id="18" name="TextBox 17"/>
        <xdr:cNvSpPr txBox="1"/>
      </xdr:nvSpPr>
      <xdr:spPr>
        <a:xfrm>
          <a:off x="68008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15738</xdr:colOff>
      <xdr:row>4</xdr:row>
      <xdr:rowOff>29536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8808274" y="1752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304245</xdr:colOff>
      <xdr:row>14</xdr:row>
      <xdr:rowOff>77448</xdr:rowOff>
    </xdr:from>
    <xdr:to>
      <xdr:col>10</xdr:col>
      <xdr:colOff>314326</xdr:colOff>
      <xdr:row>24</xdr:row>
      <xdr:rowOff>219073</xdr:rowOff>
    </xdr:to>
    <xdr:cxnSp macro="">
      <xdr:nvCxnSpPr>
        <xdr:cNvPr id="3" name="Прямая соединительная линия 2"/>
        <xdr:cNvCxnSpPr>
          <a:stCxn id="7" idx="2"/>
        </xdr:cNvCxnSpPr>
      </xdr:nvCxnSpPr>
      <xdr:spPr>
        <a:xfrm rot="10800000" flipH="1" flipV="1">
          <a:off x="9191070" y="3992223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76200</xdr:rowOff>
    </xdr:from>
    <xdr:to>
      <xdr:col>14</xdr:col>
      <xdr:colOff>19050</xdr:colOff>
      <xdr:row>14</xdr:row>
      <xdr:rowOff>85725</xdr:rowOff>
    </xdr:to>
    <xdr:cxnSp macro="">
      <xdr:nvCxnSpPr>
        <xdr:cNvPr id="4" name="Прямая соединительная линия 3"/>
        <xdr:cNvCxnSpPr/>
      </xdr:nvCxnSpPr>
      <xdr:spPr>
        <a:xfrm>
          <a:off x="9191625" y="399097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13</xdr:row>
      <xdr:rowOff>85725</xdr:rowOff>
    </xdr:from>
    <xdr:to>
      <xdr:col>10</xdr:col>
      <xdr:colOff>484883</xdr:colOff>
      <xdr:row>15</xdr:row>
      <xdr:rowOff>70494</xdr:rowOff>
    </xdr:to>
    <xdr:grpSp>
      <xdr:nvGrpSpPr>
        <xdr:cNvPr id="5" name="Группа 4"/>
        <xdr:cNvGrpSpPr/>
      </xdr:nvGrpSpPr>
      <xdr:grpSpPr>
        <a:xfrm rot="1670272">
          <a:off x="9010650" y="3810000"/>
          <a:ext cx="361058" cy="365769"/>
          <a:chOff x="7114605" y="1263243"/>
          <a:chExt cx="361058" cy="363501"/>
        </a:xfrm>
      </xdr:grpSpPr>
      <xdr:sp macro="" textlink="">
        <xdr:nvSpPr>
          <xdr:cNvPr id="6" name="Хорда 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" name="Хорда 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466725</xdr:colOff>
      <xdr:row>13</xdr:row>
      <xdr:rowOff>171450</xdr:rowOff>
    </xdr:from>
    <xdr:to>
      <xdr:col>12</xdr:col>
      <xdr:colOff>217125</xdr:colOff>
      <xdr:row>15</xdr:row>
      <xdr:rowOff>6450</xdr:rowOff>
    </xdr:to>
    <xdr:grpSp>
      <xdr:nvGrpSpPr>
        <xdr:cNvPr id="11" name="Группа 10"/>
        <xdr:cNvGrpSpPr/>
      </xdr:nvGrpSpPr>
      <xdr:grpSpPr>
        <a:xfrm rot="16200000">
          <a:off x="10035150" y="3823725"/>
          <a:ext cx="216000" cy="360000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171450</xdr:rowOff>
    </xdr:from>
    <xdr:ext cx="453137" cy="264560"/>
    <xdr:sp macro="" textlink="">
      <xdr:nvSpPr>
        <xdr:cNvPr id="17" name="TextBox 16"/>
        <xdr:cNvSpPr txBox="1"/>
      </xdr:nvSpPr>
      <xdr:spPr>
        <a:xfrm>
          <a:off x="11068050" y="37052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15737</xdr:colOff>
      <xdr:row>23</xdr:row>
      <xdr:rowOff>136664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772526" y="5895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285750</xdr:colOff>
      <xdr:row>5</xdr:row>
      <xdr:rowOff>104775</xdr:rowOff>
    </xdr:from>
    <xdr:to>
      <xdr:col>10</xdr:col>
      <xdr:colOff>295831</xdr:colOff>
      <xdr:row>14</xdr:row>
      <xdr:rowOff>55900</xdr:rowOff>
    </xdr:to>
    <xdr:cxnSp macro="">
      <xdr:nvCxnSpPr>
        <xdr:cNvPr id="20" name="Прямая соединительная линия 19"/>
        <xdr:cNvCxnSpPr/>
      </xdr:nvCxnSpPr>
      <xdr:spPr>
        <a:xfrm rot="10800000" flipH="1" flipV="1">
          <a:off x="9172575" y="1924050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9</xdr:row>
      <xdr:rowOff>9525</xdr:rowOff>
    </xdr:from>
    <xdr:to>
      <xdr:col>10</xdr:col>
      <xdr:colOff>406500</xdr:colOff>
      <xdr:row>10</xdr:row>
      <xdr:rowOff>179025</xdr:rowOff>
    </xdr:to>
    <xdr:grpSp>
      <xdr:nvGrpSpPr>
        <xdr:cNvPr id="14" name="Группа 13"/>
        <xdr:cNvGrpSpPr/>
      </xdr:nvGrpSpPr>
      <xdr:grpSpPr>
        <a:xfrm rot="10800000">
          <a:off x="9077325" y="29718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4</xdr:row>
      <xdr:rowOff>35747</xdr:rowOff>
    </xdr:from>
    <xdr:ext cx="264560" cy="453137"/>
    <xdr:sp macro="" textlink="">
      <xdr:nvSpPr>
        <xdr:cNvPr id="22" name="TextBox 21"/>
        <xdr:cNvSpPr txBox="1"/>
      </xdr:nvSpPr>
      <xdr:spPr>
        <a:xfrm rot="16200000">
          <a:off x="8792536" y="17588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294720</xdr:colOff>
      <xdr:row>14</xdr:row>
      <xdr:rowOff>48873</xdr:rowOff>
    </xdr:from>
    <xdr:to>
      <xdr:col>10</xdr:col>
      <xdr:colOff>304801</xdr:colOff>
      <xdr:row>24</xdr:row>
      <xdr:rowOff>190498</xdr:rowOff>
    </xdr:to>
    <xdr:cxnSp macro="">
      <xdr:nvCxnSpPr>
        <xdr:cNvPr id="3" name="Прямая соединительная линия 2"/>
        <xdr:cNvCxnSpPr/>
      </xdr:nvCxnSpPr>
      <xdr:spPr>
        <a:xfrm rot="10800000" flipH="1" flipV="1">
          <a:off x="9181545" y="3963648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12</xdr:row>
      <xdr:rowOff>142875</xdr:rowOff>
    </xdr:from>
    <xdr:to>
      <xdr:col>10</xdr:col>
      <xdr:colOff>304800</xdr:colOff>
      <xdr:row>12</xdr:row>
      <xdr:rowOff>152400</xdr:rowOff>
    </xdr:to>
    <xdr:cxnSp macro="">
      <xdr:nvCxnSpPr>
        <xdr:cNvPr id="4" name="Прямая соединительная линия 3"/>
        <xdr:cNvCxnSpPr/>
      </xdr:nvCxnSpPr>
      <xdr:spPr>
        <a:xfrm>
          <a:off x="7038975" y="36766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104775</xdr:colOff>
      <xdr:row>15</xdr:row>
      <xdr:rowOff>85725</xdr:rowOff>
    </xdr:from>
    <xdr:to>
      <xdr:col>24</xdr:col>
      <xdr:colOff>465833</xdr:colOff>
      <xdr:row>17</xdr:row>
      <xdr:rowOff>70494</xdr:rowOff>
    </xdr:to>
    <xdr:grpSp>
      <xdr:nvGrpSpPr>
        <xdr:cNvPr id="5" name="Группа 4"/>
        <xdr:cNvGrpSpPr/>
      </xdr:nvGrpSpPr>
      <xdr:grpSpPr>
        <a:xfrm rot="1670272">
          <a:off x="17526000" y="4191000"/>
          <a:ext cx="361058" cy="365769"/>
          <a:chOff x="7114605" y="1263243"/>
          <a:chExt cx="361058" cy="363501"/>
        </a:xfrm>
      </xdr:grpSpPr>
      <xdr:sp macro="" textlink="">
        <xdr:nvSpPr>
          <xdr:cNvPr id="6" name="Хорда 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" name="Хорда 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19050</xdr:colOff>
      <xdr:row>12</xdr:row>
      <xdr:rowOff>38100</xdr:rowOff>
    </xdr:from>
    <xdr:to>
      <xdr:col>9</xdr:col>
      <xdr:colOff>379050</xdr:colOff>
      <xdr:row>13</xdr:row>
      <xdr:rowOff>63600</xdr:rowOff>
    </xdr:to>
    <xdr:grpSp>
      <xdr:nvGrpSpPr>
        <xdr:cNvPr id="8" name="Группа 7"/>
        <xdr:cNvGrpSpPr/>
      </xdr:nvGrpSpPr>
      <xdr:grpSpPr>
        <a:xfrm rot="16200000">
          <a:off x="8368275" y="349987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1323975</xdr:colOff>
      <xdr:row>11</xdr:row>
      <xdr:rowOff>38100</xdr:rowOff>
    </xdr:from>
    <xdr:ext cx="453137" cy="264560"/>
    <xdr:sp macro="" textlink="">
      <xdr:nvSpPr>
        <xdr:cNvPr id="11" name="TextBox 10"/>
        <xdr:cNvSpPr txBox="1"/>
      </xdr:nvSpPr>
      <xdr:spPr>
        <a:xfrm>
          <a:off x="6886575" y="33813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15737</xdr:colOff>
      <xdr:row>23</xdr:row>
      <xdr:rowOff>136664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5895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285750</xdr:colOff>
      <xdr:row>5</xdr:row>
      <xdr:rowOff>104775</xdr:rowOff>
    </xdr:from>
    <xdr:to>
      <xdr:col>10</xdr:col>
      <xdr:colOff>295831</xdr:colOff>
      <xdr:row>14</xdr:row>
      <xdr:rowOff>55900</xdr:rowOff>
    </xdr:to>
    <xdr:cxnSp macro="">
      <xdr:nvCxnSpPr>
        <xdr:cNvPr id="13" name="Прямая соединительная линия 12"/>
        <xdr:cNvCxnSpPr/>
      </xdr:nvCxnSpPr>
      <xdr:spPr>
        <a:xfrm rot="10800000" flipH="1" flipV="1">
          <a:off x="9172575" y="1924050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4</xdr:row>
      <xdr:rowOff>0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8756789" y="1758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7</xdr:col>
      <xdr:colOff>266700</xdr:colOff>
      <xdr:row>16</xdr:row>
      <xdr:rowOff>47625</xdr:rowOff>
    </xdr:from>
    <xdr:to>
      <xdr:col>10</xdr:col>
      <xdr:colOff>304800</xdr:colOff>
      <xdr:row>21</xdr:row>
      <xdr:rowOff>133350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7324725" y="4343400"/>
          <a:ext cx="1866900" cy="10382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594750</xdr:colOff>
      <xdr:row>17</xdr:row>
      <xdr:rowOff>176775</xdr:rowOff>
    </xdr:from>
    <xdr:to>
      <xdr:col>9</xdr:col>
      <xdr:colOff>345150</xdr:colOff>
      <xdr:row>19</xdr:row>
      <xdr:rowOff>11775</xdr:rowOff>
    </xdr:to>
    <xdr:grpSp>
      <xdr:nvGrpSpPr>
        <xdr:cNvPr id="14" name="Группа 13"/>
        <xdr:cNvGrpSpPr/>
      </xdr:nvGrpSpPr>
      <xdr:grpSpPr>
        <a:xfrm rot="14460000">
          <a:off x="8334375" y="459105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0</xdr:colOff>
      <xdr:row>20</xdr:row>
      <xdr:rowOff>0</xdr:rowOff>
    </xdr:from>
    <xdr:ext cx="453137" cy="264560"/>
    <xdr:sp macro="" textlink="">
      <xdr:nvSpPr>
        <xdr:cNvPr id="20" name="TextBox 19"/>
        <xdr:cNvSpPr txBox="1"/>
      </xdr:nvSpPr>
      <xdr:spPr>
        <a:xfrm rot="19907156">
          <a:off x="7058025" y="50577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304245</xdr:colOff>
      <xdr:row>14</xdr:row>
      <xdr:rowOff>77448</xdr:rowOff>
    </xdr:from>
    <xdr:to>
      <xdr:col>10</xdr:col>
      <xdr:colOff>314326</xdr:colOff>
      <xdr:row>24</xdr:row>
      <xdr:rowOff>219073</xdr:rowOff>
    </xdr:to>
    <xdr:cxnSp macro="">
      <xdr:nvCxnSpPr>
        <xdr:cNvPr id="3" name="Прямая соединительная линия 2"/>
        <xdr:cNvCxnSpPr>
          <a:stCxn id="7" idx="2"/>
        </xdr:cNvCxnSpPr>
      </xdr:nvCxnSpPr>
      <xdr:spPr>
        <a:xfrm rot="10800000" flipH="1" flipV="1">
          <a:off x="9191070" y="3992223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76200</xdr:rowOff>
    </xdr:from>
    <xdr:to>
      <xdr:col>14</xdr:col>
      <xdr:colOff>19050</xdr:colOff>
      <xdr:row>14</xdr:row>
      <xdr:rowOff>85725</xdr:rowOff>
    </xdr:to>
    <xdr:cxnSp macro="">
      <xdr:nvCxnSpPr>
        <xdr:cNvPr id="4" name="Прямая соединительная линия 3"/>
        <xdr:cNvCxnSpPr/>
      </xdr:nvCxnSpPr>
      <xdr:spPr>
        <a:xfrm>
          <a:off x="9191625" y="399097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13</xdr:row>
      <xdr:rowOff>171450</xdr:rowOff>
    </xdr:from>
    <xdr:to>
      <xdr:col>12</xdr:col>
      <xdr:colOff>217125</xdr:colOff>
      <xdr:row>15</xdr:row>
      <xdr:rowOff>6450</xdr:rowOff>
    </xdr:to>
    <xdr:grpSp>
      <xdr:nvGrpSpPr>
        <xdr:cNvPr id="8" name="Группа 7"/>
        <xdr:cNvGrpSpPr/>
      </xdr:nvGrpSpPr>
      <xdr:grpSpPr>
        <a:xfrm rot="16200000">
          <a:off x="10035150" y="38237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171450</xdr:rowOff>
    </xdr:from>
    <xdr:ext cx="453137" cy="264560"/>
    <xdr:sp macro="" textlink="">
      <xdr:nvSpPr>
        <xdr:cNvPr id="11" name="TextBox 10"/>
        <xdr:cNvSpPr txBox="1"/>
      </xdr:nvSpPr>
      <xdr:spPr>
        <a:xfrm>
          <a:off x="11068050" y="37052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15737</xdr:colOff>
      <xdr:row>23</xdr:row>
      <xdr:rowOff>136664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5895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285750</xdr:colOff>
      <xdr:row>5</xdr:row>
      <xdr:rowOff>104775</xdr:rowOff>
    </xdr:from>
    <xdr:to>
      <xdr:col>10</xdr:col>
      <xdr:colOff>295831</xdr:colOff>
      <xdr:row>14</xdr:row>
      <xdr:rowOff>55900</xdr:rowOff>
    </xdr:to>
    <xdr:cxnSp macro="">
      <xdr:nvCxnSpPr>
        <xdr:cNvPr id="13" name="Прямая соединительная линия 12"/>
        <xdr:cNvCxnSpPr/>
      </xdr:nvCxnSpPr>
      <xdr:spPr>
        <a:xfrm rot="10800000" flipH="1" flipV="1">
          <a:off x="9172575" y="1924050"/>
          <a:ext cx="10081" cy="2046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4</xdr:row>
      <xdr:rowOff>0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8756789" y="1758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tabSelected="1" topLeftCell="F1" workbookViewId="0">
      <selection activeCell="F105" sqref="F105:H186"/>
    </sheetView>
    <sheetView workbookViewId="1"/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 x14ac:dyDescent="0.25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 x14ac:dyDescent="0.25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 x14ac:dyDescent="0.3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4"/>
      <c r="T6" s="25"/>
      <c r="U6" s="25"/>
      <c r="V6" s="25"/>
      <c r="W6" s="25"/>
      <c r="X6" s="25"/>
      <c r="Y6" s="20"/>
      <c r="Z6" s="20"/>
    </row>
    <row r="7" spans="2:26" x14ac:dyDescent="0.25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3"/>
      <c r="K7" s="58"/>
      <c r="L7" s="65"/>
      <c r="M7" s="58"/>
      <c r="N7" s="31" t="s">
        <v>35</v>
      </c>
      <c r="O7" s="32" t="s">
        <v>36</v>
      </c>
      <c r="P7" s="58"/>
      <c r="Q7" s="58"/>
      <c r="R7" s="58"/>
      <c r="S7" s="33"/>
      <c r="T7" s="25"/>
      <c r="U7" s="25"/>
      <c r="V7" s="25"/>
      <c r="W7" s="25"/>
      <c r="X7" s="25"/>
      <c r="Y7" s="20"/>
      <c r="Z7" s="20"/>
    </row>
    <row r="8" spans="2:26" x14ac:dyDescent="0.25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В58-1</v>
      </c>
      <c r="L8" s="36" t="str">
        <f>G8</f>
        <v>166,83</v>
      </c>
      <c r="M8" s="36" t="str">
        <f>$L$2</f>
        <v>87-7(58)</v>
      </c>
      <c r="N8" s="37">
        <f t="shared" ref="N8:O47" si="1">C8</f>
        <v>0</v>
      </c>
      <c r="O8" s="37">
        <f t="shared" si="1"/>
        <v>0</v>
      </c>
      <c r="P8" s="37" t="str">
        <f>L8</f>
        <v>166,83</v>
      </c>
      <c r="Q8" s="38">
        <f>P8-R8</f>
        <v>1.7900000000000205</v>
      </c>
      <c r="R8" s="38" t="str">
        <f>H8</f>
        <v>165,04</v>
      </c>
      <c r="S8" s="39"/>
      <c r="T8" s="40"/>
      <c r="U8" s="40"/>
      <c r="V8" s="40"/>
      <c r="W8" s="40"/>
      <c r="X8" s="41"/>
    </row>
    <row r="9" spans="2:26" x14ac:dyDescent="0.25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В58-2</v>
      </c>
      <c r="L9" s="36" t="str">
        <f t="shared" si="0"/>
        <v>166,71</v>
      </c>
      <c r="M9" s="36" t="str">
        <f t="shared" ref="M9:M72" si="2">$L$2</f>
        <v>87-7(58)</v>
      </c>
      <c r="N9" s="37">
        <f t="shared" si="1"/>
        <v>0</v>
      </c>
      <c r="O9" s="37">
        <f t="shared" si="1"/>
        <v>0</v>
      </c>
      <c r="P9" s="37" t="str">
        <f t="shared" ref="P9:P72" si="3">L9</f>
        <v>166,71</v>
      </c>
      <c r="Q9" s="38">
        <f t="shared" ref="Q9:Q72" si="4">P9-R9</f>
        <v>2.1700000000000159</v>
      </c>
      <c r="R9" s="38" t="str">
        <f t="shared" ref="R9:R72" si="5">H9</f>
        <v>164,54</v>
      </c>
      <c r="S9" s="39"/>
      <c r="T9" s="40"/>
      <c r="U9" s="40"/>
      <c r="V9" s="40"/>
      <c r="W9" s="40"/>
      <c r="X9" s="41"/>
    </row>
    <row r="10" spans="2:26" x14ac:dyDescent="0.25">
      <c r="B10" s="34">
        <v>3</v>
      </c>
      <c r="C10" s="35"/>
      <c r="D10" s="35"/>
      <c r="E10" s="35"/>
      <c r="F10" t="s">
        <v>46</v>
      </c>
      <c r="G10" t="s">
        <v>47</v>
      </c>
      <c r="H10" t="s">
        <v>45</v>
      </c>
      <c r="J10" s="42">
        <v>3</v>
      </c>
      <c r="K10" s="42" t="str">
        <f t="shared" si="0"/>
        <v>В58-3</v>
      </c>
      <c r="L10" s="36" t="str">
        <f t="shared" si="0"/>
        <v>166,31</v>
      </c>
      <c r="M10" s="36" t="str">
        <f t="shared" si="2"/>
        <v>87-7(58)</v>
      </c>
      <c r="N10" s="43">
        <f t="shared" si="1"/>
        <v>0</v>
      </c>
      <c r="O10" s="43">
        <f t="shared" si="1"/>
        <v>0</v>
      </c>
      <c r="P10" s="37" t="str">
        <f t="shared" si="3"/>
        <v>166,31</v>
      </c>
      <c r="Q10" s="38">
        <f t="shared" si="4"/>
        <v>1.7700000000000102</v>
      </c>
      <c r="R10" s="38" t="str">
        <f t="shared" si="5"/>
        <v>164,54</v>
      </c>
      <c r="S10" s="39"/>
      <c r="T10" s="40"/>
      <c r="U10" s="40"/>
      <c r="V10" s="40"/>
      <c r="W10" s="40"/>
      <c r="X10" s="41"/>
    </row>
    <row r="11" spans="2:26" x14ac:dyDescent="0.25">
      <c r="B11" s="34">
        <v>4</v>
      </c>
      <c r="C11" s="35"/>
      <c r="D11" s="35"/>
      <c r="E11" s="35"/>
      <c r="F11" t="s">
        <v>48</v>
      </c>
      <c r="G11" t="s">
        <v>49</v>
      </c>
      <c r="H11" t="s">
        <v>50</v>
      </c>
      <c r="J11" s="42">
        <v>4</v>
      </c>
      <c r="K11" s="42" t="str">
        <f t="shared" si="0"/>
        <v>В58-4</v>
      </c>
      <c r="L11" s="36" t="str">
        <f t="shared" si="0"/>
        <v>166,94</v>
      </c>
      <c r="M11" s="36" t="str">
        <f t="shared" si="2"/>
        <v>87-7(58)</v>
      </c>
      <c r="N11" s="43">
        <f t="shared" si="1"/>
        <v>0</v>
      </c>
      <c r="O11" s="43">
        <f t="shared" si="1"/>
        <v>0</v>
      </c>
      <c r="P11" s="37" t="str">
        <f t="shared" si="3"/>
        <v>166,94</v>
      </c>
      <c r="Q11" s="38">
        <f t="shared" si="4"/>
        <v>2.4199999999999875</v>
      </c>
      <c r="R11" s="38" t="str">
        <f t="shared" si="5"/>
        <v>164,52</v>
      </c>
      <c r="S11" s="39"/>
      <c r="T11" s="40"/>
      <c r="U11" s="40"/>
      <c r="V11" s="40"/>
      <c r="W11" s="40"/>
      <c r="X11" s="41"/>
    </row>
    <row r="12" spans="2:26" x14ac:dyDescent="0.25">
      <c r="B12" s="34">
        <v>5</v>
      </c>
      <c r="C12" s="35"/>
      <c r="D12" s="35"/>
      <c r="E12" s="35"/>
      <c r="F12" t="s">
        <v>51</v>
      </c>
      <c r="G12" t="s">
        <v>52</v>
      </c>
      <c r="H12" t="s">
        <v>53</v>
      </c>
      <c r="J12" s="42">
        <v>5</v>
      </c>
      <c r="K12" s="42" t="str">
        <f t="shared" si="0"/>
        <v>В58-5</v>
      </c>
      <c r="L12" s="36" t="str">
        <f t="shared" si="0"/>
        <v>166,48</v>
      </c>
      <c r="M12" s="36" t="str">
        <f t="shared" si="2"/>
        <v>87-7(58)</v>
      </c>
      <c r="N12" s="43">
        <f t="shared" si="1"/>
        <v>0</v>
      </c>
      <c r="O12" s="43">
        <f t="shared" si="1"/>
        <v>0</v>
      </c>
      <c r="P12" s="37" t="str">
        <f t="shared" si="3"/>
        <v>166,48</v>
      </c>
      <c r="Q12" s="38">
        <f t="shared" si="4"/>
        <v>1.9499999999999886</v>
      </c>
      <c r="R12" s="38" t="str">
        <f t="shared" si="5"/>
        <v>164,53</v>
      </c>
      <c r="S12" s="39"/>
      <c r="T12" s="40"/>
      <c r="U12" s="40"/>
      <c r="V12" s="40"/>
      <c r="W12" s="40"/>
      <c r="X12" s="41"/>
    </row>
    <row r="13" spans="2:26" x14ac:dyDescent="0.25">
      <c r="B13" s="34">
        <v>6</v>
      </c>
      <c r="C13" s="35"/>
      <c r="D13" s="35"/>
      <c r="E13" s="35"/>
      <c r="F13" t="s">
        <v>54</v>
      </c>
      <c r="G13" t="s">
        <v>55</v>
      </c>
      <c r="H13" t="s">
        <v>56</v>
      </c>
      <c r="J13" s="42">
        <v>6</v>
      </c>
      <c r="K13" s="42" t="str">
        <f t="shared" si="0"/>
        <v>В58-6</v>
      </c>
      <c r="L13" s="36" t="str">
        <f t="shared" si="0"/>
        <v>165,59</v>
      </c>
      <c r="M13" s="36" t="str">
        <f t="shared" si="2"/>
        <v>87-7(58)</v>
      </c>
      <c r="N13" s="43">
        <f t="shared" si="1"/>
        <v>0</v>
      </c>
      <c r="O13" s="43">
        <f t="shared" si="1"/>
        <v>0</v>
      </c>
      <c r="P13" s="37" t="str">
        <f t="shared" si="3"/>
        <v>165,59</v>
      </c>
      <c r="Q13" s="38">
        <f t="shared" si="4"/>
        <v>1.6599999999999966</v>
      </c>
      <c r="R13" s="38" t="str">
        <f t="shared" si="5"/>
        <v>163,93</v>
      </c>
      <c r="S13" s="39"/>
      <c r="T13" s="40"/>
      <c r="U13" s="40"/>
      <c r="V13" s="40"/>
      <c r="W13" s="40"/>
      <c r="X13" s="41"/>
    </row>
    <row r="14" spans="2:26" x14ac:dyDescent="0.25">
      <c r="B14" s="34">
        <v>7</v>
      </c>
      <c r="C14" s="35"/>
      <c r="D14" s="35"/>
      <c r="E14" s="35"/>
      <c r="F14" t="s">
        <v>57</v>
      </c>
      <c r="G14" t="s">
        <v>58</v>
      </c>
      <c r="H14" t="s">
        <v>59</v>
      </c>
      <c r="J14" s="42">
        <v>7</v>
      </c>
      <c r="K14" s="42" t="str">
        <f t="shared" si="0"/>
        <v>В58-7</v>
      </c>
      <c r="L14" s="36" t="str">
        <f t="shared" si="0"/>
        <v>165,48</v>
      </c>
      <c r="M14" s="36" t="str">
        <f t="shared" si="2"/>
        <v>87-7(58)</v>
      </c>
      <c r="N14" s="43">
        <f t="shared" si="1"/>
        <v>0</v>
      </c>
      <c r="O14" s="43">
        <f t="shared" si="1"/>
        <v>0</v>
      </c>
      <c r="P14" s="37" t="str">
        <f t="shared" si="3"/>
        <v>165,48</v>
      </c>
      <c r="Q14" s="38">
        <f t="shared" si="4"/>
        <v>1.5600000000000023</v>
      </c>
      <c r="R14" s="38" t="str">
        <f t="shared" si="5"/>
        <v>163,92</v>
      </c>
      <c r="S14" s="39"/>
      <c r="T14" s="40"/>
      <c r="U14" s="40"/>
      <c r="V14" s="40"/>
      <c r="W14" s="40"/>
      <c r="X14" s="41"/>
    </row>
    <row r="15" spans="2:26" x14ac:dyDescent="0.25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В58-8</v>
      </c>
      <c r="L15" s="36" t="str">
        <f t="shared" si="0"/>
        <v>165,95</v>
      </c>
      <c r="M15" s="36" t="str">
        <f t="shared" si="2"/>
        <v>87-7(58)</v>
      </c>
      <c r="N15" s="37">
        <f t="shared" si="1"/>
        <v>0</v>
      </c>
      <c r="O15" s="37">
        <f t="shared" si="1"/>
        <v>0</v>
      </c>
      <c r="P15" s="37" t="str">
        <f t="shared" si="3"/>
        <v>165,95</v>
      </c>
      <c r="Q15" s="38">
        <f t="shared" si="4"/>
        <v>2.039999999999992</v>
      </c>
      <c r="R15" s="38" t="str">
        <f t="shared" si="5"/>
        <v>163,91</v>
      </c>
      <c r="S15" s="39"/>
      <c r="T15" s="40"/>
      <c r="U15" s="40"/>
      <c r="V15" s="40"/>
      <c r="W15" s="40"/>
      <c r="X15" s="41"/>
    </row>
    <row r="16" spans="2:26" x14ac:dyDescent="0.25">
      <c r="B16" s="34">
        <v>9</v>
      </c>
      <c r="C16" s="35"/>
      <c r="D16" s="35"/>
      <c r="E16" s="35"/>
      <c r="F16" t="s">
        <v>63</v>
      </c>
      <c r="G16" t="s">
        <v>64</v>
      </c>
      <c r="H16" t="s">
        <v>62</v>
      </c>
      <c r="J16" s="42">
        <v>9</v>
      </c>
      <c r="K16" s="42" t="str">
        <f t="shared" si="0"/>
        <v>В58-9</v>
      </c>
      <c r="L16" s="36" t="str">
        <f t="shared" si="0"/>
        <v>165,96</v>
      </c>
      <c r="M16" s="36" t="str">
        <f t="shared" si="2"/>
        <v>87-7(58)</v>
      </c>
      <c r="N16" s="43">
        <f t="shared" si="1"/>
        <v>0</v>
      </c>
      <c r="O16" s="43">
        <f t="shared" si="1"/>
        <v>0</v>
      </c>
      <c r="P16" s="37" t="str">
        <f t="shared" si="3"/>
        <v>165,96</v>
      </c>
      <c r="Q16" s="38">
        <f t="shared" si="4"/>
        <v>2.0500000000000114</v>
      </c>
      <c r="R16" s="38" t="str">
        <f t="shared" si="5"/>
        <v>163,91</v>
      </c>
      <c r="S16" s="39"/>
      <c r="T16" s="40"/>
      <c r="U16" s="40"/>
      <c r="V16" s="40"/>
      <c r="W16" s="40"/>
      <c r="X16" s="41"/>
    </row>
    <row r="17" spans="2:26" x14ac:dyDescent="0.25">
      <c r="B17" s="34">
        <v>10</v>
      </c>
      <c r="C17" s="35"/>
      <c r="D17" s="35"/>
      <c r="E17" s="35"/>
      <c r="F17" t="s">
        <v>65</v>
      </c>
      <c r="G17" t="s">
        <v>66</v>
      </c>
      <c r="H17" t="s">
        <v>67</v>
      </c>
      <c r="J17" s="42">
        <v>10</v>
      </c>
      <c r="K17" s="42" t="str">
        <f t="shared" si="0"/>
        <v>В58-10</v>
      </c>
      <c r="L17" s="36" t="str">
        <f t="shared" si="0"/>
        <v>164,82</v>
      </c>
      <c r="M17" s="36" t="str">
        <f t="shared" si="2"/>
        <v>87-7(58)</v>
      </c>
      <c r="N17" s="43">
        <f t="shared" si="1"/>
        <v>0</v>
      </c>
      <c r="O17" s="43">
        <f t="shared" si="1"/>
        <v>0</v>
      </c>
      <c r="P17" s="37" t="str">
        <f t="shared" si="3"/>
        <v>164,82</v>
      </c>
      <c r="Q17" s="38">
        <f t="shared" si="4"/>
        <v>2.2699999999999818</v>
      </c>
      <c r="R17" s="38" t="str">
        <f t="shared" si="5"/>
        <v>162,55</v>
      </c>
      <c r="S17" s="39"/>
      <c r="T17" s="40"/>
      <c r="U17" s="40"/>
      <c r="V17" s="40"/>
      <c r="W17" s="40"/>
      <c r="X17" s="41"/>
    </row>
    <row r="18" spans="2:26" x14ac:dyDescent="0.25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В58-13</v>
      </c>
      <c r="L18" s="36" t="str">
        <f t="shared" si="0"/>
        <v>166,38</v>
      </c>
      <c r="M18" s="36" t="str">
        <f t="shared" si="2"/>
        <v>87-7(58)</v>
      </c>
      <c r="N18" s="43">
        <f t="shared" si="1"/>
        <v>0</v>
      </c>
      <c r="O18" s="43">
        <f t="shared" si="1"/>
        <v>0</v>
      </c>
      <c r="P18" s="37" t="str">
        <f t="shared" si="3"/>
        <v>166,38</v>
      </c>
      <c r="Q18" s="38">
        <f t="shared" si="4"/>
        <v>1.4300000000000068</v>
      </c>
      <c r="R18" s="38" t="str">
        <f t="shared" si="5"/>
        <v>164,95</v>
      </c>
      <c r="S18" s="39"/>
      <c r="T18" s="40"/>
      <c r="U18" s="40"/>
      <c r="V18" s="40"/>
      <c r="W18" s="40"/>
      <c r="X18" s="41"/>
    </row>
    <row r="19" spans="2:26" x14ac:dyDescent="0.25">
      <c r="B19" s="34">
        <v>12</v>
      </c>
      <c r="C19" s="35"/>
      <c r="D19" s="35"/>
      <c r="E19" s="35"/>
      <c r="F19" t="s">
        <v>71</v>
      </c>
      <c r="G19" t="s">
        <v>72</v>
      </c>
      <c r="J19" s="42">
        <v>12</v>
      </c>
      <c r="K19" s="42" t="str">
        <f t="shared" si="0"/>
        <v>В58-14</v>
      </c>
      <c r="L19" s="36" t="str">
        <f t="shared" si="0"/>
        <v>166,90</v>
      </c>
      <c r="M19" s="36" t="str">
        <f t="shared" si="2"/>
        <v>87-7(58)</v>
      </c>
      <c r="N19" s="43">
        <f t="shared" si="1"/>
        <v>0</v>
      </c>
      <c r="O19" s="43">
        <f t="shared" si="1"/>
        <v>0</v>
      </c>
      <c r="P19" s="37" t="str">
        <f t="shared" si="3"/>
        <v>166,90</v>
      </c>
      <c r="Q19" s="38">
        <f t="shared" si="4"/>
        <v>166.9</v>
      </c>
      <c r="R19" s="38">
        <f t="shared" si="5"/>
        <v>0</v>
      </c>
      <c r="S19" s="39"/>
      <c r="T19" s="40"/>
      <c r="U19" s="40"/>
      <c r="V19" s="40"/>
      <c r="W19" s="40"/>
      <c r="X19" s="41"/>
    </row>
    <row r="20" spans="2:26" x14ac:dyDescent="0.25">
      <c r="B20" s="34">
        <v>13</v>
      </c>
      <c r="C20" s="35"/>
      <c r="D20" s="35"/>
      <c r="E20" s="35"/>
      <c r="F20" t="s">
        <v>73</v>
      </c>
      <c r="G20" t="s">
        <v>74</v>
      </c>
      <c r="H20" t="s">
        <v>53</v>
      </c>
      <c r="J20" s="42">
        <v>13</v>
      </c>
      <c r="K20" s="42" t="str">
        <f t="shared" si="0"/>
        <v>В58-15</v>
      </c>
      <c r="L20" s="36" t="str">
        <f t="shared" si="0"/>
        <v>167,24</v>
      </c>
      <c r="M20" s="36" t="str">
        <f t="shared" si="2"/>
        <v>87-7(58)</v>
      </c>
      <c r="N20" s="43">
        <f t="shared" si="1"/>
        <v>0</v>
      </c>
      <c r="O20" s="43">
        <f t="shared" si="1"/>
        <v>0</v>
      </c>
      <c r="P20" s="37" t="str">
        <f t="shared" si="3"/>
        <v>167,24</v>
      </c>
      <c r="Q20" s="38">
        <f t="shared" si="4"/>
        <v>2.710000000000008</v>
      </c>
      <c r="R20" s="38" t="str">
        <f t="shared" si="5"/>
        <v>164,53</v>
      </c>
      <c r="S20" s="39"/>
      <c r="T20" s="40"/>
      <c r="U20" s="40"/>
      <c r="V20" s="40"/>
      <c r="W20" s="40"/>
      <c r="X20" s="41"/>
    </row>
    <row r="21" spans="2:26" x14ac:dyDescent="0.25">
      <c r="B21" s="34">
        <v>14</v>
      </c>
      <c r="C21" s="35"/>
      <c r="D21" s="35"/>
      <c r="E21" s="35"/>
      <c r="F21" t="s">
        <v>75</v>
      </c>
      <c r="G21" t="s">
        <v>76</v>
      </c>
      <c r="J21" s="42">
        <v>14</v>
      </c>
      <c r="K21" s="42" t="str">
        <f t="shared" si="0"/>
        <v>В58-16</v>
      </c>
      <c r="L21" s="36" t="str">
        <f t="shared" si="0"/>
        <v>166,59</v>
      </c>
      <c r="M21" s="36" t="str">
        <f t="shared" si="2"/>
        <v>87-7(58)</v>
      </c>
      <c r="N21" s="43">
        <f t="shared" si="1"/>
        <v>0</v>
      </c>
      <c r="O21" s="43">
        <f t="shared" si="1"/>
        <v>0</v>
      </c>
      <c r="P21" s="37" t="str">
        <f t="shared" si="3"/>
        <v>166,59</v>
      </c>
      <c r="Q21" s="38">
        <f t="shared" si="4"/>
        <v>166.59</v>
      </c>
      <c r="R21" s="38">
        <f t="shared" si="5"/>
        <v>0</v>
      </c>
      <c r="S21" s="39"/>
      <c r="T21" s="40"/>
      <c r="U21" s="40"/>
      <c r="V21" s="40"/>
      <c r="W21" s="40"/>
      <c r="X21" s="41"/>
    </row>
    <row r="22" spans="2:26" x14ac:dyDescent="0.25">
      <c r="B22" s="34">
        <v>15</v>
      </c>
      <c r="C22" s="35"/>
      <c r="D22" s="35"/>
      <c r="E22" s="35"/>
      <c r="F22" t="s">
        <v>77</v>
      </c>
      <c r="G22" t="s">
        <v>78</v>
      </c>
      <c r="H22" t="s">
        <v>79</v>
      </c>
      <c r="J22" s="42">
        <v>15</v>
      </c>
      <c r="K22" s="42" t="str">
        <f t="shared" si="0"/>
        <v>В58-17</v>
      </c>
      <c r="L22" s="36" t="str">
        <f t="shared" si="0"/>
        <v>166,74</v>
      </c>
      <c r="M22" s="36" t="str">
        <f t="shared" si="2"/>
        <v>87-7(58)</v>
      </c>
      <c r="N22" s="43">
        <f t="shared" si="1"/>
        <v>0</v>
      </c>
      <c r="O22" s="43">
        <f t="shared" si="1"/>
        <v>0</v>
      </c>
      <c r="P22" s="37" t="str">
        <f t="shared" si="3"/>
        <v>166,74</v>
      </c>
      <c r="Q22" s="38">
        <f t="shared" si="4"/>
        <v>2</v>
      </c>
      <c r="R22" s="38" t="str">
        <f t="shared" si="5"/>
        <v>164,74</v>
      </c>
      <c r="S22" s="39"/>
      <c r="T22" s="40"/>
      <c r="U22" s="40"/>
      <c r="V22" s="40"/>
      <c r="W22" s="40"/>
      <c r="X22" s="41"/>
    </row>
    <row r="23" spans="2:26" x14ac:dyDescent="0.25">
      <c r="B23" s="34">
        <v>16</v>
      </c>
      <c r="C23" s="35"/>
      <c r="D23" s="35"/>
      <c r="E23" s="35"/>
      <c r="F23" t="s">
        <v>80</v>
      </c>
      <c r="G23" t="s">
        <v>81</v>
      </c>
      <c r="H23" t="s">
        <v>79</v>
      </c>
      <c r="J23" s="42">
        <v>16</v>
      </c>
      <c r="K23" s="42" t="str">
        <f t="shared" si="0"/>
        <v>В58-18</v>
      </c>
      <c r="L23" s="36" t="str">
        <f t="shared" si="0"/>
        <v>166,75</v>
      </c>
      <c r="M23" s="36" t="str">
        <f t="shared" si="2"/>
        <v>87-7(58)</v>
      </c>
      <c r="N23" s="43">
        <f t="shared" si="1"/>
        <v>0</v>
      </c>
      <c r="O23" s="43">
        <f t="shared" si="1"/>
        <v>0</v>
      </c>
      <c r="P23" s="37" t="str">
        <f t="shared" si="3"/>
        <v>166,75</v>
      </c>
      <c r="Q23" s="38">
        <f t="shared" si="4"/>
        <v>2.0099999999999909</v>
      </c>
      <c r="R23" s="38" t="str">
        <f t="shared" si="5"/>
        <v>164,74</v>
      </c>
      <c r="S23" s="39"/>
      <c r="T23" s="40"/>
      <c r="U23" s="40"/>
      <c r="V23" s="40"/>
      <c r="W23" s="40"/>
      <c r="X23" s="41"/>
    </row>
    <row r="24" spans="2:26" x14ac:dyDescent="0.25">
      <c r="B24" s="34">
        <v>17</v>
      </c>
      <c r="C24" s="35"/>
      <c r="D24" s="35"/>
      <c r="E24" s="35"/>
      <c r="F24" t="s">
        <v>82</v>
      </c>
      <c r="G24" t="s">
        <v>83</v>
      </c>
      <c r="H24" t="s">
        <v>84</v>
      </c>
      <c r="J24" s="42">
        <v>17</v>
      </c>
      <c r="K24" s="42" t="str">
        <f t="shared" si="0"/>
        <v>В58-19</v>
      </c>
      <c r="L24" s="36" t="str">
        <f t="shared" si="0"/>
        <v>165,69</v>
      </c>
      <c r="M24" s="36" t="str">
        <f t="shared" si="2"/>
        <v>87-7(58)</v>
      </c>
      <c r="N24" s="43">
        <f t="shared" si="1"/>
        <v>0</v>
      </c>
      <c r="O24" s="43">
        <f t="shared" si="1"/>
        <v>0</v>
      </c>
      <c r="P24" s="37" t="str">
        <f t="shared" si="3"/>
        <v>165,69</v>
      </c>
      <c r="Q24" s="38">
        <f t="shared" si="4"/>
        <v>1.3100000000000023</v>
      </c>
      <c r="R24" s="38" t="str">
        <f t="shared" si="5"/>
        <v>164,38</v>
      </c>
      <c r="S24" s="39"/>
      <c r="T24" s="40"/>
      <c r="U24" s="40"/>
      <c r="V24" s="40"/>
      <c r="W24" s="40"/>
      <c r="X24" s="41"/>
    </row>
    <row r="25" spans="2:26" x14ac:dyDescent="0.25">
      <c r="B25" s="34">
        <v>18</v>
      </c>
      <c r="C25" s="35"/>
      <c r="D25" s="35"/>
      <c r="E25" s="35"/>
      <c r="F25" t="s">
        <v>85</v>
      </c>
      <c r="G25" t="s">
        <v>86</v>
      </c>
      <c r="H25" t="s">
        <v>45</v>
      </c>
      <c r="J25" s="42">
        <v>18</v>
      </c>
      <c r="K25" s="42" t="str">
        <f t="shared" si="0"/>
        <v>В58-20</v>
      </c>
      <c r="L25" s="36" t="str">
        <f t="shared" si="0"/>
        <v>165,85</v>
      </c>
      <c r="M25" s="36" t="str">
        <f t="shared" si="2"/>
        <v>87-7(58)</v>
      </c>
      <c r="N25" s="43">
        <f t="shared" si="1"/>
        <v>0</v>
      </c>
      <c r="O25" s="43">
        <f t="shared" si="1"/>
        <v>0</v>
      </c>
      <c r="P25" s="37" t="str">
        <f t="shared" si="3"/>
        <v>165,85</v>
      </c>
      <c r="Q25" s="38">
        <f t="shared" si="4"/>
        <v>1.3100000000000023</v>
      </c>
      <c r="R25" s="38" t="str">
        <f t="shared" si="5"/>
        <v>164,54</v>
      </c>
      <c r="S25" s="39"/>
      <c r="T25" s="40"/>
      <c r="U25" s="40"/>
      <c r="V25" s="40"/>
      <c r="W25" s="40"/>
      <c r="X25" s="41"/>
    </row>
    <row r="26" spans="2:26" x14ac:dyDescent="0.25">
      <c r="B26" s="34">
        <v>19</v>
      </c>
      <c r="C26" s="35"/>
      <c r="D26" s="35"/>
      <c r="E26" s="35"/>
      <c r="F26" t="s">
        <v>87</v>
      </c>
      <c r="G26" t="s">
        <v>88</v>
      </c>
      <c r="H26" t="s">
        <v>89</v>
      </c>
      <c r="J26" s="42">
        <v>19</v>
      </c>
      <c r="K26" s="42" t="str">
        <f t="shared" si="0"/>
        <v>В58-21</v>
      </c>
      <c r="L26" s="36" t="str">
        <f t="shared" si="0"/>
        <v>166,13</v>
      </c>
      <c r="M26" s="42" t="str">
        <f t="shared" si="2"/>
        <v>87-7(58)</v>
      </c>
      <c r="N26" s="43">
        <f t="shared" si="1"/>
        <v>0</v>
      </c>
      <c r="O26" s="43">
        <f t="shared" si="1"/>
        <v>0</v>
      </c>
      <c r="P26" s="37" t="str">
        <f t="shared" si="3"/>
        <v>166,13</v>
      </c>
      <c r="Q26" s="38">
        <f t="shared" si="4"/>
        <v>1.7999999999999829</v>
      </c>
      <c r="R26" s="38" t="str">
        <f t="shared" si="5"/>
        <v>164,33</v>
      </c>
      <c r="S26" s="39"/>
      <c r="T26" s="40"/>
      <c r="U26" s="40"/>
      <c r="V26" s="40"/>
      <c r="W26" s="40"/>
      <c r="X26" s="41"/>
    </row>
    <row r="27" spans="2:26" x14ac:dyDescent="0.25">
      <c r="B27" s="34">
        <v>20</v>
      </c>
      <c r="C27" s="35"/>
      <c r="D27" s="35"/>
      <c r="E27" s="35"/>
      <c r="F27" t="s">
        <v>90</v>
      </c>
      <c r="G27" t="s">
        <v>91</v>
      </c>
      <c r="H27" t="s">
        <v>50</v>
      </c>
      <c r="J27" s="42">
        <v>20</v>
      </c>
      <c r="K27" s="36" t="str">
        <f t="shared" si="0"/>
        <v>В58-22</v>
      </c>
      <c r="L27" s="36" t="str">
        <f t="shared" si="0"/>
        <v>166,27</v>
      </c>
      <c r="M27" s="36" t="str">
        <f t="shared" si="2"/>
        <v>87-7(58)</v>
      </c>
      <c r="N27" s="37">
        <f t="shared" si="1"/>
        <v>0</v>
      </c>
      <c r="O27" s="37">
        <f t="shared" si="1"/>
        <v>0</v>
      </c>
      <c r="P27" s="37" t="str">
        <f t="shared" si="3"/>
        <v>166,27</v>
      </c>
      <c r="Q27" s="38">
        <f t="shared" si="4"/>
        <v>1.75</v>
      </c>
      <c r="R27" s="38" t="str">
        <f t="shared" si="5"/>
        <v>164,52</v>
      </c>
      <c r="S27" s="39"/>
      <c r="T27" s="40"/>
      <c r="U27" s="40"/>
      <c r="V27" s="40"/>
      <c r="W27" s="40"/>
      <c r="X27" s="41"/>
    </row>
    <row r="28" spans="2:26" x14ac:dyDescent="0.25">
      <c r="B28" s="34">
        <v>21</v>
      </c>
      <c r="C28" s="35"/>
      <c r="D28" s="35"/>
      <c r="E28" s="35"/>
      <c r="F28" t="s">
        <v>92</v>
      </c>
      <c r="G28" t="s">
        <v>93</v>
      </c>
      <c r="H28" t="s">
        <v>94</v>
      </c>
      <c r="I28" s="41"/>
      <c r="J28" s="42">
        <v>21</v>
      </c>
      <c r="K28" s="36" t="str">
        <f t="shared" si="0"/>
        <v>В58-23</v>
      </c>
      <c r="L28" s="36" t="str">
        <f t="shared" si="0"/>
        <v>165,47</v>
      </c>
      <c r="M28" s="36" t="str">
        <f t="shared" si="2"/>
        <v>87-7(58)</v>
      </c>
      <c r="N28" s="37">
        <f t="shared" si="1"/>
        <v>0</v>
      </c>
      <c r="O28" s="37">
        <f t="shared" si="1"/>
        <v>0</v>
      </c>
      <c r="P28" s="37" t="str">
        <f t="shared" si="3"/>
        <v>165,47</v>
      </c>
      <c r="Q28" s="38">
        <f t="shared" si="4"/>
        <v>1.8000000000000114</v>
      </c>
      <c r="R28" s="38" t="str">
        <f t="shared" si="5"/>
        <v>163,67</v>
      </c>
      <c r="S28" s="44"/>
      <c r="T28" s="41"/>
      <c r="U28" s="41"/>
      <c r="V28" s="41"/>
      <c r="W28" s="41"/>
      <c r="X28" s="41"/>
      <c r="Y28" s="41"/>
      <c r="Z28" s="41"/>
    </row>
    <row r="29" spans="2:26" x14ac:dyDescent="0.25">
      <c r="B29" s="34">
        <v>22</v>
      </c>
      <c r="C29" s="35"/>
      <c r="D29" s="35"/>
      <c r="E29" s="35"/>
      <c r="F29" t="s">
        <v>95</v>
      </c>
      <c r="G29" t="s">
        <v>96</v>
      </c>
      <c r="H29" t="s">
        <v>97</v>
      </c>
      <c r="I29" s="41"/>
      <c r="J29" s="42">
        <v>22</v>
      </c>
      <c r="K29" s="36" t="str">
        <f t="shared" si="0"/>
        <v>В58-24</v>
      </c>
      <c r="L29" s="36" t="str">
        <f t="shared" si="0"/>
        <v>165,41</v>
      </c>
      <c r="M29" s="36" t="str">
        <f t="shared" si="2"/>
        <v>87-7(58)</v>
      </c>
      <c r="N29" s="37">
        <f t="shared" si="1"/>
        <v>0</v>
      </c>
      <c r="O29" s="37">
        <f t="shared" si="1"/>
        <v>0</v>
      </c>
      <c r="P29" s="37" t="str">
        <f t="shared" si="3"/>
        <v>165,41</v>
      </c>
      <c r="Q29" s="38">
        <f t="shared" si="4"/>
        <v>1.5099999999999909</v>
      </c>
      <c r="R29" s="38" t="str">
        <f t="shared" si="5"/>
        <v>163,90</v>
      </c>
      <c r="S29" s="44"/>
      <c r="T29" s="41"/>
      <c r="U29" s="41"/>
      <c r="V29" s="41"/>
      <c r="W29" s="41"/>
      <c r="X29" s="41"/>
      <c r="Y29" s="41"/>
      <c r="Z29" s="41"/>
    </row>
    <row r="30" spans="2:26" x14ac:dyDescent="0.25">
      <c r="B30" s="34">
        <v>23</v>
      </c>
      <c r="C30" s="35"/>
      <c r="D30" s="35"/>
      <c r="E30" s="35"/>
      <c r="F30" t="s">
        <v>98</v>
      </c>
      <c r="G30" t="s">
        <v>99</v>
      </c>
      <c r="H30" t="s">
        <v>100</v>
      </c>
      <c r="I30" s="41"/>
      <c r="J30" s="42">
        <v>23</v>
      </c>
      <c r="K30" s="36" t="str">
        <f t="shared" si="0"/>
        <v>В58-25</v>
      </c>
      <c r="L30" s="36" t="str">
        <f t="shared" si="0"/>
        <v>165,35</v>
      </c>
      <c r="M30" s="36" t="str">
        <f t="shared" si="2"/>
        <v>87-7(58)</v>
      </c>
      <c r="N30" s="37">
        <f t="shared" si="1"/>
        <v>0</v>
      </c>
      <c r="O30" s="37">
        <f t="shared" si="1"/>
        <v>0</v>
      </c>
      <c r="P30" s="37" t="str">
        <f t="shared" si="3"/>
        <v>165,35</v>
      </c>
      <c r="Q30" s="38">
        <f t="shared" si="4"/>
        <v>1.7999999999999829</v>
      </c>
      <c r="R30" s="38" t="str">
        <f t="shared" si="5"/>
        <v>163,55</v>
      </c>
      <c r="S30" s="44"/>
      <c r="T30" s="41"/>
      <c r="U30" s="41"/>
      <c r="V30" s="41"/>
      <c r="W30" s="41"/>
      <c r="X30" s="41"/>
      <c r="Y30" s="41"/>
      <c r="Z30" s="41"/>
    </row>
    <row r="31" spans="2:26" x14ac:dyDescent="0.25">
      <c r="B31" s="34">
        <v>24</v>
      </c>
      <c r="C31" s="35"/>
      <c r="D31" s="35"/>
      <c r="E31" s="35"/>
      <c r="F31" t="s">
        <v>101</v>
      </c>
      <c r="G31" t="s">
        <v>102</v>
      </c>
      <c r="H31" t="s">
        <v>103</v>
      </c>
      <c r="I31" s="41"/>
      <c r="J31" s="42">
        <v>24</v>
      </c>
      <c r="K31" s="36" t="str">
        <f t="shared" si="0"/>
        <v>В58-26</v>
      </c>
      <c r="L31" s="36" t="str">
        <f t="shared" si="0"/>
        <v>165,32</v>
      </c>
      <c r="M31" s="36" t="str">
        <f t="shared" si="2"/>
        <v>87-7(58)</v>
      </c>
      <c r="N31" s="37">
        <f t="shared" si="1"/>
        <v>0</v>
      </c>
      <c r="O31" s="37">
        <f t="shared" si="1"/>
        <v>0</v>
      </c>
      <c r="P31" s="37" t="str">
        <f t="shared" si="3"/>
        <v>165,32</v>
      </c>
      <c r="Q31" s="38">
        <f t="shared" si="4"/>
        <v>1.7999999999999829</v>
      </c>
      <c r="R31" s="38" t="str">
        <f t="shared" si="5"/>
        <v>163,52</v>
      </c>
      <c r="S31" s="44"/>
      <c r="T31" s="41"/>
      <c r="U31" s="41"/>
      <c r="V31" s="41"/>
      <c r="W31" s="41"/>
      <c r="X31" s="41"/>
      <c r="Y31" s="41"/>
      <c r="Z31" s="41"/>
    </row>
    <row r="32" spans="2:26" x14ac:dyDescent="0.25">
      <c r="B32" s="34">
        <v>25</v>
      </c>
      <c r="C32" s="35"/>
      <c r="D32" s="35"/>
      <c r="E32" s="35"/>
      <c r="F32" t="s">
        <v>104</v>
      </c>
      <c r="G32" t="s">
        <v>105</v>
      </c>
      <c r="H32" t="s">
        <v>106</v>
      </c>
      <c r="I32" s="41"/>
      <c r="J32" s="42">
        <v>25</v>
      </c>
      <c r="K32" s="36" t="str">
        <f t="shared" si="0"/>
        <v>В58-27</v>
      </c>
      <c r="L32" s="36" t="str">
        <f t="shared" si="0"/>
        <v>165,21</v>
      </c>
      <c r="M32" s="36" t="str">
        <f t="shared" si="2"/>
        <v>87-7(58)</v>
      </c>
      <c r="N32" s="37">
        <f t="shared" si="1"/>
        <v>0</v>
      </c>
      <c r="O32" s="37">
        <f t="shared" si="1"/>
        <v>0</v>
      </c>
      <c r="P32" s="37" t="str">
        <f t="shared" si="3"/>
        <v>165,21</v>
      </c>
      <c r="Q32" s="38">
        <f t="shared" si="4"/>
        <v>1.8799999999999955</v>
      </c>
      <c r="R32" s="38" t="str">
        <f t="shared" si="5"/>
        <v>163,33</v>
      </c>
      <c r="S32" s="44"/>
      <c r="T32" s="41"/>
      <c r="U32" s="41"/>
      <c r="V32" s="41"/>
      <c r="W32" s="41"/>
      <c r="X32" s="41"/>
      <c r="Y32" s="41"/>
      <c r="Z32" s="41"/>
    </row>
    <row r="33" spans="2:26" x14ac:dyDescent="0.25">
      <c r="B33" s="34">
        <v>26</v>
      </c>
      <c r="C33" s="35"/>
      <c r="D33" s="35"/>
      <c r="E33" s="35"/>
      <c r="F33" t="s">
        <v>107</v>
      </c>
      <c r="G33" t="s">
        <v>108</v>
      </c>
      <c r="H33" t="s">
        <v>109</v>
      </c>
      <c r="I33" s="41"/>
      <c r="J33" s="42">
        <v>26</v>
      </c>
      <c r="K33" s="36" t="str">
        <f t="shared" si="0"/>
        <v>В58-28</v>
      </c>
      <c r="L33" s="36" t="str">
        <f t="shared" si="0"/>
        <v>164,58</v>
      </c>
      <c r="M33" s="36" t="str">
        <f t="shared" si="2"/>
        <v>87-7(58)</v>
      </c>
      <c r="N33" s="37">
        <f t="shared" si="1"/>
        <v>0</v>
      </c>
      <c r="O33" s="37">
        <f t="shared" si="1"/>
        <v>0</v>
      </c>
      <c r="P33" s="37" t="str">
        <f t="shared" si="3"/>
        <v>164,58</v>
      </c>
      <c r="Q33" s="38">
        <f t="shared" si="4"/>
        <v>2.2800000000000011</v>
      </c>
      <c r="R33" s="38" t="str">
        <f t="shared" si="5"/>
        <v>162,30</v>
      </c>
      <c r="S33" s="44"/>
      <c r="T33" s="41"/>
      <c r="U33" s="41"/>
      <c r="V33" s="41"/>
      <c r="W33" s="41"/>
      <c r="X33" s="41"/>
      <c r="Y33" s="41"/>
      <c r="Z33" s="41"/>
    </row>
    <row r="34" spans="2:26" x14ac:dyDescent="0.25">
      <c r="B34" s="34">
        <v>27</v>
      </c>
      <c r="C34" s="35"/>
      <c r="D34" s="35"/>
      <c r="E34" s="35"/>
      <c r="F34" t="s">
        <v>110</v>
      </c>
      <c r="G34" t="s">
        <v>111</v>
      </c>
      <c r="H34" t="s">
        <v>112</v>
      </c>
      <c r="I34" s="41"/>
      <c r="J34" s="42">
        <v>27</v>
      </c>
      <c r="K34" s="36" t="str">
        <f t="shared" si="0"/>
        <v>В58-29</v>
      </c>
      <c r="L34" s="36" t="str">
        <f t="shared" si="0"/>
        <v>164,35</v>
      </c>
      <c r="M34" s="36" t="str">
        <f t="shared" si="2"/>
        <v>87-7(58)</v>
      </c>
      <c r="N34" s="37">
        <f t="shared" si="1"/>
        <v>0</v>
      </c>
      <c r="O34" s="37">
        <f t="shared" si="1"/>
        <v>0</v>
      </c>
      <c r="P34" s="37" t="str">
        <f t="shared" si="3"/>
        <v>164,35</v>
      </c>
      <c r="Q34" s="38">
        <f t="shared" si="4"/>
        <v>2.0999999999999943</v>
      </c>
      <c r="R34" s="38" t="str">
        <f t="shared" si="5"/>
        <v>162,25</v>
      </c>
      <c r="S34" s="44"/>
      <c r="T34" s="41"/>
      <c r="U34" s="41"/>
      <c r="V34" s="41"/>
      <c r="W34" s="41"/>
      <c r="X34" s="41"/>
      <c r="Y34" s="41"/>
      <c r="Z34" s="41"/>
    </row>
    <row r="35" spans="2:26" x14ac:dyDescent="0.25">
      <c r="B35" s="34">
        <v>28</v>
      </c>
      <c r="C35" s="35"/>
      <c r="D35" s="35"/>
      <c r="E35" s="35"/>
      <c r="F35" t="s">
        <v>113</v>
      </c>
      <c r="G35" t="s">
        <v>114</v>
      </c>
      <c r="H35" t="s">
        <v>115</v>
      </c>
      <c r="I35" s="41"/>
      <c r="J35" s="42">
        <v>28</v>
      </c>
      <c r="K35" s="36" t="str">
        <f t="shared" si="0"/>
        <v>В58-30</v>
      </c>
      <c r="L35" s="36" t="str">
        <f t="shared" si="0"/>
        <v>164,57</v>
      </c>
      <c r="M35" s="36" t="str">
        <f t="shared" si="2"/>
        <v>87-7(58)</v>
      </c>
      <c r="N35" s="37">
        <f t="shared" si="1"/>
        <v>0</v>
      </c>
      <c r="O35" s="37">
        <f t="shared" si="1"/>
        <v>0</v>
      </c>
      <c r="P35" s="37" t="str">
        <f t="shared" si="3"/>
        <v>164,57</v>
      </c>
      <c r="Q35" s="38">
        <f t="shared" si="4"/>
        <v>1.9199999999999875</v>
      </c>
      <c r="R35" s="38" t="str">
        <f t="shared" si="5"/>
        <v>162,65</v>
      </c>
      <c r="S35" s="44"/>
      <c r="T35" s="41"/>
      <c r="U35" s="41"/>
      <c r="V35" s="41"/>
      <c r="W35" s="41"/>
      <c r="X35" s="41"/>
      <c r="Y35" s="41"/>
      <c r="Z35" s="41"/>
    </row>
    <row r="36" spans="2:26" x14ac:dyDescent="0.25">
      <c r="B36" s="34">
        <v>29</v>
      </c>
      <c r="C36" s="35"/>
      <c r="D36" s="35"/>
      <c r="E36" s="35"/>
      <c r="F36" t="s">
        <v>116</v>
      </c>
      <c r="G36" t="s">
        <v>117</v>
      </c>
      <c r="H36" t="s">
        <v>118</v>
      </c>
      <c r="I36" s="41"/>
      <c r="J36" s="42">
        <v>29</v>
      </c>
      <c r="K36" s="36" t="str">
        <f t="shared" si="0"/>
        <v>В58-31</v>
      </c>
      <c r="L36" s="36" t="str">
        <f t="shared" si="0"/>
        <v>164,04</v>
      </c>
      <c r="M36" s="36" t="str">
        <f t="shared" si="2"/>
        <v>87-7(58)</v>
      </c>
      <c r="N36" s="37">
        <f t="shared" si="1"/>
        <v>0</v>
      </c>
      <c r="O36" s="37">
        <f t="shared" si="1"/>
        <v>0</v>
      </c>
      <c r="P36" s="37" t="str">
        <f t="shared" si="3"/>
        <v>164,04</v>
      </c>
      <c r="Q36" s="38">
        <f t="shared" si="4"/>
        <v>2</v>
      </c>
      <c r="R36" s="38" t="str">
        <f t="shared" si="5"/>
        <v>162,04</v>
      </c>
      <c r="S36" s="44"/>
      <c r="T36" s="41"/>
      <c r="U36" s="41"/>
      <c r="V36" s="41"/>
      <c r="W36" s="41"/>
      <c r="X36" s="41"/>
      <c r="Y36" s="41"/>
      <c r="Z36" s="41"/>
    </row>
    <row r="37" spans="2:26" x14ac:dyDescent="0.25">
      <c r="B37" s="34">
        <v>30</v>
      </c>
      <c r="C37" s="35"/>
      <c r="D37" s="35"/>
      <c r="E37" s="35"/>
      <c r="F37" t="s">
        <v>119</v>
      </c>
      <c r="G37" t="s">
        <v>120</v>
      </c>
      <c r="H37" t="s">
        <v>121</v>
      </c>
      <c r="I37" s="41"/>
      <c r="J37" s="42">
        <v>30</v>
      </c>
      <c r="K37" s="36" t="str">
        <f t="shared" si="0"/>
        <v>В58-32</v>
      </c>
      <c r="L37" s="36" t="str">
        <f t="shared" si="0"/>
        <v>164,07</v>
      </c>
      <c r="M37" s="36" t="str">
        <f t="shared" si="2"/>
        <v>87-7(58)</v>
      </c>
      <c r="N37" s="37">
        <f t="shared" si="1"/>
        <v>0</v>
      </c>
      <c r="O37" s="37">
        <f t="shared" si="1"/>
        <v>0</v>
      </c>
      <c r="P37" s="37" t="str">
        <f t="shared" si="3"/>
        <v>164,07</v>
      </c>
      <c r="Q37" s="38">
        <f t="shared" si="4"/>
        <v>1.5699999999999932</v>
      </c>
      <c r="R37" s="38" t="str">
        <f t="shared" si="5"/>
        <v>162,50</v>
      </c>
      <c r="S37" s="44"/>
      <c r="T37" s="41"/>
      <c r="U37" s="41"/>
      <c r="V37" s="41"/>
      <c r="W37" s="41"/>
      <c r="X37" s="41"/>
      <c r="Y37" s="41"/>
      <c r="Z37" s="41"/>
    </row>
    <row r="38" spans="2:26" x14ac:dyDescent="0.25">
      <c r="B38" s="34">
        <v>31</v>
      </c>
      <c r="C38" s="35"/>
      <c r="D38" s="35"/>
      <c r="E38" s="35"/>
      <c r="F38" t="s">
        <v>122</v>
      </c>
      <c r="G38" t="s">
        <v>123</v>
      </c>
      <c r="H38" t="s">
        <v>124</v>
      </c>
      <c r="I38" s="41"/>
      <c r="J38" s="42">
        <v>31</v>
      </c>
      <c r="K38" s="36" t="str">
        <f t="shared" si="0"/>
        <v>В58-33</v>
      </c>
      <c r="L38" s="36" t="str">
        <f t="shared" si="0"/>
        <v>163,83</v>
      </c>
      <c r="M38" s="36" t="str">
        <f t="shared" si="2"/>
        <v>87-7(58)</v>
      </c>
      <c r="N38" s="37">
        <f t="shared" si="1"/>
        <v>0</v>
      </c>
      <c r="O38" s="37">
        <f t="shared" si="1"/>
        <v>0</v>
      </c>
      <c r="P38" s="37" t="str">
        <f t="shared" si="3"/>
        <v>163,83</v>
      </c>
      <c r="Q38" s="38">
        <f t="shared" si="4"/>
        <v>1.9800000000000182</v>
      </c>
      <c r="R38" s="38" t="str">
        <f t="shared" si="5"/>
        <v>161,85</v>
      </c>
      <c r="S38" s="44"/>
      <c r="T38" s="41"/>
      <c r="U38" s="41"/>
      <c r="V38" s="41"/>
      <c r="W38" s="41"/>
      <c r="X38" s="41"/>
      <c r="Y38" s="41"/>
      <c r="Z38" s="41"/>
    </row>
    <row r="39" spans="2:26" x14ac:dyDescent="0.25">
      <c r="B39" s="34">
        <v>32</v>
      </c>
      <c r="C39" s="35"/>
      <c r="D39" s="35"/>
      <c r="E39" s="35"/>
      <c r="F39" t="s">
        <v>125</v>
      </c>
      <c r="G39" t="s">
        <v>120</v>
      </c>
      <c r="H39" t="s">
        <v>126</v>
      </c>
      <c r="I39" s="41"/>
      <c r="J39" s="42">
        <v>32</v>
      </c>
      <c r="K39" s="36" t="str">
        <f t="shared" si="0"/>
        <v>В58-34</v>
      </c>
      <c r="L39" s="36" t="str">
        <f t="shared" si="0"/>
        <v>164,07</v>
      </c>
      <c r="M39" s="36" t="str">
        <f t="shared" si="2"/>
        <v>87-7(58)</v>
      </c>
      <c r="N39" s="37">
        <f t="shared" si="1"/>
        <v>0</v>
      </c>
      <c r="O39" s="37">
        <f t="shared" si="1"/>
        <v>0</v>
      </c>
      <c r="P39" s="37" t="str">
        <f t="shared" si="3"/>
        <v>164,07</v>
      </c>
      <c r="Q39" s="38">
        <f t="shared" si="4"/>
        <v>1.3700000000000045</v>
      </c>
      <c r="R39" s="38" t="str">
        <f t="shared" si="5"/>
        <v>162,70</v>
      </c>
      <c r="S39" s="44"/>
      <c r="T39" s="41"/>
      <c r="U39" s="41"/>
      <c r="V39" s="41"/>
      <c r="W39" s="41"/>
      <c r="X39" s="41"/>
      <c r="Y39" s="41"/>
      <c r="Z39" s="41"/>
    </row>
    <row r="40" spans="2:26" x14ac:dyDescent="0.25">
      <c r="B40" s="34">
        <v>33</v>
      </c>
      <c r="C40" s="35"/>
      <c r="D40" s="35"/>
      <c r="E40" s="35"/>
      <c r="F40" t="s">
        <v>127</v>
      </c>
      <c r="G40" t="s">
        <v>128</v>
      </c>
      <c r="H40" t="s">
        <v>129</v>
      </c>
      <c r="I40" s="41"/>
      <c r="J40" s="42">
        <v>33</v>
      </c>
      <c r="K40" s="36" t="str">
        <f t="shared" si="0"/>
        <v>В58-35</v>
      </c>
      <c r="L40" s="36" t="str">
        <f t="shared" si="0"/>
        <v>163,44</v>
      </c>
      <c r="M40" s="36" t="str">
        <f t="shared" si="2"/>
        <v>87-7(58)</v>
      </c>
      <c r="N40" s="37">
        <f t="shared" si="1"/>
        <v>0</v>
      </c>
      <c r="O40" s="37">
        <f t="shared" si="1"/>
        <v>0</v>
      </c>
      <c r="P40" s="37" t="str">
        <f t="shared" si="3"/>
        <v>163,44</v>
      </c>
      <c r="Q40" s="38">
        <f t="shared" si="4"/>
        <v>1.9799999999999898</v>
      </c>
      <c r="R40" s="38" t="str">
        <f t="shared" si="5"/>
        <v>161,46</v>
      </c>
      <c r="S40" s="44"/>
      <c r="T40" s="41"/>
      <c r="U40" s="41"/>
      <c r="V40" s="41"/>
      <c r="W40" s="41"/>
      <c r="X40" s="41"/>
      <c r="Y40" s="41"/>
      <c r="Z40" s="41"/>
    </row>
    <row r="41" spans="2:26" x14ac:dyDescent="0.25">
      <c r="B41" s="34">
        <v>34</v>
      </c>
      <c r="C41" s="35"/>
      <c r="D41" s="35"/>
      <c r="E41" s="35"/>
      <c r="F41" t="s">
        <v>130</v>
      </c>
      <c r="G41" t="s">
        <v>131</v>
      </c>
      <c r="H41" t="s">
        <v>132</v>
      </c>
      <c r="I41" s="41"/>
      <c r="J41" s="42">
        <v>34</v>
      </c>
      <c r="K41" s="36" t="str">
        <f t="shared" si="0"/>
        <v>В58-36</v>
      </c>
      <c r="L41" s="36" t="str">
        <f t="shared" si="0"/>
        <v>163,41</v>
      </c>
      <c r="M41" s="36" t="str">
        <f t="shared" si="2"/>
        <v>87-7(58)</v>
      </c>
      <c r="N41" s="37">
        <f t="shared" si="1"/>
        <v>0</v>
      </c>
      <c r="O41" s="37">
        <f t="shared" si="1"/>
        <v>0</v>
      </c>
      <c r="P41" s="37" t="str">
        <f t="shared" si="3"/>
        <v>163,41</v>
      </c>
      <c r="Q41" s="38">
        <f t="shared" si="4"/>
        <v>1.9799999999999898</v>
      </c>
      <c r="R41" s="38" t="str">
        <f t="shared" si="5"/>
        <v>161,43</v>
      </c>
      <c r="S41" s="44"/>
      <c r="T41" s="41"/>
      <c r="U41" s="41"/>
      <c r="V41" s="41"/>
      <c r="W41" s="41"/>
      <c r="X41" s="41"/>
      <c r="Y41" s="41"/>
      <c r="Z41" s="41"/>
    </row>
    <row r="42" spans="2:26" x14ac:dyDescent="0.25">
      <c r="B42" s="34">
        <v>35</v>
      </c>
      <c r="C42" s="35"/>
      <c r="D42" s="35"/>
      <c r="E42" s="35"/>
      <c r="F42" t="s">
        <v>133</v>
      </c>
      <c r="G42" t="s">
        <v>134</v>
      </c>
      <c r="H42" t="s">
        <v>135</v>
      </c>
      <c r="I42" s="41"/>
      <c r="J42" s="42">
        <v>35</v>
      </c>
      <c r="K42" s="36" t="str">
        <f t="shared" si="0"/>
        <v>В58-37</v>
      </c>
      <c r="L42" s="36" t="str">
        <f t="shared" si="0"/>
        <v>162,92</v>
      </c>
      <c r="M42" s="36" t="str">
        <f t="shared" si="2"/>
        <v>87-7(58)</v>
      </c>
      <c r="N42" s="37">
        <f t="shared" si="1"/>
        <v>0</v>
      </c>
      <c r="O42" s="37">
        <f t="shared" si="1"/>
        <v>0</v>
      </c>
      <c r="P42" s="37" t="str">
        <f t="shared" si="3"/>
        <v>162,92</v>
      </c>
      <c r="Q42" s="38">
        <f t="shared" si="4"/>
        <v>1.9699999999999989</v>
      </c>
      <c r="R42" s="38" t="str">
        <f t="shared" si="5"/>
        <v>160,95</v>
      </c>
      <c r="S42" s="44"/>
      <c r="T42" s="41"/>
      <c r="U42" s="41"/>
      <c r="V42" s="41"/>
      <c r="W42" s="41"/>
      <c r="X42" s="41"/>
      <c r="Y42" s="41"/>
      <c r="Z42" s="41"/>
    </row>
    <row r="43" spans="2:26" x14ac:dyDescent="0.25">
      <c r="B43" s="34">
        <v>36</v>
      </c>
      <c r="C43" s="35"/>
      <c r="D43" s="35"/>
      <c r="E43" s="35"/>
      <c r="F43" t="s">
        <v>136</v>
      </c>
      <c r="G43" t="s">
        <v>62</v>
      </c>
      <c r="H43" t="s">
        <v>137</v>
      </c>
      <c r="I43" s="41"/>
      <c r="J43" s="42">
        <v>36</v>
      </c>
      <c r="K43" s="36" t="str">
        <f t="shared" si="0"/>
        <v>В58-38</v>
      </c>
      <c r="L43" s="36" t="str">
        <f t="shared" si="0"/>
        <v>163,91</v>
      </c>
      <c r="M43" s="36" t="str">
        <f t="shared" si="2"/>
        <v>87-7(58)</v>
      </c>
      <c r="N43" s="37">
        <f t="shared" si="1"/>
        <v>0</v>
      </c>
      <c r="O43" s="37">
        <f t="shared" si="1"/>
        <v>0</v>
      </c>
      <c r="P43" s="37" t="str">
        <f t="shared" si="3"/>
        <v>163,91</v>
      </c>
      <c r="Q43" s="38">
        <f t="shared" si="4"/>
        <v>1.789999999999992</v>
      </c>
      <c r="R43" s="38" t="str">
        <f t="shared" si="5"/>
        <v>162,12</v>
      </c>
      <c r="S43" s="44"/>
      <c r="T43" s="41"/>
      <c r="U43" s="41"/>
      <c r="V43" s="41"/>
      <c r="W43" s="41"/>
      <c r="X43" s="41"/>
      <c r="Y43" s="41"/>
      <c r="Z43" s="41"/>
    </row>
    <row r="44" spans="2:26" x14ac:dyDescent="0.25">
      <c r="B44" s="34">
        <v>37</v>
      </c>
      <c r="C44" s="35"/>
      <c r="D44" s="35"/>
      <c r="E44" s="35"/>
      <c r="F44" t="s">
        <v>138</v>
      </c>
      <c r="G44" t="s">
        <v>139</v>
      </c>
      <c r="H44" t="s">
        <v>140</v>
      </c>
      <c r="I44" s="41"/>
      <c r="J44" s="42">
        <v>37</v>
      </c>
      <c r="K44" s="36" t="str">
        <f t="shared" si="0"/>
        <v>В58-39</v>
      </c>
      <c r="L44" s="36" t="str">
        <f t="shared" si="0"/>
        <v>162,37</v>
      </c>
      <c r="M44" s="36" t="str">
        <f t="shared" si="2"/>
        <v>87-7(58)</v>
      </c>
      <c r="N44" s="37">
        <f t="shared" si="1"/>
        <v>0</v>
      </c>
      <c r="O44" s="37">
        <f t="shared" si="1"/>
        <v>0</v>
      </c>
      <c r="P44" s="37" t="str">
        <f t="shared" si="3"/>
        <v>162,37</v>
      </c>
      <c r="Q44" s="38">
        <f t="shared" si="4"/>
        <v>2.3499999999999943</v>
      </c>
      <c r="R44" s="38" t="str">
        <f t="shared" si="5"/>
        <v>160,02</v>
      </c>
      <c r="S44" s="44"/>
      <c r="T44" s="41"/>
      <c r="U44" s="41"/>
      <c r="V44" s="41"/>
      <c r="W44" s="41"/>
      <c r="X44" s="41"/>
      <c r="Y44" s="41"/>
      <c r="Z44" s="41"/>
    </row>
    <row r="45" spans="2:26" x14ac:dyDescent="0.25">
      <c r="B45" s="34">
        <v>38</v>
      </c>
      <c r="C45" s="35"/>
      <c r="D45" s="35"/>
      <c r="E45" s="35"/>
      <c r="F45" t="s">
        <v>141</v>
      </c>
      <c r="G45" t="s">
        <v>142</v>
      </c>
      <c r="I45" s="41"/>
      <c r="J45" s="42">
        <v>38</v>
      </c>
      <c r="K45" s="36" t="str">
        <f t="shared" si="0"/>
        <v>В58-40</v>
      </c>
      <c r="L45" s="36" t="str">
        <f t="shared" si="0"/>
        <v>162,21</v>
      </c>
      <c r="M45" s="36" t="str">
        <f t="shared" si="2"/>
        <v>87-7(58)</v>
      </c>
      <c r="N45" s="37">
        <f t="shared" si="1"/>
        <v>0</v>
      </c>
      <c r="O45" s="37">
        <f t="shared" si="1"/>
        <v>0</v>
      </c>
      <c r="P45" s="37" t="str">
        <f t="shared" si="3"/>
        <v>162,21</v>
      </c>
      <c r="Q45" s="38">
        <f t="shared" si="4"/>
        <v>162.21</v>
      </c>
      <c r="R45" s="38">
        <f t="shared" si="5"/>
        <v>0</v>
      </c>
      <c r="S45" s="44"/>
      <c r="T45" s="41"/>
      <c r="U45" s="41"/>
      <c r="V45" s="41"/>
      <c r="W45" s="41"/>
      <c r="X45" s="41"/>
      <c r="Y45" s="41"/>
      <c r="Z45" s="41"/>
    </row>
    <row r="46" spans="2:26" x14ac:dyDescent="0.25">
      <c r="B46" s="34">
        <v>39</v>
      </c>
      <c r="C46" s="35"/>
      <c r="D46" s="35"/>
      <c r="E46" s="35"/>
      <c r="F46" t="s">
        <v>143</v>
      </c>
      <c r="G46" t="s">
        <v>144</v>
      </c>
      <c r="H46" t="s">
        <v>145</v>
      </c>
      <c r="I46" s="41"/>
      <c r="J46" s="42">
        <v>39</v>
      </c>
      <c r="K46" s="36" t="str">
        <f t="shared" si="0"/>
        <v>В58-41</v>
      </c>
      <c r="L46" s="36" t="str">
        <f t="shared" si="0"/>
        <v>161,75</v>
      </c>
      <c r="M46" s="36" t="str">
        <f t="shared" si="2"/>
        <v>87-7(58)</v>
      </c>
      <c r="N46" s="37">
        <f t="shared" si="1"/>
        <v>0</v>
      </c>
      <c r="O46" s="37">
        <f t="shared" si="1"/>
        <v>0</v>
      </c>
      <c r="P46" s="37" t="str">
        <f t="shared" si="3"/>
        <v>161,75</v>
      </c>
      <c r="Q46" s="38">
        <f t="shared" si="4"/>
        <v>1.6500000000000057</v>
      </c>
      <c r="R46" s="38" t="str">
        <f t="shared" si="5"/>
        <v>160,10</v>
      </c>
      <c r="S46" s="44"/>
      <c r="T46" s="41"/>
      <c r="U46" s="41"/>
      <c r="V46" s="41"/>
      <c r="W46" s="41"/>
      <c r="X46" s="41"/>
      <c r="Y46" s="41"/>
      <c r="Z46" s="41"/>
    </row>
    <row r="47" spans="2:26" x14ac:dyDescent="0.25">
      <c r="B47" s="34">
        <v>40</v>
      </c>
      <c r="C47" s="35"/>
      <c r="D47" s="35"/>
      <c r="E47" s="35"/>
      <c r="F47" t="s">
        <v>146</v>
      </c>
      <c r="G47" t="s">
        <v>147</v>
      </c>
      <c r="H47" t="s">
        <v>148</v>
      </c>
      <c r="I47" s="41"/>
      <c r="J47" s="42">
        <v>40</v>
      </c>
      <c r="K47" s="36" t="str">
        <f t="shared" si="0"/>
        <v>В58-42</v>
      </c>
      <c r="L47" s="36" t="str">
        <f t="shared" si="0"/>
        <v>161,00</v>
      </c>
      <c r="M47" s="36" t="str">
        <f t="shared" si="2"/>
        <v>87-7(58)</v>
      </c>
      <c r="N47" s="37">
        <f t="shared" si="1"/>
        <v>0</v>
      </c>
      <c r="O47" s="37">
        <f t="shared" si="1"/>
        <v>0</v>
      </c>
      <c r="P47" s="37" t="str">
        <f t="shared" si="3"/>
        <v>161,00</v>
      </c>
      <c r="Q47" s="38">
        <f t="shared" si="4"/>
        <v>1.7700000000000102</v>
      </c>
      <c r="R47" s="38" t="str">
        <f t="shared" si="5"/>
        <v>159,23</v>
      </c>
      <c r="S47" s="44"/>
      <c r="T47" s="41"/>
      <c r="U47" s="41"/>
      <c r="V47" s="41"/>
      <c r="W47" s="41"/>
      <c r="X47" s="41"/>
      <c r="Y47" s="41"/>
      <c r="Z47" s="41"/>
    </row>
    <row r="48" spans="2:26" x14ac:dyDescent="0.25">
      <c r="B48" s="34">
        <v>41</v>
      </c>
      <c r="C48" s="35"/>
      <c r="D48" s="35"/>
      <c r="E48" s="35"/>
      <c r="F48" t="s">
        <v>149</v>
      </c>
      <c r="G48" t="s">
        <v>135</v>
      </c>
      <c r="H48" t="s">
        <v>150</v>
      </c>
      <c r="I48" s="41"/>
      <c r="J48" s="42">
        <v>41</v>
      </c>
      <c r="K48" s="36" t="str">
        <f t="shared" ref="K48:L63" si="6">F48</f>
        <v>В58-43</v>
      </c>
      <c r="L48" s="36" t="str">
        <f t="shared" si="6"/>
        <v>160,95</v>
      </c>
      <c r="M48" s="36" t="str">
        <f t="shared" si="2"/>
        <v>87-7(58)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160,95</v>
      </c>
      <c r="Q48" s="38">
        <f t="shared" si="4"/>
        <v>1.6999999999999886</v>
      </c>
      <c r="R48" s="38" t="str">
        <f t="shared" si="5"/>
        <v>159,25</v>
      </c>
      <c r="S48" s="44"/>
      <c r="T48" s="41"/>
      <c r="U48" s="41"/>
      <c r="V48" s="41"/>
      <c r="W48" s="41"/>
      <c r="X48" s="41"/>
      <c r="Y48" s="41"/>
      <c r="Z48" s="41"/>
    </row>
    <row r="49" spans="2:26" x14ac:dyDescent="0.25">
      <c r="B49" s="34">
        <v>42</v>
      </c>
      <c r="C49" s="35"/>
      <c r="D49" s="35"/>
      <c r="E49" s="35"/>
      <c r="F49" t="s">
        <v>151</v>
      </c>
      <c r="G49" t="s">
        <v>152</v>
      </c>
      <c r="H49" t="s">
        <v>153</v>
      </c>
      <c r="I49" s="41"/>
      <c r="J49" s="42">
        <v>42</v>
      </c>
      <c r="K49" s="36" t="str">
        <f t="shared" si="6"/>
        <v>В58-44</v>
      </c>
      <c r="L49" s="36" t="str">
        <f t="shared" si="6"/>
        <v>160,46</v>
      </c>
      <c r="M49" s="36" t="str">
        <f t="shared" si="2"/>
        <v>87-7(58)</v>
      </c>
      <c r="N49" s="37">
        <f t="shared" si="7"/>
        <v>0</v>
      </c>
      <c r="O49" s="37">
        <f t="shared" si="7"/>
        <v>0</v>
      </c>
      <c r="P49" s="37" t="str">
        <f t="shared" si="3"/>
        <v>160,46</v>
      </c>
      <c r="Q49" s="38">
        <f t="shared" si="4"/>
        <v>1.5300000000000011</v>
      </c>
      <c r="R49" s="38" t="str">
        <f t="shared" si="5"/>
        <v>158,93</v>
      </c>
      <c r="S49" s="44"/>
      <c r="T49" s="41"/>
      <c r="U49" s="41"/>
      <c r="V49" s="41"/>
      <c r="W49" s="41"/>
      <c r="X49" s="41"/>
      <c r="Y49" s="41"/>
      <c r="Z49" s="41"/>
    </row>
    <row r="50" spans="2:26" x14ac:dyDescent="0.25">
      <c r="B50" s="34">
        <v>43</v>
      </c>
      <c r="C50" s="35"/>
      <c r="D50" s="35"/>
      <c r="E50" s="35"/>
      <c r="F50" t="s">
        <v>154</v>
      </c>
      <c r="G50" t="s">
        <v>155</v>
      </c>
      <c r="H50" t="s">
        <v>156</v>
      </c>
      <c r="I50" s="41"/>
      <c r="J50" s="42">
        <v>43</v>
      </c>
      <c r="K50" s="36" t="str">
        <f t="shared" si="6"/>
        <v>В58-45</v>
      </c>
      <c r="L50" s="36" t="str">
        <f t="shared" si="6"/>
        <v>160,25</v>
      </c>
      <c r="M50" s="36" t="str">
        <f t="shared" si="2"/>
        <v>87-7(58)</v>
      </c>
      <c r="N50" s="37">
        <f t="shared" si="7"/>
        <v>0</v>
      </c>
      <c r="O50" s="37">
        <f t="shared" si="7"/>
        <v>0</v>
      </c>
      <c r="P50" s="37" t="str">
        <f t="shared" si="3"/>
        <v>160,25</v>
      </c>
      <c r="Q50" s="38">
        <f t="shared" si="4"/>
        <v>2.0699999999999932</v>
      </c>
      <c r="R50" s="38" t="str">
        <f t="shared" si="5"/>
        <v>158,18</v>
      </c>
      <c r="S50" s="44"/>
      <c r="T50" s="41"/>
      <c r="U50" s="41"/>
      <c r="V50" s="41"/>
      <c r="W50" s="41"/>
      <c r="X50" s="41"/>
      <c r="Y50" s="41"/>
      <c r="Z50" s="41"/>
    </row>
    <row r="51" spans="2:26" x14ac:dyDescent="0.25">
      <c r="B51" s="34">
        <v>44</v>
      </c>
      <c r="C51" s="35"/>
      <c r="D51" s="35"/>
      <c r="E51" s="35"/>
      <c r="F51" t="s">
        <v>157</v>
      </c>
      <c r="G51" t="s">
        <v>158</v>
      </c>
      <c r="H51" t="s">
        <v>159</v>
      </c>
      <c r="I51" s="41"/>
      <c r="J51" s="42">
        <v>44</v>
      </c>
      <c r="K51" s="36" t="str">
        <f t="shared" si="6"/>
        <v>В58-46</v>
      </c>
      <c r="L51" s="36" t="str">
        <f t="shared" si="6"/>
        <v>160,19</v>
      </c>
      <c r="M51" s="36" t="str">
        <f t="shared" si="2"/>
        <v>87-7(58)</v>
      </c>
      <c r="N51" s="37">
        <f t="shared" si="7"/>
        <v>0</v>
      </c>
      <c r="O51" s="37">
        <f t="shared" si="7"/>
        <v>0</v>
      </c>
      <c r="P51" s="37" t="str">
        <f t="shared" si="3"/>
        <v>160,19</v>
      </c>
      <c r="Q51" s="38">
        <f t="shared" si="4"/>
        <v>2.1200000000000045</v>
      </c>
      <c r="R51" s="38" t="str">
        <f t="shared" si="5"/>
        <v>158,07</v>
      </c>
      <c r="S51" s="44"/>
      <c r="T51" s="41"/>
      <c r="U51" s="41"/>
      <c r="V51" s="41"/>
      <c r="W51" s="41"/>
      <c r="X51" s="41"/>
      <c r="Y51" s="41"/>
      <c r="Z51" s="41"/>
    </row>
    <row r="52" spans="2:26" x14ac:dyDescent="0.25">
      <c r="B52" s="34">
        <v>45</v>
      </c>
      <c r="C52" s="35"/>
      <c r="D52" s="35"/>
      <c r="E52" s="35"/>
      <c r="F52" t="s">
        <v>160</v>
      </c>
      <c r="G52" t="s">
        <v>161</v>
      </c>
      <c r="H52" t="s">
        <v>162</v>
      </c>
      <c r="I52" s="41"/>
      <c r="J52" s="42">
        <v>45</v>
      </c>
      <c r="K52" s="36" t="str">
        <f t="shared" si="6"/>
        <v>В58-47</v>
      </c>
      <c r="L52" s="36" t="str">
        <f t="shared" si="6"/>
        <v>160,55</v>
      </c>
      <c r="M52" s="36" t="str">
        <f t="shared" si="2"/>
        <v>87-7(58)</v>
      </c>
      <c r="N52" s="37">
        <f t="shared" si="7"/>
        <v>0</v>
      </c>
      <c r="O52" s="37">
        <f t="shared" si="7"/>
        <v>0</v>
      </c>
      <c r="P52" s="37" t="str">
        <f t="shared" si="3"/>
        <v>160,55</v>
      </c>
      <c r="Q52" s="38">
        <f t="shared" si="4"/>
        <v>1.75</v>
      </c>
      <c r="R52" s="38" t="str">
        <f t="shared" si="5"/>
        <v>158,80</v>
      </c>
      <c r="S52" s="44"/>
      <c r="T52" s="41"/>
      <c r="U52" s="41"/>
      <c r="V52" s="41"/>
      <c r="W52" s="41"/>
      <c r="X52" s="41"/>
      <c r="Y52" s="41"/>
      <c r="Z52" s="41"/>
    </row>
    <row r="53" spans="2:26" x14ac:dyDescent="0.25">
      <c r="B53" s="34">
        <v>46</v>
      </c>
      <c r="C53" s="35"/>
      <c r="D53" s="35"/>
      <c r="E53" s="35"/>
      <c r="F53" t="s">
        <v>163</v>
      </c>
      <c r="G53" t="s">
        <v>164</v>
      </c>
      <c r="H53" t="s">
        <v>165</v>
      </c>
      <c r="I53" s="41"/>
      <c r="J53" s="42">
        <v>46</v>
      </c>
      <c r="K53" s="36" t="str">
        <f t="shared" si="6"/>
        <v>В58-48</v>
      </c>
      <c r="L53" s="36" t="str">
        <f t="shared" si="6"/>
        <v>160,39</v>
      </c>
      <c r="M53" s="36" t="str">
        <f t="shared" si="2"/>
        <v>87-7(58)</v>
      </c>
      <c r="N53" s="37">
        <f t="shared" si="7"/>
        <v>0</v>
      </c>
      <c r="O53" s="37">
        <f t="shared" si="7"/>
        <v>0</v>
      </c>
      <c r="P53" s="37" t="str">
        <f t="shared" si="3"/>
        <v>160,39</v>
      </c>
      <c r="Q53" s="38">
        <f t="shared" si="4"/>
        <v>1.539999999999992</v>
      </c>
      <c r="R53" s="38" t="str">
        <f t="shared" si="5"/>
        <v>158,85</v>
      </c>
      <c r="S53" s="44"/>
      <c r="T53" s="41"/>
      <c r="U53" s="41"/>
      <c r="V53" s="41"/>
      <c r="W53" s="41"/>
      <c r="X53" s="41"/>
      <c r="Y53" s="41"/>
      <c r="Z53" s="41"/>
    </row>
    <row r="54" spans="2:26" x14ac:dyDescent="0.25">
      <c r="B54" s="34">
        <v>47</v>
      </c>
      <c r="C54" s="35"/>
      <c r="D54" s="35"/>
      <c r="E54" s="35"/>
      <c r="F54" t="s">
        <v>166</v>
      </c>
      <c r="G54" t="s">
        <v>167</v>
      </c>
      <c r="H54" t="s">
        <v>168</v>
      </c>
      <c r="I54" s="41"/>
      <c r="J54" s="42">
        <v>47</v>
      </c>
      <c r="K54" s="36" t="str">
        <f t="shared" si="6"/>
        <v>В58-49</v>
      </c>
      <c r="L54" s="36" t="str">
        <f t="shared" si="6"/>
        <v>159,93</v>
      </c>
      <c r="M54" s="36" t="str">
        <f t="shared" si="2"/>
        <v>87-7(58)</v>
      </c>
      <c r="N54" s="37">
        <f t="shared" si="7"/>
        <v>0</v>
      </c>
      <c r="O54" s="37">
        <f t="shared" si="7"/>
        <v>0</v>
      </c>
      <c r="P54" s="37" t="str">
        <f t="shared" si="3"/>
        <v>159,93</v>
      </c>
      <c r="Q54" s="38">
        <f t="shared" si="4"/>
        <v>1.7900000000000205</v>
      </c>
      <c r="R54" s="38" t="str">
        <f t="shared" si="5"/>
        <v>158,14</v>
      </c>
      <c r="S54" s="44"/>
      <c r="T54" s="41"/>
      <c r="U54" s="41"/>
      <c r="V54" s="41"/>
      <c r="W54" s="41"/>
      <c r="X54" s="41"/>
      <c r="Y54" s="41"/>
      <c r="Z54" s="41"/>
    </row>
    <row r="55" spans="2:26" x14ac:dyDescent="0.25">
      <c r="B55" s="34">
        <v>48</v>
      </c>
      <c r="C55" s="35"/>
      <c r="D55" s="35"/>
      <c r="E55" s="35"/>
      <c r="F55" t="s">
        <v>169</v>
      </c>
      <c r="G55" t="s">
        <v>170</v>
      </c>
      <c r="H55" t="s">
        <v>171</v>
      </c>
      <c r="I55" s="41"/>
      <c r="J55" s="42">
        <v>48</v>
      </c>
      <c r="K55" s="36" t="str">
        <f t="shared" si="6"/>
        <v>В58-50</v>
      </c>
      <c r="L55" s="36" t="str">
        <f t="shared" si="6"/>
        <v>160,11</v>
      </c>
      <c r="M55" s="36" t="str">
        <f t="shared" si="2"/>
        <v>87-7(58)</v>
      </c>
      <c r="N55" s="37">
        <f t="shared" si="7"/>
        <v>0</v>
      </c>
      <c r="O55" s="37">
        <f t="shared" si="7"/>
        <v>0</v>
      </c>
      <c r="P55" s="37" t="str">
        <f t="shared" si="3"/>
        <v>160,11</v>
      </c>
      <c r="Q55" s="38">
        <f t="shared" si="4"/>
        <v>1.5100000000000193</v>
      </c>
      <c r="R55" s="38" t="str">
        <f t="shared" si="5"/>
        <v>158,60</v>
      </c>
      <c r="S55" s="44"/>
      <c r="T55" s="41"/>
      <c r="U55" s="41"/>
      <c r="V55" s="41"/>
      <c r="W55" s="41"/>
      <c r="X55" s="41"/>
      <c r="Y55" s="41"/>
      <c r="Z55" s="41"/>
    </row>
    <row r="56" spans="2:26" x14ac:dyDescent="0.25">
      <c r="B56" s="34">
        <v>49</v>
      </c>
      <c r="C56" s="35"/>
      <c r="D56" s="35"/>
      <c r="E56" s="35"/>
      <c r="F56" t="s">
        <v>172</v>
      </c>
      <c r="G56" t="s">
        <v>173</v>
      </c>
      <c r="H56" t="s">
        <v>174</v>
      </c>
      <c r="I56" s="41"/>
      <c r="J56" s="42">
        <v>49</v>
      </c>
      <c r="K56" s="36" t="str">
        <f t="shared" si="6"/>
        <v>В58-51</v>
      </c>
      <c r="L56" s="36" t="str">
        <f t="shared" si="6"/>
        <v>159,60</v>
      </c>
      <c r="M56" s="36" t="str">
        <f t="shared" si="2"/>
        <v>87-7(58)</v>
      </c>
      <c r="N56" s="37">
        <f t="shared" si="7"/>
        <v>0</v>
      </c>
      <c r="O56" s="37">
        <f t="shared" si="7"/>
        <v>0</v>
      </c>
      <c r="P56" s="37" t="str">
        <f t="shared" si="3"/>
        <v>159,60</v>
      </c>
      <c r="Q56" s="38">
        <f t="shared" si="4"/>
        <v>1.75</v>
      </c>
      <c r="R56" s="38" t="str">
        <f t="shared" si="5"/>
        <v>157,85</v>
      </c>
      <c r="S56" s="44"/>
      <c r="T56" s="41"/>
      <c r="U56" s="41"/>
      <c r="V56" s="41"/>
      <c r="W56" s="41"/>
      <c r="X56" s="41"/>
      <c r="Y56" s="41"/>
      <c r="Z56" s="41"/>
    </row>
    <row r="57" spans="2:26" x14ac:dyDescent="0.25">
      <c r="B57" s="34">
        <v>50</v>
      </c>
      <c r="C57" s="35"/>
      <c r="D57" s="35"/>
      <c r="E57" s="35"/>
      <c r="F57" t="s">
        <v>175</v>
      </c>
      <c r="G57" t="s">
        <v>176</v>
      </c>
      <c r="H57" t="s">
        <v>177</v>
      </c>
      <c r="I57" s="41"/>
      <c r="J57" s="42">
        <v>50</v>
      </c>
      <c r="K57" s="36" t="str">
        <f t="shared" si="6"/>
        <v>В58-52</v>
      </c>
      <c r="L57" s="36" t="str">
        <f t="shared" si="6"/>
        <v>159,70</v>
      </c>
      <c r="M57" s="36" t="str">
        <f t="shared" si="2"/>
        <v>87-7(58)</v>
      </c>
      <c r="N57" s="37">
        <f t="shared" si="7"/>
        <v>0</v>
      </c>
      <c r="O57" s="37">
        <f t="shared" si="7"/>
        <v>0</v>
      </c>
      <c r="P57" s="37" t="str">
        <f t="shared" si="3"/>
        <v>159,70</v>
      </c>
      <c r="Q57" s="38">
        <f t="shared" si="4"/>
        <v>1.8799999999999955</v>
      </c>
      <c r="R57" s="38" t="str">
        <f t="shared" si="5"/>
        <v>157,82</v>
      </c>
      <c r="S57" s="44"/>
      <c r="T57" s="41"/>
      <c r="U57" s="41"/>
      <c r="V57" s="41"/>
      <c r="W57" s="41"/>
      <c r="X57" s="41"/>
      <c r="Y57" s="41"/>
      <c r="Z57" s="41"/>
    </row>
    <row r="58" spans="2:26" x14ac:dyDescent="0.25">
      <c r="B58" s="34">
        <v>51</v>
      </c>
      <c r="C58" s="35"/>
      <c r="D58" s="35"/>
      <c r="E58" s="35"/>
      <c r="F58" t="s">
        <v>178</v>
      </c>
      <c r="G58" t="s">
        <v>179</v>
      </c>
      <c r="H58" t="s">
        <v>180</v>
      </c>
      <c r="I58" s="41"/>
      <c r="J58" s="42">
        <v>51</v>
      </c>
      <c r="K58" s="36" t="str">
        <f t="shared" si="6"/>
        <v>В58-53</v>
      </c>
      <c r="L58" s="36" t="str">
        <f t="shared" si="6"/>
        <v>159,62</v>
      </c>
      <c r="M58" s="36" t="str">
        <f t="shared" si="2"/>
        <v>87-7(58)</v>
      </c>
      <c r="N58" s="37">
        <f t="shared" si="7"/>
        <v>0</v>
      </c>
      <c r="O58" s="37">
        <f t="shared" si="7"/>
        <v>0</v>
      </c>
      <c r="P58" s="37" t="str">
        <f t="shared" si="3"/>
        <v>159,62</v>
      </c>
      <c r="Q58" s="38">
        <f t="shared" si="4"/>
        <v>1.6700000000000159</v>
      </c>
      <c r="R58" s="38" t="str">
        <f t="shared" si="5"/>
        <v>157,95</v>
      </c>
      <c r="S58" s="44"/>
      <c r="T58" s="41"/>
      <c r="U58" s="41"/>
      <c r="V58" s="41"/>
      <c r="W58" s="41"/>
      <c r="X58" s="41"/>
      <c r="Y58" s="41"/>
      <c r="Z58" s="41"/>
    </row>
    <row r="59" spans="2:26" x14ac:dyDescent="0.25">
      <c r="B59" s="34">
        <v>52</v>
      </c>
      <c r="C59" s="35"/>
      <c r="D59" s="35"/>
      <c r="E59" s="35"/>
      <c r="F59" t="s">
        <v>181</v>
      </c>
      <c r="G59" t="s">
        <v>182</v>
      </c>
      <c r="H59" t="s">
        <v>183</v>
      </c>
      <c r="I59" s="41"/>
      <c r="J59" s="42">
        <v>52</v>
      </c>
      <c r="K59" s="36" t="str">
        <f t="shared" si="6"/>
        <v>В58-54</v>
      </c>
      <c r="L59" s="36" t="str">
        <f t="shared" si="6"/>
        <v>158,65</v>
      </c>
      <c r="M59" s="36" t="str">
        <f t="shared" si="2"/>
        <v>87-7(58)</v>
      </c>
      <c r="N59" s="37">
        <f t="shared" si="7"/>
        <v>0</v>
      </c>
      <c r="O59" s="37">
        <f t="shared" si="7"/>
        <v>0</v>
      </c>
      <c r="P59" s="37" t="str">
        <f t="shared" si="3"/>
        <v>158,65</v>
      </c>
      <c r="Q59" s="38">
        <f t="shared" si="4"/>
        <v>1.710000000000008</v>
      </c>
      <c r="R59" s="38" t="str">
        <f t="shared" si="5"/>
        <v>156,94</v>
      </c>
      <c r="S59" s="44"/>
      <c r="T59" s="41"/>
      <c r="U59" s="41"/>
      <c r="V59" s="41"/>
      <c r="W59" s="41"/>
      <c r="X59" s="41"/>
      <c r="Y59" s="41"/>
      <c r="Z59" s="41"/>
    </row>
    <row r="60" spans="2:26" x14ac:dyDescent="0.25">
      <c r="B60" s="34">
        <v>53</v>
      </c>
      <c r="C60" s="35"/>
      <c r="D60" s="35"/>
      <c r="E60" s="35"/>
      <c r="F60" t="s">
        <v>184</v>
      </c>
      <c r="G60" t="s">
        <v>185</v>
      </c>
      <c r="H60" t="s">
        <v>186</v>
      </c>
      <c r="I60" s="41"/>
      <c r="J60" s="42">
        <v>53</v>
      </c>
      <c r="K60" s="36" t="str">
        <f t="shared" si="6"/>
        <v>В58-55</v>
      </c>
      <c r="L60" s="36" t="str">
        <f t="shared" si="6"/>
        <v>159,50</v>
      </c>
      <c r="M60" s="36" t="str">
        <f t="shared" si="2"/>
        <v>87-7(58)</v>
      </c>
      <c r="N60" s="37">
        <f t="shared" si="7"/>
        <v>0</v>
      </c>
      <c r="O60" s="37">
        <f t="shared" si="7"/>
        <v>0</v>
      </c>
      <c r="P60" s="37" t="str">
        <f t="shared" si="3"/>
        <v>159,50</v>
      </c>
      <c r="Q60" s="38">
        <f t="shared" si="4"/>
        <v>1.5999999999999943</v>
      </c>
      <c r="R60" s="38" t="str">
        <f t="shared" si="5"/>
        <v>157,90</v>
      </c>
      <c r="S60" s="44"/>
      <c r="T60" s="41"/>
      <c r="U60" s="41"/>
      <c r="V60" s="41"/>
      <c r="W60" s="41"/>
      <c r="X60" s="41"/>
      <c r="Y60" s="41"/>
      <c r="Z60" s="41"/>
    </row>
    <row r="61" spans="2:26" x14ac:dyDescent="0.25">
      <c r="B61" s="34">
        <v>54</v>
      </c>
      <c r="C61" s="35"/>
      <c r="D61" s="35"/>
      <c r="E61" s="35"/>
      <c r="F61" t="s">
        <v>187</v>
      </c>
      <c r="G61" t="s">
        <v>188</v>
      </c>
      <c r="H61" t="s">
        <v>189</v>
      </c>
      <c r="I61" s="41"/>
      <c r="J61" s="42">
        <v>54</v>
      </c>
      <c r="K61" s="36" t="str">
        <f t="shared" si="6"/>
        <v>В58-56</v>
      </c>
      <c r="L61" s="36" t="str">
        <f t="shared" si="6"/>
        <v>159,90</v>
      </c>
      <c r="M61" s="36" t="str">
        <f t="shared" si="2"/>
        <v>87-7(58)</v>
      </c>
      <c r="N61" s="37">
        <f t="shared" si="7"/>
        <v>0</v>
      </c>
      <c r="O61" s="37">
        <f t="shared" si="7"/>
        <v>0</v>
      </c>
      <c r="P61" s="37" t="str">
        <f t="shared" si="3"/>
        <v>159,90</v>
      </c>
      <c r="Q61" s="38">
        <f t="shared" si="4"/>
        <v>1.6800000000000068</v>
      </c>
      <c r="R61" s="38" t="str">
        <f t="shared" si="5"/>
        <v>158,22</v>
      </c>
      <c r="S61" s="44"/>
      <c r="T61" s="41"/>
      <c r="U61" s="41"/>
      <c r="V61" s="41"/>
      <c r="W61" s="41"/>
      <c r="X61" s="41"/>
      <c r="Y61" s="41"/>
      <c r="Z61" s="41"/>
    </row>
    <row r="62" spans="2:26" x14ac:dyDescent="0.25">
      <c r="B62" s="34">
        <v>55</v>
      </c>
      <c r="C62" s="35"/>
      <c r="D62" s="35"/>
      <c r="E62" s="35"/>
      <c r="F62" t="s">
        <v>190</v>
      </c>
      <c r="G62" t="s">
        <v>191</v>
      </c>
      <c r="H62" t="s">
        <v>192</v>
      </c>
      <c r="I62" s="41"/>
      <c r="J62" s="42">
        <v>55</v>
      </c>
      <c r="K62" s="36" t="str">
        <f t="shared" si="6"/>
        <v>В58-57</v>
      </c>
      <c r="L62" s="36" t="str">
        <f t="shared" si="6"/>
        <v>157,36</v>
      </c>
      <c r="M62" s="36" t="str">
        <f t="shared" si="2"/>
        <v>87-7(58)</v>
      </c>
      <c r="N62" s="37">
        <f t="shared" si="7"/>
        <v>0</v>
      </c>
      <c r="O62" s="37">
        <f t="shared" si="7"/>
        <v>0</v>
      </c>
      <c r="P62" s="37" t="str">
        <f t="shared" si="3"/>
        <v>157,36</v>
      </c>
      <c r="Q62" s="38">
        <f t="shared" si="4"/>
        <v>1.6900000000000261</v>
      </c>
      <c r="R62" s="38" t="str">
        <f t="shared" si="5"/>
        <v>155,67</v>
      </c>
      <c r="S62" s="44"/>
      <c r="T62" s="41"/>
      <c r="U62" s="41"/>
      <c r="V62" s="41"/>
      <c r="W62" s="41"/>
      <c r="X62" s="41"/>
      <c r="Y62" s="41"/>
      <c r="Z62" s="41"/>
    </row>
    <row r="63" spans="2:26" x14ac:dyDescent="0.25">
      <c r="B63" s="34">
        <v>56</v>
      </c>
      <c r="C63" s="35"/>
      <c r="D63" s="35"/>
      <c r="E63" s="35"/>
      <c r="F63" t="s">
        <v>193</v>
      </c>
      <c r="G63" t="s">
        <v>194</v>
      </c>
      <c r="H63" t="s">
        <v>195</v>
      </c>
      <c r="I63" s="41"/>
      <c r="J63" s="42">
        <v>56</v>
      </c>
      <c r="K63" s="36" t="str">
        <f t="shared" si="6"/>
        <v>В58-58</v>
      </c>
      <c r="L63" s="36" t="str">
        <f t="shared" si="6"/>
        <v>156,67</v>
      </c>
      <c r="M63" s="36" t="str">
        <f t="shared" si="2"/>
        <v>87-7(58)</v>
      </c>
      <c r="N63" s="37">
        <f t="shared" si="7"/>
        <v>0</v>
      </c>
      <c r="O63" s="37">
        <f t="shared" si="7"/>
        <v>0</v>
      </c>
      <c r="P63" s="37" t="str">
        <f t="shared" si="3"/>
        <v>156,67</v>
      </c>
      <c r="Q63" s="38">
        <f t="shared" si="4"/>
        <v>1.2199999999999989</v>
      </c>
      <c r="R63" s="38" t="str">
        <f t="shared" si="5"/>
        <v>155,45</v>
      </c>
      <c r="S63" s="44"/>
      <c r="T63" s="41"/>
      <c r="U63" s="41"/>
      <c r="V63" s="41"/>
      <c r="W63" s="41"/>
      <c r="X63" s="41"/>
      <c r="Y63" s="41"/>
      <c r="Z63" s="41"/>
    </row>
    <row r="64" spans="2:26" x14ac:dyDescent="0.25">
      <c r="B64" s="34">
        <v>57</v>
      </c>
      <c r="C64" s="35"/>
      <c r="D64" s="35"/>
      <c r="E64" s="35"/>
      <c r="F64" t="s">
        <v>196</v>
      </c>
      <c r="G64" t="s">
        <v>188</v>
      </c>
      <c r="I64" s="41"/>
      <c r="J64" s="42">
        <v>57</v>
      </c>
      <c r="K64" s="36" t="str">
        <f t="shared" ref="K64:L127" si="8">F64</f>
        <v>В58-59</v>
      </c>
      <c r="L64" s="36" t="str">
        <f t="shared" si="8"/>
        <v>159,90</v>
      </c>
      <c r="M64" s="36" t="str">
        <f t="shared" si="2"/>
        <v>87-7(58)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159,90</v>
      </c>
      <c r="Q64" s="38">
        <f t="shared" si="4"/>
        <v>159.9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 x14ac:dyDescent="0.25">
      <c r="B65" s="34">
        <v>58</v>
      </c>
      <c r="C65" s="35"/>
      <c r="D65" s="35"/>
      <c r="E65" s="35"/>
      <c r="F65" t="s">
        <v>197</v>
      </c>
      <c r="G65" t="s">
        <v>158</v>
      </c>
      <c r="H65" t="s">
        <v>198</v>
      </c>
      <c r="I65" s="41"/>
      <c r="J65" s="42">
        <v>58</v>
      </c>
      <c r="K65" s="36" t="str">
        <f t="shared" si="8"/>
        <v>В58-60</v>
      </c>
      <c r="L65" s="36" t="str">
        <f t="shared" si="8"/>
        <v>160,19</v>
      </c>
      <c r="M65" s="36" t="str">
        <f t="shared" si="2"/>
        <v>87-7(58)</v>
      </c>
      <c r="N65" s="37">
        <f t="shared" si="9"/>
        <v>0</v>
      </c>
      <c r="O65" s="37">
        <f t="shared" si="9"/>
        <v>0</v>
      </c>
      <c r="P65" s="37" t="str">
        <f t="shared" si="3"/>
        <v>160,19</v>
      </c>
      <c r="Q65" s="38">
        <f t="shared" si="4"/>
        <v>1.75</v>
      </c>
      <c r="R65" s="38" t="str">
        <f t="shared" si="5"/>
        <v>158,44</v>
      </c>
      <c r="S65" s="44"/>
      <c r="T65" s="41"/>
      <c r="U65" s="41"/>
      <c r="V65" s="41"/>
      <c r="W65" s="41"/>
      <c r="X65" s="41"/>
      <c r="Y65" s="41"/>
      <c r="Z65" s="41"/>
    </row>
    <row r="66" spans="2:26" x14ac:dyDescent="0.25">
      <c r="B66" s="34">
        <v>59</v>
      </c>
      <c r="C66" s="35"/>
      <c r="D66" s="35"/>
      <c r="E66" s="35"/>
      <c r="F66" t="s">
        <v>199</v>
      </c>
      <c r="G66" t="s">
        <v>200</v>
      </c>
      <c r="H66" t="s">
        <v>201</v>
      </c>
      <c r="I66" s="41"/>
      <c r="J66" s="42">
        <v>59</v>
      </c>
      <c r="K66" s="36" t="str">
        <f t="shared" si="8"/>
        <v>В58-61</v>
      </c>
      <c r="L66" s="36" t="str">
        <f t="shared" si="8"/>
        <v>161,92</v>
      </c>
      <c r="M66" s="36" t="str">
        <f t="shared" si="2"/>
        <v>87-7(58)</v>
      </c>
      <c r="N66" s="37">
        <f t="shared" si="9"/>
        <v>0</v>
      </c>
      <c r="O66" s="37">
        <f t="shared" si="9"/>
        <v>0</v>
      </c>
      <c r="P66" s="37" t="str">
        <f t="shared" si="3"/>
        <v>161,92</v>
      </c>
      <c r="Q66" s="38">
        <f t="shared" si="4"/>
        <v>1.8699999999999761</v>
      </c>
      <c r="R66" s="38" t="str">
        <f t="shared" si="5"/>
        <v>160,05</v>
      </c>
      <c r="S66" s="44"/>
      <c r="T66" s="41"/>
      <c r="U66" s="41"/>
      <c r="V66" s="41"/>
      <c r="W66" s="41"/>
      <c r="X66" s="41"/>
      <c r="Y66" s="41"/>
      <c r="Z66" s="41"/>
    </row>
    <row r="67" spans="2:26" x14ac:dyDescent="0.25">
      <c r="B67" s="34">
        <v>60</v>
      </c>
      <c r="C67" s="35"/>
      <c r="D67" s="35"/>
      <c r="E67" s="35"/>
      <c r="F67" t="s">
        <v>202</v>
      </c>
      <c r="G67" t="s">
        <v>203</v>
      </c>
      <c r="H67" t="s">
        <v>204</v>
      </c>
      <c r="I67" s="41"/>
      <c r="J67" s="42">
        <v>60</v>
      </c>
      <c r="K67" s="36" t="str">
        <f t="shared" si="8"/>
        <v>В58-62</v>
      </c>
      <c r="L67" s="36" t="str">
        <f t="shared" si="8"/>
        <v>162,18</v>
      </c>
      <c r="M67" s="36" t="str">
        <f t="shared" si="2"/>
        <v>87-7(58)</v>
      </c>
      <c r="N67" s="37">
        <f t="shared" si="9"/>
        <v>0</v>
      </c>
      <c r="O67" s="37">
        <f t="shared" si="9"/>
        <v>0</v>
      </c>
      <c r="P67" s="37" t="str">
        <f t="shared" si="3"/>
        <v>162,18</v>
      </c>
      <c r="Q67" s="38">
        <f t="shared" si="4"/>
        <v>1.5300000000000011</v>
      </c>
      <c r="R67" s="38" t="str">
        <f t="shared" si="5"/>
        <v>160,65</v>
      </c>
      <c r="S67" s="44"/>
      <c r="T67" s="41"/>
      <c r="U67" s="41"/>
      <c r="V67" s="41"/>
      <c r="W67" s="41"/>
      <c r="X67" s="41"/>
      <c r="Y67" s="41"/>
      <c r="Z67" s="41"/>
    </row>
    <row r="68" spans="2:26" x14ac:dyDescent="0.25">
      <c r="B68" s="34">
        <v>61</v>
      </c>
      <c r="C68" s="35"/>
      <c r="D68" s="35"/>
      <c r="E68" s="35"/>
      <c r="F68" t="s">
        <v>205</v>
      </c>
      <c r="G68" t="s">
        <v>206</v>
      </c>
      <c r="H68" t="s">
        <v>207</v>
      </c>
      <c r="I68" s="41"/>
      <c r="J68" s="42">
        <v>61</v>
      </c>
      <c r="K68" s="36" t="str">
        <f t="shared" si="8"/>
        <v>В58-63</v>
      </c>
      <c r="L68" s="36" t="str">
        <f t="shared" si="8"/>
        <v>162,59</v>
      </c>
      <c r="M68" s="36" t="str">
        <f t="shared" si="2"/>
        <v>87-7(58)</v>
      </c>
      <c r="N68" s="37">
        <f t="shared" si="9"/>
        <v>0</v>
      </c>
      <c r="O68" s="37">
        <f t="shared" si="9"/>
        <v>0</v>
      </c>
      <c r="P68" s="37" t="str">
        <f t="shared" si="3"/>
        <v>162,59</v>
      </c>
      <c r="Q68" s="38">
        <f t="shared" si="4"/>
        <v>1.4900000000000091</v>
      </c>
      <c r="R68" s="38" t="str">
        <f t="shared" si="5"/>
        <v>161,10</v>
      </c>
      <c r="S68" s="44"/>
      <c r="T68" s="41"/>
      <c r="U68" s="41"/>
      <c r="V68" s="41"/>
      <c r="W68" s="41"/>
      <c r="X68" s="41"/>
      <c r="Y68" s="41"/>
      <c r="Z68" s="41"/>
    </row>
    <row r="69" spans="2:26" x14ac:dyDescent="0.25">
      <c r="B69" s="34">
        <v>62</v>
      </c>
      <c r="C69" s="35"/>
      <c r="D69" s="35"/>
      <c r="E69" s="35"/>
      <c r="F69" t="s">
        <v>208</v>
      </c>
      <c r="G69" t="s">
        <v>209</v>
      </c>
      <c r="H69" t="s">
        <v>210</v>
      </c>
      <c r="I69" s="41"/>
      <c r="J69" s="42">
        <v>62</v>
      </c>
      <c r="K69" s="36" t="str">
        <f t="shared" si="8"/>
        <v>В58-64</v>
      </c>
      <c r="L69" s="36" t="str">
        <f t="shared" si="8"/>
        <v>162,87</v>
      </c>
      <c r="M69" s="36" t="str">
        <f t="shared" si="2"/>
        <v>87-7(58)</v>
      </c>
      <c r="N69" s="37">
        <f t="shared" si="9"/>
        <v>0</v>
      </c>
      <c r="O69" s="37">
        <f t="shared" si="9"/>
        <v>0</v>
      </c>
      <c r="P69" s="37" t="str">
        <f t="shared" si="3"/>
        <v>162,87</v>
      </c>
      <c r="Q69" s="38">
        <f t="shared" si="4"/>
        <v>1.5999999999999943</v>
      </c>
      <c r="R69" s="38" t="str">
        <f t="shared" si="5"/>
        <v>161,27</v>
      </c>
      <c r="S69" s="44"/>
      <c r="T69" s="41"/>
      <c r="U69" s="41"/>
      <c r="V69" s="41"/>
      <c r="W69" s="41"/>
      <c r="X69" s="41"/>
      <c r="Y69" s="41"/>
      <c r="Z69" s="41"/>
    </row>
    <row r="70" spans="2:26" x14ac:dyDescent="0.25">
      <c r="B70" s="34">
        <v>63</v>
      </c>
      <c r="C70" s="35"/>
      <c r="D70" s="35"/>
      <c r="E70" s="35"/>
      <c r="F70" t="s">
        <v>211</v>
      </c>
      <c r="G70" t="s">
        <v>212</v>
      </c>
      <c r="H70" t="s">
        <v>213</v>
      </c>
      <c r="I70" s="41"/>
      <c r="J70" s="42">
        <v>63</v>
      </c>
      <c r="K70" s="36" t="str">
        <f t="shared" si="8"/>
        <v>В58-65</v>
      </c>
      <c r="L70" s="36" t="str">
        <f t="shared" si="8"/>
        <v>163,02</v>
      </c>
      <c r="M70" s="36" t="str">
        <f t="shared" si="2"/>
        <v>87-7(58)</v>
      </c>
      <c r="N70" s="37">
        <f t="shared" si="9"/>
        <v>0</v>
      </c>
      <c r="O70" s="37">
        <f t="shared" si="9"/>
        <v>0</v>
      </c>
      <c r="P70" s="37" t="str">
        <f t="shared" si="3"/>
        <v>163,02</v>
      </c>
      <c r="Q70" s="38">
        <f t="shared" si="4"/>
        <v>1.6000000000000227</v>
      </c>
      <c r="R70" s="38" t="str">
        <f t="shared" si="5"/>
        <v>161,42</v>
      </c>
      <c r="S70" s="44"/>
      <c r="T70" s="41"/>
      <c r="U70" s="41"/>
      <c r="V70" s="41"/>
      <c r="W70" s="41"/>
      <c r="X70" s="41"/>
      <c r="Y70" s="41"/>
      <c r="Z70" s="41"/>
    </row>
    <row r="71" spans="2:26" x14ac:dyDescent="0.25">
      <c r="B71" s="34">
        <v>64</v>
      </c>
      <c r="C71" s="35"/>
      <c r="D71" s="35"/>
      <c r="E71" s="35"/>
      <c r="F71" t="s">
        <v>214</v>
      </c>
      <c r="G71" t="s">
        <v>215</v>
      </c>
      <c r="H71" t="s">
        <v>216</v>
      </c>
      <c r="I71" s="41"/>
      <c r="J71" s="42">
        <v>64</v>
      </c>
      <c r="K71" s="36" t="str">
        <f t="shared" si="8"/>
        <v>В58-66</v>
      </c>
      <c r="L71" s="36" t="str">
        <f t="shared" si="8"/>
        <v>163,50</v>
      </c>
      <c r="M71" s="36" t="str">
        <f t="shared" si="2"/>
        <v>87-7(58)</v>
      </c>
      <c r="N71" s="37">
        <f t="shared" si="9"/>
        <v>0</v>
      </c>
      <c r="O71" s="37">
        <f t="shared" si="9"/>
        <v>0</v>
      </c>
      <c r="P71" s="37" t="str">
        <f t="shared" si="3"/>
        <v>163,50</v>
      </c>
      <c r="Q71" s="38">
        <f t="shared" si="4"/>
        <v>1.4099999999999966</v>
      </c>
      <c r="R71" s="38" t="str">
        <f t="shared" si="5"/>
        <v>162,09</v>
      </c>
      <c r="S71" s="44"/>
      <c r="T71" s="41"/>
      <c r="U71" s="41"/>
      <c r="V71" s="41"/>
      <c r="W71" s="41"/>
      <c r="X71" s="41"/>
      <c r="Y71" s="41"/>
      <c r="Z71" s="41"/>
    </row>
    <row r="72" spans="2:26" x14ac:dyDescent="0.25">
      <c r="B72" s="34">
        <v>65</v>
      </c>
      <c r="C72" s="35"/>
      <c r="D72" s="35"/>
      <c r="E72" s="35"/>
      <c r="F72" t="s">
        <v>217</v>
      </c>
      <c r="G72" t="s">
        <v>218</v>
      </c>
      <c r="H72" t="s">
        <v>219</v>
      </c>
      <c r="I72" s="41"/>
      <c r="J72" s="42">
        <v>65</v>
      </c>
      <c r="K72" s="36" t="str">
        <f t="shared" si="8"/>
        <v>В58-67</v>
      </c>
      <c r="L72" s="36" t="str">
        <f t="shared" si="8"/>
        <v>163,40</v>
      </c>
      <c r="M72" s="36" t="str">
        <f t="shared" si="2"/>
        <v>87-7(58)</v>
      </c>
      <c r="N72" s="37">
        <f t="shared" si="9"/>
        <v>0</v>
      </c>
      <c r="O72" s="37">
        <f t="shared" si="9"/>
        <v>0</v>
      </c>
      <c r="P72" s="37" t="str">
        <f t="shared" si="3"/>
        <v>163,40</v>
      </c>
      <c r="Q72" s="38">
        <f t="shared" si="4"/>
        <v>1.9200000000000159</v>
      </c>
      <c r="R72" s="38" t="str">
        <f t="shared" si="5"/>
        <v>161,48</v>
      </c>
      <c r="S72" s="44"/>
      <c r="T72" s="41"/>
      <c r="U72" s="41"/>
      <c r="V72" s="41"/>
      <c r="W72" s="41"/>
      <c r="X72" s="41"/>
      <c r="Y72" s="41"/>
      <c r="Z72" s="41"/>
    </row>
    <row r="73" spans="2:26" x14ac:dyDescent="0.25">
      <c r="B73" s="34">
        <v>66</v>
      </c>
      <c r="C73" s="35"/>
      <c r="D73" s="35"/>
      <c r="E73" s="35"/>
      <c r="F73" t="s">
        <v>220</v>
      </c>
      <c r="G73" t="s">
        <v>221</v>
      </c>
      <c r="H73" t="s">
        <v>222</v>
      </c>
      <c r="I73" s="41"/>
      <c r="J73" s="42">
        <v>66</v>
      </c>
      <c r="K73" s="36" t="str">
        <f t="shared" si="8"/>
        <v>В58-68</v>
      </c>
      <c r="L73" s="36" t="str">
        <f t="shared" si="8"/>
        <v>166,60</v>
      </c>
      <c r="M73" s="36" t="str">
        <f t="shared" ref="M73:M136" si="10">$L$2</f>
        <v>87-7(58)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166,60</v>
      </c>
      <c r="Q73" s="38">
        <f t="shared" ref="Q73:Q136" si="12">P73-R73</f>
        <v>1.8199999999999932</v>
      </c>
      <c r="R73" s="38" t="str">
        <f t="shared" ref="R73:R136" si="13">H73</f>
        <v>164,78</v>
      </c>
      <c r="S73" s="44"/>
      <c r="T73" s="41"/>
      <c r="U73" s="41"/>
      <c r="V73" s="41"/>
      <c r="W73" s="41"/>
      <c r="X73" s="41"/>
      <c r="Y73" s="41"/>
      <c r="Z73" s="41"/>
    </row>
    <row r="74" spans="2:26" x14ac:dyDescent="0.25">
      <c r="B74" s="34">
        <v>67</v>
      </c>
      <c r="C74" s="35"/>
      <c r="D74" s="35"/>
      <c r="E74" s="35"/>
      <c r="F74" t="s">
        <v>223</v>
      </c>
      <c r="G74" t="s">
        <v>81</v>
      </c>
      <c r="H74" t="s">
        <v>224</v>
      </c>
      <c r="I74" s="41"/>
      <c r="J74" s="42">
        <v>67</v>
      </c>
      <c r="K74" s="36" t="str">
        <f t="shared" si="8"/>
        <v>В58-69</v>
      </c>
      <c r="L74" s="36" t="str">
        <f t="shared" si="8"/>
        <v>166,75</v>
      </c>
      <c r="M74" s="36" t="str">
        <f t="shared" si="10"/>
        <v>87-7(58)</v>
      </c>
      <c r="N74" s="37">
        <f t="shared" si="9"/>
        <v>0</v>
      </c>
      <c r="O74" s="37">
        <f t="shared" si="9"/>
        <v>0</v>
      </c>
      <c r="P74" s="37" t="str">
        <f t="shared" si="11"/>
        <v>166,75</v>
      </c>
      <c r="Q74" s="38">
        <f t="shared" si="12"/>
        <v>2.0500000000000114</v>
      </c>
      <c r="R74" s="38" t="str">
        <f t="shared" si="13"/>
        <v>164,70</v>
      </c>
      <c r="S74" s="44"/>
      <c r="T74" s="41"/>
      <c r="U74" s="41"/>
      <c r="V74" s="41"/>
      <c r="W74" s="41"/>
      <c r="X74" s="41"/>
      <c r="Y74" s="41"/>
      <c r="Z74" s="41"/>
    </row>
    <row r="75" spans="2:26" x14ac:dyDescent="0.25">
      <c r="B75" s="34">
        <v>68</v>
      </c>
      <c r="C75" s="35"/>
      <c r="D75" s="35"/>
      <c r="E75" s="35"/>
      <c r="F75" t="s">
        <v>225</v>
      </c>
      <c r="G75" t="s">
        <v>91</v>
      </c>
      <c r="H75" t="s">
        <v>226</v>
      </c>
      <c r="I75" s="41"/>
      <c r="J75" s="42">
        <v>68</v>
      </c>
      <c r="K75" s="36" t="str">
        <f t="shared" si="8"/>
        <v>В58-70</v>
      </c>
      <c r="L75" s="36" t="str">
        <f t="shared" si="8"/>
        <v>166,27</v>
      </c>
      <c r="M75" s="36" t="str">
        <f t="shared" si="10"/>
        <v>87-7(58)</v>
      </c>
      <c r="N75" s="37">
        <f t="shared" si="9"/>
        <v>0</v>
      </c>
      <c r="O75" s="37">
        <f t="shared" si="9"/>
        <v>0</v>
      </c>
      <c r="P75" s="37" t="str">
        <f t="shared" si="11"/>
        <v>166,27</v>
      </c>
      <c r="Q75" s="38">
        <f t="shared" si="12"/>
        <v>1.6100000000000136</v>
      </c>
      <c r="R75" s="38" t="str">
        <f t="shared" si="13"/>
        <v>164,66</v>
      </c>
      <c r="S75" s="44"/>
      <c r="T75" s="41"/>
      <c r="U75" s="41"/>
      <c r="V75" s="41"/>
      <c r="W75" s="41"/>
      <c r="X75" s="41"/>
      <c r="Y75" s="41"/>
      <c r="Z75" s="41"/>
    </row>
    <row r="76" spans="2:26" x14ac:dyDescent="0.25">
      <c r="B76" s="34">
        <v>69</v>
      </c>
      <c r="C76" s="35"/>
      <c r="D76" s="35"/>
      <c r="E76" s="35"/>
      <c r="F76" t="s">
        <v>227</v>
      </c>
      <c r="G76" t="s">
        <v>228</v>
      </c>
      <c r="H76" t="s">
        <v>229</v>
      </c>
      <c r="I76" s="41"/>
      <c r="J76" s="42">
        <v>69</v>
      </c>
      <c r="K76" s="36" t="str">
        <f t="shared" si="8"/>
        <v>В58-71</v>
      </c>
      <c r="L76" s="36" t="str">
        <f t="shared" si="8"/>
        <v>166,29</v>
      </c>
      <c r="M76" s="36" t="str">
        <f t="shared" si="10"/>
        <v>87-7(58)</v>
      </c>
      <c r="N76" s="37">
        <f t="shared" si="9"/>
        <v>0</v>
      </c>
      <c r="O76" s="37">
        <f t="shared" si="9"/>
        <v>0</v>
      </c>
      <c r="P76" s="37" t="str">
        <f t="shared" si="11"/>
        <v>166,29</v>
      </c>
      <c r="Q76" s="38">
        <f t="shared" si="12"/>
        <v>1.8599999999999852</v>
      </c>
      <c r="R76" s="38" t="str">
        <f t="shared" si="13"/>
        <v>164,43</v>
      </c>
      <c r="S76" s="44"/>
      <c r="T76" s="41"/>
      <c r="U76" s="41"/>
      <c r="V76" s="41"/>
      <c r="W76" s="41"/>
      <c r="X76" s="41"/>
      <c r="Y76" s="41"/>
      <c r="Z76" s="41"/>
    </row>
    <row r="77" spans="2:26" x14ac:dyDescent="0.25">
      <c r="B77" s="34">
        <v>70</v>
      </c>
      <c r="C77" s="35"/>
      <c r="D77" s="35"/>
      <c r="E77" s="35"/>
      <c r="F77" t="s">
        <v>230</v>
      </c>
      <c r="G77" t="s">
        <v>231</v>
      </c>
      <c r="H77" t="s">
        <v>232</v>
      </c>
      <c r="I77" s="41"/>
      <c r="J77" s="42">
        <v>70</v>
      </c>
      <c r="K77" s="36" t="str">
        <f t="shared" si="8"/>
        <v>В58-72</v>
      </c>
      <c r="L77" s="36" t="str">
        <f t="shared" si="8"/>
        <v>166,53</v>
      </c>
      <c r="M77" s="36" t="str">
        <f t="shared" si="10"/>
        <v>87-7(58)</v>
      </c>
      <c r="N77" s="37">
        <f t="shared" si="9"/>
        <v>0</v>
      </c>
      <c r="O77" s="37">
        <f t="shared" si="9"/>
        <v>0</v>
      </c>
      <c r="P77" s="37" t="str">
        <f t="shared" si="11"/>
        <v>166,53</v>
      </c>
      <c r="Q77" s="38">
        <f t="shared" si="12"/>
        <v>1.8600000000000136</v>
      </c>
      <c r="R77" s="38" t="str">
        <f t="shared" si="13"/>
        <v>164,67</v>
      </c>
      <c r="S77" s="44"/>
      <c r="T77" s="41"/>
      <c r="U77" s="41"/>
      <c r="V77" s="41"/>
      <c r="W77" s="41"/>
      <c r="X77" s="41"/>
      <c r="Y77" s="41"/>
      <c r="Z77" s="41"/>
    </row>
    <row r="78" spans="2:26" x14ac:dyDescent="0.25">
      <c r="B78" s="34">
        <v>71</v>
      </c>
      <c r="C78" s="35"/>
      <c r="D78" s="35"/>
      <c r="E78" s="35"/>
      <c r="F78" t="s">
        <v>233</v>
      </c>
      <c r="G78" t="s">
        <v>234</v>
      </c>
      <c r="H78" t="s">
        <v>235</v>
      </c>
      <c r="I78" s="41"/>
      <c r="J78" s="42">
        <v>71</v>
      </c>
      <c r="K78" s="36" t="str">
        <f t="shared" si="8"/>
        <v>В58-73</v>
      </c>
      <c r="L78" s="36" t="str">
        <f t="shared" si="8"/>
        <v>163,27</v>
      </c>
      <c r="M78" s="36" t="str">
        <f t="shared" si="10"/>
        <v>87-7(58)</v>
      </c>
      <c r="N78" s="37">
        <f t="shared" si="9"/>
        <v>0</v>
      </c>
      <c r="O78" s="37">
        <f t="shared" si="9"/>
        <v>0</v>
      </c>
      <c r="P78" s="37" t="str">
        <f t="shared" si="11"/>
        <v>163,27</v>
      </c>
      <c r="Q78" s="38">
        <f t="shared" si="12"/>
        <v>1.5900000000000034</v>
      </c>
      <c r="R78" s="38" t="str">
        <f t="shared" si="13"/>
        <v>161,68</v>
      </c>
      <c r="S78" s="44"/>
      <c r="T78" s="41"/>
      <c r="U78" s="41"/>
      <c r="V78" s="41"/>
      <c r="W78" s="41"/>
      <c r="X78" s="41"/>
      <c r="Y78" s="41"/>
      <c r="Z78" s="41"/>
    </row>
    <row r="79" spans="2:26" x14ac:dyDescent="0.25">
      <c r="B79" s="34">
        <v>72</v>
      </c>
      <c r="C79" s="35"/>
      <c r="D79" s="35"/>
      <c r="E79" s="35"/>
      <c r="F79" t="s">
        <v>236</v>
      </c>
      <c r="G79" t="s">
        <v>212</v>
      </c>
      <c r="H79" t="s">
        <v>237</v>
      </c>
      <c r="I79" s="41"/>
      <c r="J79" s="42">
        <v>72</v>
      </c>
      <c r="K79" s="36" t="str">
        <f t="shared" si="8"/>
        <v>В58-74</v>
      </c>
      <c r="L79" s="36" t="str">
        <f t="shared" si="8"/>
        <v>163,02</v>
      </c>
      <c r="M79" s="36" t="str">
        <f t="shared" si="10"/>
        <v>87-7(58)</v>
      </c>
      <c r="N79" s="37">
        <f t="shared" si="9"/>
        <v>0</v>
      </c>
      <c r="O79" s="37">
        <f t="shared" si="9"/>
        <v>0</v>
      </c>
      <c r="P79" s="37" t="str">
        <f t="shared" si="11"/>
        <v>163,02</v>
      </c>
      <c r="Q79" s="38">
        <f t="shared" si="12"/>
        <v>1.3000000000000114</v>
      </c>
      <c r="R79" s="38" t="str">
        <f t="shared" si="13"/>
        <v>161,72</v>
      </c>
      <c r="S79" s="44"/>
      <c r="T79" s="41"/>
      <c r="U79" s="41"/>
      <c r="V79" s="41"/>
      <c r="W79" s="41"/>
      <c r="X79" s="41"/>
      <c r="Y79" s="41"/>
      <c r="Z79" s="41"/>
    </row>
    <row r="80" spans="2:26" x14ac:dyDescent="0.25">
      <c r="B80" s="34">
        <v>73</v>
      </c>
      <c r="C80" s="35"/>
      <c r="D80" s="35"/>
      <c r="E80" s="35"/>
      <c r="F80" t="s">
        <v>238</v>
      </c>
      <c r="G80" t="s">
        <v>239</v>
      </c>
      <c r="H80" t="s">
        <v>240</v>
      </c>
      <c r="I80" s="41"/>
      <c r="J80" s="42">
        <v>73</v>
      </c>
      <c r="K80" s="36" t="str">
        <f t="shared" si="8"/>
        <v>В58-75</v>
      </c>
      <c r="L80" s="36" t="str">
        <f t="shared" si="8"/>
        <v>162,54</v>
      </c>
      <c r="M80" s="36" t="str">
        <f t="shared" si="10"/>
        <v>87-7(58)</v>
      </c>
      <c r="N80" s="37">
        <f t="shared" si="9"/>
        <v>0</v>
      </c>
      <c r="O80" s="37">
        <f t="shared" si="9"/>
        <v>0</v>
      </c>
      <c r="P80" s="37" t="str">
        <f t="shared" si="11"/>
        <v>162,54</v>
      </c>
      <c r="Q80" s="38">
        <f t="shared" si="12"/>
        <v>1.3899999999999864</v>
      </c>
      <c r="R80" s="38" t="str">
        <f t="shared" si="13"/>
        <v>161,15</v>
      </c>
      <c r="S80" s="44"/>
      <c r="T80" s="41"/>
      <c r="U80" s="41"/>
      <c r="V80" s="41"/>
      <c r="W80" s="41"/>
      <c r="X80" s="41"/>
      <c r="Y80" s="41"/>
      <c r="Z80" s="41"/>
    </row>
    <row r="81" spans="2:26" x14ac:dyDescent="0.25">
      <c r="B81" s="34">
        <v>74</v>
      </c>
      <c r="C81" s="35"/>
      <c r="D81" s="35"/>
      <c r="E81" s="35"/>
      <c r="F81" t="s">
        <v>241</v>
      </c>
      <c r="G81" t="s">
        <v>242</v>
      </c>
      <c r="H81" t="s">
        <v>243</v>
      </c>
      <c r="I81" s="41"/>
      <c r="J81" s="42">
        <v>74</v>
      </c>
      <c r="K81" s="36" t="str">
        <f t="shared" si="8"/>
        <v>В58-76</v>
      </c>
      <c r="L81" s="36" t="str">
        <f t="shared" si="8"/>
        <v>157,00</v>
      </c>
      <c r="M81" s="36" t="str">
        <f t="shared" si="10"/>
        <v>87-7(58)</v>
      </c>
      <c r="N81" s="37">
        <f t="shared" si="9"/>
        <v>0</v>
      </c>
      <c r="O81" s="37">
        <f t="shared" si="9"/>
        <v>0</v>
      </c>
      <c r="P81" s="37" t="str">
        <f t="shared" si="11"/>
        <v>157,00</v>
      </c>
      <c r="Q81" s="38">
        <f t="shared" si="12"/>
        <v>0.31999999999999318</v>
      </c>
      <c r="R81" s="38" t="str">
        <f t="shared" si="13"/>
        <v>156,68</v>
      </c>
      <c r="S81" s="44"/>
      <c r="T81" s="41"/>
      <c r="U81" s="41"/>
      <c r="V81" s="41"/>
      <c r="W81" s="41"/>
      <c r="X81" s="41"/>
      <c r="Y81" s="41"/>
      <c r="Z81" s="41"/>
    </row>
    <row r="82" spans="2:26" x14ac:dyDescent="0.25">
      <c r="B82" s="34">
        <v>75</v>
      </c>
      <c r="C82" s="35"/>
      <c r="D82" s="35"/>
      <c r="E82" s="35"/>
      <c r="F82" t="s">
        <v>244</v>
      </c>
      <c r="G82" t="s">
        <v>245</v>
      </c>
      <c r="H82" t="s">
        <v>246</v>
      </c>
      <c r="I82" s="41"/>
      <c r="J82" s="42">
        <v>75</v>
      </c>
      <c r="K82" s="36" t="str">
        <f t="shared" si="8"/>
        <v>В58-77</v>
      </c>
      <c r="L82" s="36" t="str">
        <f t="shared" si="8"/>
        <v>157,64</v>
      </c>
      <c r="M82" s="36" t="str">
        <f t="shared" si="10"/>
        <v>87-7(58)</v>
      </c>
      <c r="N82" s="37">
        <f t="shared" si="9"/>
        <v>0</v>
      </c>
      <c r="O82" s="37">
        <f t="shared" si="9"/>
        <v>0</v>
      </c>
      <c r="P82" s="37" t="str">
        <f t="shared" si="11"/>
        <v>157,64</v>
      </c>
      <c r="Q82" s="38">
        <f t="shared" si="12"/>
        <v>1.5699999999999932</v>
      </c>
      <c r="R82" s="38" t="str">
        <f t="shared" si="13"/>
        <v>156,07</v>
      </c>
      <c r="S82" s="44"/>
      <c r="T82" s="41"/>
      <c r="U82" s="41"/>
      <c r="V82" s="41"/>
      <c r="W82" s="41"/>
      <c r="X82" s="41"/>
      <c r="Y82" s="41"/>
      <c r="Z82" s="41"/>
    </row>
    <row r="83" spans="2:26" x14ac:dyDescent="0.25">
      <c r="B83" s="34">
        <v>76</v>
      </c>
      <c r="C83" s="35"/>
      <c r="D83" s="35"/>
      <c r="E83" s="35"/>
      <c r="F83" t="s">
        <v>247</v>
      </c>
      <c r="G83" t="s">
        <v>248</v>
      </c>
      <c r="H83" t="s">
        <v>249</v>
      </c>
      <c r="I83" s="41"/>
      <c r="J83" s="42">
        <v>76</v>
      </c>
      <c r="K83" s="36" t="str">
        <f t="shared" si="8"/>
        <v>В58-78</v>
      </c>
      <c r="L83" s="36" t="str">
        <f t="shared" si="8"/>
        <v>155,65</v>
      </c>
      <c r="M83" s="36" t="str">
        <f t="shared" si="10"/>
        <v>87-7(58)</v>
      </c>
      <c r="N83" s="37">
        <f t="shared" si="9"/>
        <v>0</v>
      </c>
      <c r="O83" s="37">
        <f t="shared" si="9"/>
        <v>0</v>
      </c>
      <c r="P83" s="37" t="str">
        <f t="shared" si="11"/>
        <v>155,65</v>
      </c>
      <c r="Q83" s="38">
        <f t="shared" si="12"/>
        <v>1.5</v>
      </c>
      <c r="R83" s="38" t="str">
        <f t="shared" si="13"/>
        <v>154,15</v>
      </c>
      <c r="S83" s="44"/>
      <c r="T83" s="41"/>
      <c r="U83" s="41"/>
      <c r="V83" s="41"/>
      <c r="W83" s="41"/>
      <c r="X83" s="41"/>
      <c r="Y83" s="41"/>
      <c r="Z83" s="41"/>
    </row>
    <row r="84" spans="2:26" x14ac:dyDescent="0.25">
      <c r="B84" s="34">
        <v>77</v>
      </c>
      <c r="C84" s="35"/>
      <c r="D84" s="35"/>
      <c r="E84" s="35"/>
      <c r="F84" t="s">
        <v>250</v>
      </c>
      <c r="G84" t="s">
        <v>251</v>
      </c>
      <c r="H84" t="s">
        <v>252</v>
      </c>
      <c r="I84" s="41"/>
      <c r="J84" s="42">
        <v>77</v>
      </c>
      <c r="K84" s="36" t="str">
        <f t="shared" si="8"/>
        <v>В58-79</v>
      </c>
      <c r="L84" s="36" t="str">
        <f t="shared" si="8"/>
        <v>156,30</v>
      </c>
      <c r="M84" s="36" t="str">
        <f t="shared" si="10"/>
        <v>87-7(58)</v>
      </c>
      <c r="N84" s="37">
        <f t="shared" si="9"/>
        <v>0</v>
      </c>
      <c r="O84" s="37">
        <f t="shared" si="9"/>
        <v>0</v>
      </c>
      <c r="P84" s="37" t="str">
        <f t="shared" si="11"/>
        <v>156,30</v>
      </c>
      <c r="Q84" s="38">
        <f t="shared" si="12"/>
        <v>1.7199999999999989</v>
      </c>
      <c r="R84" s="38" t="str">
        <f t="shared" si="13"/>
        <v>154,58</v>
      </c>
      <c r="S84" s="44"/>
      <c r="T84" s="41"/>
      <c r="U84" s="41"/>
      <c r="V84" s="41"/>
      <c r="W84" s="41"/>
      <c r="X84" s="41"/>
      <c r="Y84" s="41"/>
      <c r="Z84" s="41"/>
    </row>
    <row r="85" spans="2:26" x14ac:dyDescent="0.25">
      <c r="B85" s="34">
        <v>78</v>
      </c>
      <c r="C85" s="35"/>
      <c r="D85" s="35"/>
      <c r="E85" s="35"/>
      <c r="F85" t="s">
        <v>253</v>
      </c>
      <c r="G85" t="s">
        <v>254</v>
      </c>
      <c r="H85" t="s">
        <v>255</v>
      </c>
      <c r="I85" s="41"/>
      <c r="J85" s="42">
        <v>78</v>
      </c>
      <c r="K85" s="36" t="str">
        <f t="shared" si="8"/>
        <v>В58-80</v>
      </c>
      <c r="L85" s="36" t="str">
        <f t="shared" si="8"/>
        <v>157,16</v>
      </c>
      <c r="M85" s="36" t="str">
        <f t="shared" si="10"/>
        <v>87-7(58)</v>
      </c>
      <c r="N85" s="37">
        <f t="shared" si="9"/>
        <v>0</v>
      </c>
      <c r="O85" s="37">
        <f t="shared" si="9"/>
        <v>0</v>
      </c>
      <c r="P85" s="37" t="str">
        <f t="shared" si="11"/>
        <v>157,16</v>
      </c>
      <c r="Q85" s="38">
        <f t="shared" si="12"/>
        <v>1.6099999999999852</v>
      </c>
      <c r="R85" s="38" t="str">
        <f t="shared" si="13"/>
        <v>155,55</v>
      </c>
      <c r="S85" s="44"/>
      <c r="T85" s="41"/>
      <c r="U85" s="41"/>
      <c r="V85" s="41"/>
      <c r="W85" s="41"/>
      <c r="X85" s="41"/>
      <c r="Y85" s="41"/>
      <c r="Z85" s="41"/>
    </row>
    <row r="86" spans="2:26" x14ac:dyDescent="0.25">
      <c r="B86" s="34">
        <v>79</v>
      </c>
      <c r="C86" s="35"/>
      <c r="D86" s="35"/>
      <c r="E86" s="35"/>
      <c r="F86" t="s">
        <v>256</v>
      </c>
      <c r="G86" t="s">
        <v>257</v>
      </c>
      <c r="H86" t="s">
        <v>258</v>
      </c>
      <c r="I86" s="41"/>
      <c r="J86" s="42">
        <v>79</v>
      </c>
      <c r="K86" s="36" t="str">
        <f t="shared" si="8"/>
        <v>В58-81</v>
      </c>
      <c r="L86" s="36" t="str">
        <f t="shared" si="8"/>
        <v>157,33</v>
      </c>
      <c r="M86" s="36" t="str">
        <f t="shared" si="10"/>
        <v>87-7(58)</v>
      </c>
      <c r="N86" s="37">
        <f t="shared" si="9"/>
        <v>0</v>
      </c>
      <c r="O86" s="37">
        <f t="shared" si="9"/>
        <v>0</v>
      </c>
      <c r="P86" s="37" t="str">
        <f t="shared" si="11"/>
        <v>157,33</v>
      </c>
      <c r="Q86" s="38">
        <f t="shared" si="12"/>
        <v>1.5700000000000216</v>
      </c>
      <c r="R86" s="38" t="str">
        <f t="shared" si="13"/>
        <v>155,76</v>
      </c>
      <c r="S86" s="44"/>
      <c r="T86" s="41"/>
      <c r="U86" s="41"/>
      <c r="V86" s="41"/>
      <c r="W86" s="41"/>
      <c r="X86" s="41"/>
      <c r="Y86" s="41"/>
      <c r="Z86" s="41"/>
    </row>
    <row r="87" spans="2:26" x14ac:dyDescent="0.25">
      <c r="B87" s="34">
        <v>80</v>
      </c>
      <c r="C87" s="35"/>
      <c r="D87" s="35"/>
      <c r="E87" s="35"/>
      <c r="F87" t="s">
        <v>259</v>
      </c>
      <c r="G87" t="s">
        <v>260</v>
      </c>
      <c r="H87" t="s">
        <v>261</v>
      </c>
      <c r="I87" s="41"/>
      <c r="J87" s="42">
        <v>80</v>
      </c>
      <c r="K87" s="36" t="str">
        <f t="shared" si="8"/>
        <v>В58-82</v>
      </c>
      <c r="L87" s="36" t="str">
        <f t="shared" si="8"/>
        <v>158,09</v>
      </c>
      <c r="M87" s="36" t="str">
        <f t="shared" si="10"/>
        <v>87-7(58)</v>
      </c>
      <c r="N87" s="37">
        <f t="shared" si="9"/>
        <v>0</v>
      </c>
      <c r="O87" s="37">
        <f t="shared" si="9"/>
        <v>0</v>
      </c>
      <c r="P87" s="37" t="str">
        <f t="shared" si="11"/>
        <v>158,09</v>
      </c>
      <c r="Q87" s="38">
        <f t="shared" si="12"/>
        <v>1.6800000000000068</v>
      </c>
      <c r="R87" s="38" t="str">
        <f t="shared" si="13"/>
        <v>156,41</v>
      </c>
      <c r="S87" s="44"/>
      <c r="T87" s="41"/>
      <c r="U87" s="41"/>
      <c r="V87" s="41"/>
      <c r="W87" s="41"/>
      <c r="X87" s="41"/>
      <c r="Y87" s="41"/>
      <c r="Z87" s="41"/>
    </row>
    <row r="88" spans="2:26" x14ac:dyDescent="0.25">
      <c r="B88" s="34">
        <v>81</v>
      </c>
      <c r="C88" s="35"/>
      <c r="D88" s="35"/>
      <c r="E88" s="35"/>
      <c r="F88" t="s">
        <v>262</v>
      </c>
      <c r="G88" t="s">
        <v>263</v>
      </c>
      <c r="H88" t="s">
        <v>264</v>
      </c>
      <c r="I88" s="41"/>
      <c r="J88" s="42">
        <v>81</v>
      </c>
      <c r="K88" s="36" t="str">
        <f t="shared" si="8"/>
        <v>В58-84</v>
      </c>
      <c r="L88" s="36" t="str">
        <f t="shared" si="8"/>
        <v>160,26</v>
      </c>
      <c r="M88" s="36" t="str">
        <f t="shared" si="10"/>
        <v>87-7(58)</v>
      </c>
      <c r="N88" s="37">
        <f t="shared" si="9"/>
        <v>0</v>
      </c>
      <c r="O88" s="37">
        <f t="shared" si="9"/>
        <v>0</v>
      </c>
      <c r="P88" s="37" t="str">
        <f t="shared" si="11"/>
        <v>160,26</v>
      </c>
      <c r="Q88" s="38">
        <f t="shared" si="12"/>
        <v>1.7800000000000011</v>
      </c>
      <c r="R88" s="38" t="str">
        <f t="shared" si="13"/>
        <v>158,48</v>
      </c>
      <c r="S88" s="44"/>
      <c r="T88" s="41"/>
      <c r="U88" s="41"/>
      <c r="V88" s="41"/>
      <c r="W88" s="41"/>
      <c r="X88" s="41"/>
      <c r="Y88" s="41"/>
      <c r="Z88" s="41"/>
    </row>
    <row r="89" spans="2:26" x14ac:dyDescent="0.25">
      <c r="B89" s="34">
        <v>82</v>
      </c>
      <c r="C89" s="35"/>
      <c r="D89" s="35"/>
      <c r="E89" s="35"/>
      <c r="F89" t="s">
        <v>265</v>
      </c>
      <c r="G89" t="s">
        <v>266</v>
      </c>
      <c r="I89" s="41"/>
      <c r="J89" s="42">
        <v>82</v>
      </c>
      <c r="K89" s="36" t="str">
        <f t="shared" si="8"/>
        <v>В58-85</v>
      </c>
      <c r="L89" s="36" t="str">
        <f t="shared" si="8"/>
        <v>160,37</v>
      </c>
      <c r="M89" s="36" t="str">
        <f t="shared" si="10"/>
        <v>87-7(58)</v>
      </c>
      <c r="N89" s="37">
        <f t="shared" si="9"/>
        <v>0</v>
      </c>
      <c r="O89" s="37">
        <f t="shared" si="9"/>
        <v>0</v>
      </c>
      <c r="P89" s="37" t="str">
        <f t="shared" si="11"/>
        <v>160,37</v>
      </c>
      <c r="Q89" s="38">
        <f t="shared" si="12"/>
        <v>160.37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 x14ac:dyDescent="0.25">
      <c r="B90" s="34">
        <v>83</v>
      </c>
      <c r="C90" s="35"/>
      <c r="D90" s="35"/>
      <c r="E90" s="35"/>
      <c r="F90" t="s">
        <v>265</v>
      </c>
      <c r="G90" t="s">
        <v>267</v>
      </c>
      <c r="H90" t="s">
        <v>268</v>
      </c>
      <c r="I90" s="41"/>
      <c r="J90" s="42">
        <v>83</v>
      </c>
      <c r="K90" s="36" t="str">
        <f t="shared" si="8"/>
        <v>В58-85</v>
      </c>
      <c r="L90" s="36" t="str">
        <f t="shared" si="8"/>
        <v>159,06</v>
      </c>
      <c r="M90" s="36" t="str">
        <f t="shared" si="10"/>
        <v>87-7(58)</v>
      </c>
      <c r="N90" s="37">
        <f t="shared" si="9"/>
        <v>0</v>
      </c>
      <c r="O90" s="37">
        <f t="shared" si="9"/>
        <v>0</v>
      </c>
      <c r="P90" s="37" t="str">
        <f t="shared" si="11"/>
        <v>159,06</v>
      </c>
      <c r="Q90" s="38">
        <f t="shared" si="12"/>
        <v>2.6800000000000068</v>
      </c>
      <c r="R90" s="38" t="str">
        <f t="shared" si="13"/>
        <v>156,38</v>
      </c>
      <c r="S90" s="44"/>
      <c r="T90" s="41"/>
      <c r="U90" s="41"/>
      <c r="V90" s="41"/>
      <c r="W90" s="41"/>
      <c r="X90" s="41"/>
      <c r="Y90" s="41"/>
      <c r="Z90" s="41"/>
    </row>
    <row r="91" spans="2:26" x14ac:dyDescent="0.25">
      <c r="B91" s="34">
        <v>84</v>
      </c>
      <c r="C91" s="35"/>
      <c r="D91" s="35"/>
      <c r="E91" s="35"/>
      <c r="F91" t="s">
        <v>269</v>
      </c>
      <c r="G91" t="s">
        <v>270</v>
      </c>
      <c r="H91" t="s">
        <v>271</v>
      </c>
      <c r="I91" s="41"/>
      <c r="J91" s="42">
        <v>84</v>
      </c>
      <c r="K91" s="36" t="str">
        <f t="shared" si="8"/>
        <v>В58-86</v>
      </c>
      <c r="L91" s="36" t="str">
        <f t="shared" si="8"/>
        <v>160,53</v>
      </c>
      <c r="M91" s="36" t="str">
        <f t="shared" si="10"/>
        <v>87-7(58)</v>
      </c>
      <c r="N91" s="37">
        <f t="shared" si="9"/>
        <v>0</v>
      </c>
      <c r="O91" s="37">
        <f t="shared" si="9"/>
        <v>0</v>
      </c>
      <c r="P91" s="37" t="str">
        <f t="shared" si="11"/>
        <v>160,53</v>
      </c>
      <c r="Q91" s="38">
        <f t="shared" si="12"/>
        <v>1.5</v>
      </c>
      <c r="R91" s="38" t="str">
        <f t="shared" si="13"/>
        <v>159,03</v>
      </c>
      <c r="S91" s="44"/>
      <c r="T91" s="41"/>
      <c r="U91" s="41"/>
      <c r="V91" s="41"/>
      <c r="W91" s="41"/>
      <c r="X91" s="41"/>
      <c r="Y91" s="41"/>
      <c r="Z91" s="41"/>
    </row>
    <row r="92" spans="2:26" x14ac:dyDescent="0.25">
      <c r="B92" s="34">
        <v>85</v>
      </c>
      <c r="C92" s="35"/>
      <c r="D92" s="35"/>
      <c r="E92" s="35"/>
      <c r="F92" t="s">
        <v>272</v>
      </c>
      <c r="G92" t="s">
        <v>273</v>
      </c>
      <c r="I92" s="41"/>
      <c r="J92" s="42">
        <v>85</v>
      </c>
      <c r="K92" s="36" t="str">
        <f t="shared" si="8"/>
        <v>В58-87</v>
      </c>
      <c r="L92" s="36" t="str">
        <f t="shared" si="8"/>
        <v>161,28</v>
      </c>
      <c r="M92" s="36" t="str">
        <f t="shared" si="10"/>
        <v>87-7(58)</v>
      </c>
      <c r="N92" s="37">
        <f t="shared" si="9"/>
        <v>0</v>
      </c>
      <c r="O92" s="37">
        <f t="shared" si="9"/>
        <v>0</v>
      </c>
      <c r="P92" s="37" t="str">
        <f t="shared" si="11"/>
        <v>161,28</v>
      </c>
      <c r="Q92" s="38">
        <f t="shared" si="12"/>
        <v>161.28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 x14ac:dyDescent="0.25">
      <c r="B93" s="34">
        <v>86</v>
      </c>
      <c r="C93" s="35"/>
      <c r="D93" s="35"/>
      <c r="E93" s="35"/>
      <c r="F93" t="s">
        <v>274</v>
      </c>
      <c r="G93" t="s">
        <v>275</v>
      </c>
      <c r="I93" s="41"/>
      <c r="J93" s="42">
        <v>86</v>
      </c>
      <c r="K93" s="36" t="str">
        <f t="shared" si="8"/>
        <v>В58-88</v>
      </c>
      <c r="L93" s="36" t="str">
        <f t="shared" si="8"/>
        <v>161,29</v>
      </c>
      <c r="M93" s="36" t="str">
        <f t="shared" si="10"/>
        <v>87-7(58)</v>
      </c>
      <c r="N93" s="37">
        <f t="shared" si="9"/>
        <v>0</v>
      </c>
      <c r="O93" s="37">
        <f t="shared" si="9"/>
        <v>0</v>
      </c>
      <c r="P93" s="37" t="str">
        <f t="shared" si="11"/>
        <v>161,29</v>
      </c>
      <c r="Q93" s="38">
        <f t="shared" si="12"/>
        <v>161.29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 x14ac:dyDescent="0.25">
      <c r="B94" s="34">
        <v>87</v>
      </c>
      <c r="C94" s="35"/>
      <c r="D94" s="35"/>
      <c r="E94" s="35"/>
      <c r="F94" t="s">
        <v>276</v>
      </c>
      <c r="G94" t="s">
        <v>277</v>
      </c>
      <c r="I94" s="41"/>
      <c r="J94" s="42">
        <v>87</v>
      </c>
      <c r="K94" s="36" t="str">
        <f t="shared" si="8"/>
        <v>В58-89</v>
      </c>
      <c r="L94" s="36" t="str">
        <f t="shared" si="8"/>
        <v>164,85</v>
      </c>
      <c r="M94" s="36" t="str">
        <f t="shared" si="10"/>
        <v>87-7(58)</v>
      </c>
      <c r="N94" s="37">
        <f t="shared" si="9"/>
        <v>0</v>
      </c>
      <c r="O94" s="37">
        <f t="shared" si="9"/>
        <v>0</v>
      </c>
      <c r="P94" s="37" t="str">
        <f t="shared" si="11"/>
        <v>164,85</v>
      </c>
      <c r="Q94" s="38">
        <f t="shared" si="12"/>
        <v>164.85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 x14ac:dyDescent="0.25">
      <c r="B95" s="34">
        <v>88</v>
      </c>
      <c r="C95" s="35"/>
      <c r="D95" s="35"/>
      <c r="E95" s="35"/>
      <c r="F95" t="s">
        <v>278</v>
      </c>
      <c r="G95" t="s">
        <v>279</v>
      </c>
      <c r="H95" t="s">
        <v>280</v>
      </c>
      <c r="I95" s="41"/>
      <c r="J95" s="42">
        <v>88</v>
      </c>
      <c r="K95" s="36" t="str">
        <f t="shared" si="8"/>
        <v>В58-90</v>
      </c>
      <c r="L95" s="36" t="str">
        <f t="shared" si="8"/>
        <v>165,45</v>
      </c>
      <c r="M95" s="36" t="str">
        <f t="shared" si="10"/>
        <v>87-7(58)</v>
      </c>
      <c r="N95" s="37">
        <f t="shared" si="9"/>
        <v>0</v>
      </c>
      <c r="O95" s="37">
        <f t="shared" si="9"/>
        <v>0</v>
      </c>
      <c r="P95" s="37" t="str">
        <f t="shared" si="11"/>
        <v>165,45</v>
      </c>
      <c r="Q95" s="38">
        <f t="shared" si="12"/>
        <v>1.6999999999999886</v>
      </c>
      <c r="R95" s="38" t="str">
        <f t="shared" si="13"/>
        <v>163,75</v>
      </c>
      <c r="S95" s="44"/>
      <c r="T95" s="41"/>
      <c r="U95" s="41"/>
      <c r="V95" s="41"/>
      <c r="W95" s="41"/>
      <c r="X95" s="41"/>
      <c r="Y95" s="41"/>
      <c r="Z95" s="41"/>
    </row>
    <row r="96" spans="2:26" x14ac:dyDescent="0.25">
      <c r="B96" s="34">
        <v>89</v>
      </c>
      <c r="C96" s="35"/>
      <c r="D96" s="35"/>
      <c r="E96" s="35"/>
      <c r="F96" t="s">
        <v>281</v>
      </c>
      <c r="G96" t="s">
        <v>282</v>
      </c>
      <c r="H96" t="s">
        <v>283</v>
      </c>
      <c r="I96" s="41"/>
      <c r="J96" s="42">
        <v>89</v>
      </c>
      <c r="K96" s="36" t="str">
        <f t="shared" si="8"/>
        <v>В58-91</v>
      </c>
      <c r="L96" s="36" t="str">
        <f t="shared" si="8"/>
        <v>165,63</v>
      </c>
      <c r="M96" s="36" t="str">
        <f t="shared" si="10"/>
        <v>87-7(58)</v>
      </c>
      <c r="N96" s="37">
        <f t="shared" si="9"/>
        <v>0</v>
      </c>
      <c r="O96" s="37">
        <f t="shared" si="9"/>
        <v>0</v>
      </c>
      <c r="P96" s="37" t="str">
        <f t="shared" si="11"/>
        <v>165,63</v>
      </c>
      <c r="Q96" s="38">
        <f t="shared" si="12"/>
        <v>1.9000000000000057</v>
      </c>
      <c r="R96" s="38" t="str">
        <f t="shared" si="13"/>
        <v>163,73</v>
      </c>
      <c r="S96" s="44"/>
      <c r="T96" s="41"/>
      <c r="U96" s="41"/>
      <c r="V96" s="41"/>
      <c r="W96" s="41"/>
      <c r="X96" s="41"/>
      <c r="Y96" s="41"/>
      <c r="Z96" s="41"/>
    </row>
    <row r="97" spans="2:26" x14ac:dyDescent="0.25">
      <c r="B97" s="34">
        <v>90</v>
      </c>
      <c r="C97" s="35"/>
      <c r="D97" s="35"/>
      <c r="E97" s="35"/>
      <c r="F97" t="s">
        <v>284</v>
      </c>
      <c r="G97" t="s">
        <v>285</v>
      </c>
      <c r="H97" t="s">
        <v>286</v>
      </c>
      <c r="I97" s="41"/>
      <c r="J97" s="42">
        <v>90</v>
      </c>
      <c r="K97" s="36" t="str">
        <f t="shared" si="8"/>
        <v>В58-92</v>
      </c>
      <c r="L97" s="36" t="str">
        <f t="shared" si="8"/>
        <v>159,26</v>
      </c>
      <c r="M97" s="36" t="str">
        <f t="shared" si="10"/>
        <v>87-7(58)</v>
      </c>
      <c r="N97" s="37">
        <f t="shared" si="9"/>
        <v>0</v>
      </c>
      <c r="O97" s="37">
        <f t="shared" si="9"/>
        <v>0</v>
      </c>
      <c r="P97" s="37" t="str">
        <f t="shared" si="11"/>
        <v>159,26</v>
      </c>
      <c r="Q97" s="38">
        <f t="shared" si="12"/>
        <v>1.5300000000000011</v>
      </c>
      <c r="R97" s="38" t="str">
        <f t="shared" si="13"/>
        <v>157,73</v>
      </c>
      <c r="S97" s="44"/>
      <c r="T97" s="41"/>
      <c r="U97" s="41"/>
      <c r="V97" s="41"/>
      <c r="W97" s="41"/>
      <c r="X97" s="41"/>
      <c r="Y97" s="41"/>
      <c r="Z97" s="41"/>
    </row>
    <row r="98" spans="2:26" x14ac:dyDescent="0.25">
      <c r="B98" s="34">
        <v>91</v>
      </c>
      <c r="C98" s="35"/>
      <c r="D98" s="35"/>
      <c r="E98" s="35"/>
      <c r="F98" t="s">
        <v>287</v>
      </c>
      <c r="G98" t="s">
        <v>288</v>
      </c>
      <c r="H98" t="s">
        <v>289</v>
      </c>
      <c r="I98" s="41"/>
      <c r="J98" s="42">
        <v>91</v>
      </c>
      <c r="K98" s="36" t="str">
        <f t="shared" si="8"/>
        <v>В58-93</v>
      </c>
      <c r="L98" s="36" t="str">
        <f t="shared" si="8"/>
        <v>159,96</v>
      </c>
      <c r="M98" s="36" t="str">
        <f t="shared" si="10"/>
        <v>87-7(58)</v>
      </c>
      <c r="N98" s="37">
        <f t="shared" si="9"/>
        <v>0</v>
      </c>
      <c r="O98" s="37">
        <f t="shared" si="9"/>
        <v>0</v>
      </c>
      <c r="P98" s="37" t="str">
        <f t="shared" si="11"/>
        <v>159,96</v>
      </c>
      <c r="Q98" s="38">
        <f t="shared" si="12"/>
        <v>1.9399999999999977</v>
      </c>
      <c r="R98" s="38" t="str">
        <f t="shared" si="13"/>
        <v>158,02</v>
      </c>
      <c r="S98" s="44"/>
      <c r="T98" s="41"/>
      <c r="U98" s="41"/>
      <c r="V98" s="41"/>
      <c r="W98" s="41"/>
      <c r="X98" s="41"/>
      <c r="Y98" s="41"/>
      <c r="Z98" s="41"/>
    </row>
    <row r="99" spans="2:26" x14ac:dyDescent="0.25">
      <c r="B99" s="34">
        <v>92</v>
      </c>
      <c r="C99" s="35"/>
      <c r="D99" s="35"/>
      <c r="E99" s="35"/>
      <c r="F99" t="s">
        <v>290</v>
      </c>
      <c r="G99" t="s">
        <v>291</v>
      </c>
      <c r="H99" t="s">
        <v>292</v>
      </c>
      <c r="I99" s="41"/>
      <c r="J99" s="42">
        <v>92</v>
      </c>
      <c r="K99" s="36" t="str">
        <f t="shared" si="8"/>
        <v>В58-94</v>
      </c>
      <c r="L99" s="36" t="str">
        <f t="shared" si="8"/>
        <v>158,47</v>
      </c>
      <c r="M99" s="36" t="str">
        <f t="shared" si="10"/>
        <v>87-7(58)</v>
      </c>
      <c r="N99" s="37">
        <f t="shared" si="9"/>
        <v>0</v>
      </c>
      <c r="O99" s="37">
        <f t="shared" si="9"/>
        <v>0</v>
      </c>
      <c r="P99" s="37" t="str">
        <f t="shared" si="11"/>
        <v>158,47</v>
      </c>
      <c r="Q99" s="38">
        <f t="shared" si="12"/>
        <v>1.7400000000000091</v>
      </c>
      <c r="R99" s="38" t="str">
        <f t="shared" si="13"/>
        <v>156,73</v>
      </c>
      <c r="S99" s="44"/>
      <c r="T99" s="41"/>
      <c r="U99" s="41"/>
      <c r="V99" s="41"/>
      <c r="W99" s="41"/>
      <c r="X99" s="41"/>
      <c r="Y99" s="41"/>
      <c r="Z99" s="41"/>
    </row>
    <row r="100" spans="2:26" x14ac:dyDescent="0.25">
      <c r="B100" s="34">
        <v>93</v>
      </c>
      <c r="C100" s="35"/>
      <c r="D100" s="35"/>
      <c r="E100" s="35"/>
      <c r="F100" t="s">
        <v>293</v>
      </c>
      <c r="G100" t="s">
        <v>294</v>
      </c>
      <c r="H100" t="s">
        <v>295</v>
      </c>
      <c r="I100" s="41"/>
      <c r="J100" s="42">
        <v>93</v>
      </c>
      <c r="K100" s="36" t="str">
        <f t="shared" si="8"/>
        <v>В58-95</v>
      </c>
      <c r="L100" s="36" t="str">
        <f t="shared" si="8"/>
        <v>159,82</v>
      </c>
      <c r="M100" s="36" t="str">
        <f t="shared" si="10"/>
        <v>87-7(58)</v>
      </c>
      <c r="N100" s="37">
        <f t="shared" si="9"/>
        <v>0</v>
      </c>
      <c r="O100" s="37">
        <f t="shared" si="9"/>
        <v>0</v>
      </c>
      <c r="P100" s="37" t="str">
        <f t="shared" si="11"/>
        <v>159,82</v>
      </c>
      <c r="Q100" s="38">
        <f t="shared" si="12"/>
        <v>1.9399999999999977</v>
      </c>
      <c r="R100" s="38" t="str">
        <f t="shared" si="13"/>
        <v>157,88</v>
      </c>
      <c r="S100" s="44"/>
      <c r="T100" s="41"/>
      <c r="U100" s="41"/>
      <c r="V100" s="41"/>
      <c r="W100" s="41"/>
      <c r="X100" s="41"/>
      <c r="Y100" s="41"/>
      <c r="Z100" s="41"/>
    </row>
    <row r="101" spans="2:26" x14ac:dyDescent="0.25">
      <c r="B101" s="34">
        <v>94</v>
      </c>
      <c r="C101" s="35"/>
      <c r="D101" s="35"/>
      <c r="E101" s="35"/>
      <c r="F101" t="s">
        <v>296</v>
      </c>
      <c r="G101" t="s">
        <v>297</v>
      </c>
      <c r="H101" t="s">
        <v>298</v>
      </c>
      <c r="I101" s="41"/>
      <c r="J101" s="42">
        <v>94</v>
      </c>
      <c r="K101" s="36" t="str">
        <f t="shared" si="8"/>
        <v>В58-96</v>
      </c>
      <c r="L101" s="36" t="str">
        <f t="shared" si="8"/>
        <v>157,07</v>
      </c>
      <c r="M101" s="36" t="str">
        <f t="shared" si="10"/>
        <v>87-7(58)</v>
      </c>
      <c r="N101" s="37">
        <f t="shared" si="9"/>
        <v>0</v>
      </c>
      <c r="O101" s="37">
        <f t="shared" si="9"/>
        <v>0</v>
      </c>
      <c r="P101" s="37" t="str">
        <f t="shared" si="11"/>
        <v>157,07</v>
      </c>
      <c r="Q101" s="38">
        <f t="shared" si="12"/>
        <v>1.4899999999999807</v>
      </c>
      <c r="R101" s="38" t="str">
        <f t="shared" si="13"/>
        <v>155,58</v>
      </c>
      <c r="S101" s="44"/>
      <c r="T101" s="41"/>
      <c r="U101" s="41"/>
      <c r="V101" s="41"/>
      <c r="W101" s="41"/>
      <c r="X101" s="41"/>
      <c r="Y101" s="41"/>
      <c r="Z101" s="41"/>
    </row>
    <row r="102" spans="2:26" x14ac:dyDescent="0.25">
      <c r="B102" s="34">
        <v>95</v>
      </c>
      <c r="C102" s="35"/>
      <c r="D102" s="35"/>
      <c r="E102" s="35"/>
      <c r="F102" t="s">
        <v>299</v>
      </c>
      <c r="G102" t="s">
        <v>242</v>
      </c>
      <c r="H102" t="s">
        <v>300</v>
      </c>
      <c r="I102" s="41"/>
      <c r="J102" s="42">
        <v>95</v>
      </c>
      <c r="K102" s="36" t="str">
        <f t="shared" si="8"/>
        <v>В58-97</v>
      </c>
      <c r="L102" s="36" t="str">
        <f t="shared" si="8"/>
        <v>157,00</v>
      </c>
      <c r="M102" s="36" t="str">
        <f t="shared" si="10"/>
        <v>87-7(58)</v>
      </c>
      <c r="N102" s="37">
        <f t="shared" si="9"/>
        <v>0</v>
      </c>
      <c r="O102" s="37">
        <f t="shared" si="9"/>
        <v>0</v>
      </c>
      <c r="P102" s="37" t="str">
        <f t="shared" si="11"/>
        <v>157,00</v>
      </c>
      <c r="Q102" s="38">
        <f t="shared" si="12"/>
        <v>1.5900000000000034</v>
      </c>
      <c r="R102" s="38" t="str">
        <f t="shared" si="13"/>
        <v>155,41</v>
      </c>
      <c r="S102" s="44"/>
      <c r="T102" s="41"/>
      <c r="U102" s="41"/>
      <c r="V102" s="41"/>
      <c r="W102" s="41"/>
      <c r="X102" s="41"/>
      <c r="Y102" s="41"/>
      <c r="Z102" s="41"/>
    </row>
    <row r="103" spans="2:26" x14ac:dyDescent="0.25">
      <c r="B103" s="34">
        <v>96</v>
      </c>
      <c r="C103" s="35"/>
      <c r="D103" s="35"/>
      <c r="E103" s="35"/>
      <c r="F103" t="s">
        <v>301</v>
      </c>
      <c r="G103" t="s">
        <v>248</v>
      </c>
      <c r="H103" t="s">
        <v>302</v>
      </c>
      <c r="I103" s="41"/>
      <c r="J103" s="42">
        <v>96</v>
      </c>
      <c r="K103" s="36" t="str">
        <f t="shared" si="8"/>
        <v>В58-98</v>
      </c>
      <c r="L103" s="36" t="str">
        <f t="shared" si="8"/>
        <v>155,65</v>
      </c>
      <c r="M103" s="36" t="str">
        <f t="shared" si="10"/>
        <v>87-7(58)</v>
      </c>
      <c r="N103" s="37">
        <f t="shared" si="9"/>
        <v>0</v>
      </c>
      <c r="O103" s="37">
        <f t="shared" si="9"/>
        <v>0</v>
      </c>
      <c r="P103" s="37" t="str">
        <f t="shared" si="11"/>
        <v>155,65</v>
      </c>
      <c r="Q103" s="38">
        <f t="shared" si="12"/>
        <v>1.5500000000000114</v>
      </c>
      <c r="R103" s="38" t="str">
        <f t="shared" si="13"/>
        <v>154,10</v>
      </c>
      <c r="S103" s="44"/>
      <c r="T103" s="41"/>
      <c r="U103" s="41"/>
      <c r="V103" s="41"/>
      <c r="W103" s="41"/>
      <c r="X103" s="41"/>
      <c r="Y103" s="41"/>
      <c r="Z103" s="41"/>
    </row>
    <row r="104" spans="2:26" x14ac:dyDescent="0.25">
      <c r="B104" s="34">
        <v>97</v>
      </c>
      <c r="C104" s="35"/>
      <c r="D104" s="35"/>
      <c r="E104" s="35"/>
      <c r="F104" t="s">
        <v>303</v>
      </c>
      <c r="G104" t="s">
        <v>304</v>
      </c>
      <c r="H104" t="s">
        <v>305</v>
      </c>
      <c r="I104" s="41"/>
      <c r="J104" s="42">
        <v>97</v>
      </c>
      <c r="K104" s="36" t="str">
        <f t="shared" si="8"/>
        <v>В58-99</v>
      </c>
      <c r="L104" s="36" t="str">
        <f t="shared" si="8"/>
        <v>154,62</v>
      </c>
      <c r="M104" s="36" t="str">
        <f t="shared" si="10"/>
        <v>87-7(58)</v>
      </c>
      <c r="N104" s="37">
        <f t="shared" si="9"/>
        <v>0</v>
      </c>
      <c r="O104" s="37">
        <f t="shared" si="9"/>
        <v>0</v>
      </c>
      <c r="P104" s="37" t="str">
        <f t="shared" si="11"/>
        <v>154,62</v>
      </c>
      <c r="Q104" s="38">
        <f t="shared" si="12"/>
        <v>1.5</v>
      </c>
      <c r="R104" s="38" t="str">
        <f t="shared" si="13"/>
        <v>153,12</v>
      </c>
      <c r="S104" s="44"/>
      <c r="T104" s="41"/>
      <c r="U104" s="41"/>
      <c r="V104" s="41"/>
      <c r="W104" s="41"/>
      <c r="X104" s="41"/>
      <c r="Y104" s="41"/>
      <c r="Z104" s="41"/>
    </row>
    <row r="105" spans="2:26" x14ac:dyDescent="0.25">
      <c r="B105" s="34">
        <v>98</v>
      </c>
      <c r="C105" s="35"/>
      <c r="D105" s="35"/>
      <c r="E105" s="35"/>
      <c r="G105" t="s">
        <v>306</v>
      </c>
      <c r="H105" t="s">
        <v>307</v>
      </c>
      <c r="I105" s="41"/>
      <c r="J105" s="42">
        <v>98</v>
      </c>
      <c r="K105" s="36">
        <f t="shared" si="8"/>
        <v>0</v>
      </c>
      <c r="L105" s="36" t="str">
        <f t="shared" si="8"/>
        <v>153,37</v>
      </c>
      <c r="M105" s="36" t="str">
        <f t="shared" si="10"/>
        <v>87-7(58)</v>
      </c>
      <c r="N105" s="37">
        <f t="shared" si="9"/>
        <v>0</v>
      </c>
      <c r="O105" s="37">
        <f t="shared" si="9"/>
        <v>0</v>
      </c>
      <c r="P105" s="37" t="str">
        <f t="shared" si="11"/>
        <v>153,37</v>
      </c>
      <c r="Q105" s="38">
        <f t="shared" si="12"/>
        <v>1.8000000000000114</v>
      </c>
      <c r="R105" s="38" t="str">
        <f t="shared" si="13"/>
        <v>151,57</v>
      </c>
      <c r="S105" s="44"/>
      <c r="T105" s="41"/>
      <c r="U105" s="41"/>
      <c r="V105" s="41"/>
      <c r="W105" s="41"/>
      <c r="X105" s="41"/>
      <c r="Y105" s="41"/>
      <c r="Z105" s="41"/>
    </row>
    <row r="106" spans="2:26" x14ac:dyDescent="0.25">
      <c r="B106" s="34">
        <v>99</v>
      </c>
      <c r="C106" s="35"/>
      <c r="D106" s="35"/>
      <c r="E106" s="35"/>
      <c r="F106" t="s">
        <v>308</v>
      </c>
      <c r="G106" t="s">
        <v>309</v>
      </c>
      <c r="H106" t="s">
        <v>310</v>
      </c>
      <c r="I106" s="41"/>
      <c r="J106" s="42">
        <v>99</v>
      </c>
      <c r="K106" s="36" t="str">
        <f t="shared" si="8"/>
        <v>В58-101</v>
      </c>
      <c r="L106" s="36" t="str">
        <f t="shared" si="8"/>
        <v>154,69</v>
      </c>
      <c r="M106" s="36" t="str">
        <f t="shared" si="10"/>
        <v>87-7(58)</v>
      </c>
      <c r="N106" s="37">
        <f t="shared" si="9"/>
        <v>0</v>
      </c>
      <c r="O106" s="37">
        <f t="shared" si="9"/>
        <v>0</v>
      </c>
      <c r="P106" s="37" t="str">
        <f t="shared" si="11"/>
        <v>154,69</v>
      </c>
      <c r="Q106" s="38">
        <f t="shared" si="12"/>
        <v>1.8100000000000023</v>
      </c>
      <c r="R106" s="38" t="str">
        <f t="shared" si="13"/>
        <v>152,88</v>
      </c>
      <c r="S106" s="44"/>
      <c r="T106" s="41"/>
      <c r="U106" s="41"/>
      <c r="V106" s="41"/>
      <c r="W106" s="41"/>
      <c r="X106" s="41"/>
      <c r="Y106" s="41"/>
      <c r="Z106" s="41"/>
    </row>
    <row r="107" spans="2:26" x14ac:dyDescent="0.25">
      <c r="B107" s="34">
        <v>100</v>
      </c>
      <c r="C107" s="35"/>
      <c r="D107" s="35"/>
      <c r="E107" s="35"/>
      <c r="F107" t="s">
        <v>311</v>
      </c>
      <c r="G107" t="s">
        <v>312</v>
      </c>
      <c r="H107" t="s">
        <v>313</v>
      </c>
      <c r="I107" s="41"/>
      <c r="J107" s="42">
        <v>100</v>
      </c>
      <c r="K107" s="36" t="str">
        <f t="shared" si="8"/>
        <v>В58-102</v>
      </c>
      <c r="L107" s="36" t="str">
        <f t="shared" si="8"/>
        <v>153,31</v>
      </c>
      <c r="M107" s="36" t="str">
        <f t="shared" si="10"/>
        <v>87-7(58)</v>
      </c>
      <c r="N107" s="37">
        <f t="shared" si="9"/>
        <v>0</v>
      </c>
      <c r="O107" s="37">
        <f t="shared" si="9"/>
        <v>0</v>
      </c>
      <c r="P107" s="37" t="str">
        <f t="shared" si="11"/>
        <v>153,31</v>
      </c>
      <c r="Q107" s="38">
        <f t="shared" si="12"/>
        <v>1.8100000000000023</v>
      </c>
      <c r="R107" s="38" t="str">
        <f t="shared" si="13"/>
        <v>151,50</v>
      </c>
      <c r="S107" s="44"/>
      <c r="T107" s="41"/>
      <c r="U107" s="41"/>
      <c r="V107" s="41"/>
      <c r="W107" s="41"/>
      <c r="X107" s="41"/>
      <c r="Y107" s="41"/>
      <c r="Z107" s="41"/>
    </row>
    <row r="108" spans="2:26" x14ac:dyDescent="0.25">
      <c r="B108" s="34">
        <v>101</v>
      </c>
      <c r="C108" s="35"/>
      <c r="D108" s="35"/>
      <c r="E108" s="35"/>
      <c r="F108" t="s">
        <v>314</v>
      </c>
      <c r="G108" t="s">
        <v>315</v>
      </c>
      <c r="H108" t="s">
        <v>316</v>
      </c>
      <c r="I108" s="41"/>
      <c r="J108" s="42">
        <v>101</v>
      </c>
      <c r="K108" s="36" t="str">
        <f t="shared" si="8"/>
        <v>В58-103</v>
      </c>
      <c r="L108" s="36" t="str">
        <f t="shared" si="8"/>
        <v>157,17</v>
      </c>
      <c r="M108" s="36" t="str">
        <f t="shared" si="10"/>
        <v>87-7(58)</v>
      </c>
      <c r="N108" s="37">
        <f t="shared" si="9"/>
        <v>0</v>
      </c>
      <c r="O108" s="37">
        <f t="shared" si="9"/>
        <v>0</v>
      </c>
      <c r="P108" s="37" t="str">
        <f t="shared" si="11"/>
        <v>157,17</v>
      </c>
      <c r="Q108" s="38">
        <f t="shared" si="12"/>
        <v>1.75</v>
      </c>
      <c r="R108" s="38" t="str">
        <f t="shared" si="13"/>
        <v>155,42</v>
      </c>
      <c r="S108" s="44"/>
      <c r="T108" s="41"/>
      <c r="U108" s="41"/>
      <c r="V108" s="41"/>
      <c r="W108" s="41"/>
      <c r="X108" s="41"/>
      <c r="Y108" s="41"/>
      <c r="Z108" s="41"/>
    </row>
    <row r="109" spans="2:26" x14ac:dyDescent="0.25">
      <c r="B109" s="34">
        <v>102</v>
      </c>
      <c r="C109" s="35"/>
      <c r="D109" s="35"/>
      <c r="E109" s="35"/>
      <c r="F109" t="s">
        <v>317</v>
      </c>
      <c r="G109" t="s">
        <v>318</v>
      </c>
      <c r="H109" t="s">
        <v>319</v>
      </c>
      <c r="I109" s="41"/>
      <c r="J109" s="42">
        <v>102</v>
      </c>
      <c r="K109" s="36" t="str">
        <f t="shared" si="8"/>
        <v>В58-104</v>
      </c>
      <c r="L109" s="36" t="str">
        <f t="shared" si="8"/>
        <v>157,23</v>
      </c>
      <c r="M109" s="36" t="str">
        <f t="shared" si="10"/>
        <v>87-7(58)</v>
      </c>
      <c r="N109" s="37">
        <f t="shared" si="9"/>
        <v>0</v>
      </c>
      <c r="O109" s="37">
        <f t="shared" si="9"/>
        <v>0</v>
      </c>
      <c r="P109" s="37" t="str">
        <f t="shared" si="11"/>
        <v>157,23</v>
      </c>
      <c r="Q109" s="38">
        <f t="shared" si="12"/>
        <v>1.7299999999999898</v>
      </c>
      <c r="R109" s="38" t="str">
        <f t="shared" si="13"/>
        <v>155,50</v>
      </c>
      <c r="S109" s="44"/>
      <c r="T109" s="41"/>
      <c r="U109" s="41"/>
      <c r="V109" s="41"/>
      <c r="W109" s="41"/>
      <c r="X109" s="41"/>
      <c r="Y109" s="41"/>
      <c r="Z109" s="41"/>
    </row>
    <row r="110" spans="2:26" x14ac:dyDescent="0.25">
      <c r="B110" s="34">
        <v>103</v>
      </c>
      <c r="C110" s="35"/>
      <c r="D110" s="35"/>
      <c r="E110" s="35"/>
      <c r="F110" t="s">
        <v>320</v>
      </c>
      <c r="G110" t="s">
        <v>321</v>
      </c>
      <c r="H110" t="s">
        <v>322</v>
      </c>
      <c r="I110" s="41"/>
      <c r="J110" s="42">
        <v>103</v>
      </c>
      <c r="K110" s="36" t="str">
        <f t="shared" si="8"/>
        <v>В58-105</v>
      </c>
      <c r="L110" s="36" t="str">
        <f t="shared" si="8"/>
        <v>157,47</v>
      </c>
      <c r="M110" s="36" t="str">
        <f t="shared" si="10"/>
        <v>87-7(58)</v>
      </c>
      <c r="N110" s="37">
        <f t="shared" si="9"/>
        <v>0</v>
      </c>
      <c r="O110" s="37">
        <f t="shared" si="9"/>
        <v>0</v>
      </c>
      <c r="P110" s="37" t="str">
        <f t="shared" si="11"/>
        <v>157,47</v>
      </c>
      <c r="Q110" s="38">
        <f t="shared" si="12"/>
        <v>1.5999999999999943</v>
      </c>
      <c r="R110" s="38" t="str">
        <f t="shared" si="13"/>
        <v>155,87</v>
      </c>
      <c r="S110" s="44"/>
      <c r="T110" s="41"/>
      <c r="U110" s="41"/>
      <c r="V110" s="41"/>
      <c r="W110" s="41"/>
      <c r="X110" s="41"/>
      <c r="Y110" s="41"/>
      <c r="Z110" s="41"/>
    </row>
    <row r="111" spans="2:26" x14ac:dyDescent="0.25">
      <c r="B111" s="34">
        <v>104</v>
      </c>
      <c r="C111" s="35"/>
      <c r="D111" s="35"/>
      <c r="E111" s="35"/>
      <c r="F111" t="s">
        <v>323</v>
      </c>
      <c r="G111" t="s">
        <v>324</v>
      </c>
      <c r="H111" t="s">
        <v>325</v>
      </c>
      <c r="I111" s="41"/>
      <c r="J111" s="42">
        <v>104</v>
      </c>
      <c r="K111" s="36" t="str">
        <f t="shared" si="8"/>
        <v>В58-106</v>
      </c>
      <c r="L111" s="36" t="str">
        <f t="shared" si="8"/>
        <v>152,23</v>
      </c>
      <c r="M111" s="36" t="str">
        <f t="shared" si="10"/>
        <v>87-7(58)</v>
      </c>
      <c r="N111" s="37">
        <f t="shared" si="9"/>
        <v>0</v>
      </c>
      <c r="O111" s="37">
        <f t="shared" si="9"/>
        <v>0</v>
      </c>
      <c r="P111" s="37" t="str">
        <f t="shared" si="11"/>
        <v>152,23</v>
      </c>
      <c r="Q111" s="38">
        <f t="shared" si="12"/>
        <v>1.7299999999999898</v>
      </c>
      <c r="R111" s="38" t="str">
        <f t="shared" si="13"/>
        <v>150,50</v>
      </c>
      <c r="S111" s="44"/>
      <c r="T111" s="41"/>
      <c r="U111" s="41"/>
      <c r="V111" s="41"/>
      <c r="W111" s="41"/>
      <c r="X111" s="41"/>
      <c r="Y111" s="41"/>
      <c r="Z111" s="41"/>
    </row>
    <row r="112" spans="2:26" x14ac:dyDescent="0.25">
      <c r="B112" s="34">
        <v>105</v>
      </c>
      <c r="C112" s="35"/>
      <c r="D112" s="35"/>
      <c r="E112" s="35"/>
      <c r="F112" t="s">
        <v>326</v>
      </c>
      <c r="G112" t="s">
        <v>327</v>
      </c>
      <c r="H112" t="s">
        <v>328</v>
      </c>
      <c r="I112" s="41"/>
      <c r="J112" s="42">
        <v>105</v>
      </c>
      <c r="K112" s="36" t="str">
        <f t="shared" si="8"/>
        <v>В58-107</v>
      </c>
      <c r="L112" s="36" t="str">
        <f t="shared" si="8"/>
        <v>152,87</v>
      </c>
      <c r="M112" s="36" t="str">
        <f t="shared" si="10"/>
        <v>87-7(58)</v>
      </c>
      <c r="N112" s="37">
        <f t="shared" si="9"/>
        <v>0</v>
      </c>
      <c r="O112" s="37">
        <f t="shared" si="9"/>
        <v>0</v>
      </c>
      <c r="P112" s="37" t="str">
        <f t="shared" si="11"/>
        <v>152,87</v>
      </c>
      <c r="Q112" s="38">
        <f t="shared" si="12"/>
        <v>1.7000000000000171</v>
      </c>
      <c r="R112" s="38" t="str">
        <f t="shared" si="13"/>
        <v>151,17</v>
      </c>
      <c r="S112" s="44"/>
      <c r="T112" s="41"/>
      <c r="U112" s="41"/>
      <c r="V112" s="41"/>
      <c r="W112" s="41"/>
      <c r="X112" s="41"/>
      <c r="Y112" s="41"/>
      <c r="Z112" s="41"/>
    </row>
    <row r="113" spans="2:26" x14ac:dyDescent="0.25">
      <c r="B113" s="34">
        <v>106</v>
      </c>
      <c r="C113" s="35"/>
      <c r="D113" s="35"/>
      <c r="E113" s="35"/>
      <c r="F113" t="s">
        <v>329</v>
      </c>
      <c r="G113" t="s">
        <v>330</v>
      </c>
      <c r="H113" t="s">
        <v>331</v>
      </c>
      <c r="I113" s="41"/>
      <c r="J113" s="42">
        <v>106</v>
      </c>
      <c r="K113" s="36" t="str">
        <f t="shared" si="8"/>
        <v>В58-108</v>
      </c>
      <c r="L113" s="36" t="str">
        <f t="shared" si="8"/>
        <v>152,36</v>
      </c>
      <c r="M113" s="36" t="str">
        <f t="shared" si="10"/>
        <v>87-7(58)</v>
      </c>
      <c r="N113" s="37">
        <f t="shared" si="9"/>
        <v>0</v>
      </c>
      <c r="O113" s="37">
        <f t="shared" si="9"/>
        <v>0</v>
      </c>
      <c r="P113" s="37" t="str">
        <f t="shared" si="11"/>
        <v>152,36</v>
      </c>
      <c r="Q113" s="38">
        <f t="shared" si="12"/>
        <v>1.7700000000000102</v>
      </c>
      <c r="R113" s="38" t="str">
        <f t="shared" si="13"/>
        <v>150,59</v>
      </c>
      <c r="S113" s="44"/>
      <c r="T113" s="41"/>
      <c r="U113" s="41"/>
      <c r="V113" s="41"/>
      <c r="W113" s="41"/>
      <c r="X113" s="41"/>
      <c r="Y113" s="41"/>
      <c r="Z113" s="41"/>
    </row>
    <row r="114" spans="2:26" x14ac:dyDescent="0.25">
      <c r="B114" s="34">
        <v>107</v>
      </c>
      <c r="C114" s="35"/>
      <c r="D114" s="35"/>
      <c r="E114" s="35"/>
      <c r="F114" t="s">
        <v>332</v>
      </c>
      <c r="G114" t="s">
        <v>333</v>
      </c>
      <c r="H114" t="s">
        <v>334</v>
      </c>
      <c r="I114" s="41"/>
      <c r="J114" s="42">
        <v>107</v>
      </c>
      <c r="K114" s="36" t="str">
        <f t="shared" si="8"/>
        <v>В58-109</v>
      </c>
      <c r="L114" s="36" t="str">
        <f t="shared" si="8"/>
        <v>152,61</v>
      </c>
      <c r="M114" s="36" t="str">
        <f t="shared" si="10"/>
        <v>87-7(58)</v>
      </c>
      <c r="N114" s="37">
        <f t="shared" si="9"/>
        <v>0</v>
      </c>
      <c r="O114" s="37">
        <f t="shared" si="9"/>
        <v>0</v>
      </c>
      <c r="P114" s="37" t="str">
        <f t="shared" si="11"/>
        <v>152,61</v>
      </c>
      <c r="Q114" s="38">
        <f t="shared" si="12"/>
        <v>1.4800000000000182</v>
      </c>
      <c r="R114" s="38" t="str">
        <f t="shared" si="13"/>
        <v>151,13</v>
      </c>
      <c r="S114" s="44"/>
      <c r="T114" s="41"/>
      <c r="U114" s="41"/>
      <c r="V114" s="41"/>
      <c r="W114" s="41"/>
      <c r="X114" s="41"/>
      <c r="Y114" s="41"/>
      <c r="Z114" s="41"/>
    </row>
    <row r="115" spans="2:26" x14ac:dyDescent="0.25">
      <c r="B115" s="34">
        <v>108</v>
      </c>
      <c r="C115" s="35"/>
      <c r="D115" s="35"/>
      <c r="E115" s="35"/>
      <c r="F115" t="s">
        <v>335</v>
      </c>
      <c r="G115" t="s">
        <v>336</v>
      </c>
      <c r="H115" t="s">
        <v>337</v>
      </c>
      <c r="I115" s="41"/>
      <c r="J115" s="42">
        <v>108</v>
      </c>
      <c r="K115" s="36" t="str">
        <f t="shared" si="8"/>
        <v>В58-110</v>
      </c>
      <c r="L115" s="36" t="str">
        <f t="shared" si="8"/>
        <v>152,35</v>
      </c>
      <c r="M115" s="36" t="str">
        <f t="shared" si="10"/>
        <v>87-7(58)</v>
      </c>
      <c r="N115" s="37">
        <f t="shared" si="9"/>
        <v>0</v>
      </c>
      <c r="O115" s="37">
        <f t="shared" si="9"/>
        <v>0</v>
      </c>
      <c r="P115" s="37" t="str">
        <f t="shared" si="11"/>
        <v>152,35</v>
      </c>
      <c r="Q115" s="38">
        <f t="shared" si="12"/>
        <v>1.75</v>
      </c>
      <c r="R115" s="38" t="str">
        <f t="shared" si="13"/>
        <v>150,60</v>
      </c>
      <c r="S115" s="44"/>
      <c r="T115" s="41"/>
      <c r="U115" s="41"/>
      <c r="V115" s="41"/>
      <c r="W115" s="41"/>
      <c r="X115" s="41"/>
      <c r="Y115" s="41"/>
      <c r="Z115" s="41"/>
    </row>
    <row r="116" spans="2:26" x14ac:dyDescent="0.25">
      <c r="B116" s="34">
        <v>109</v>
      </c>
      <c r="C116" s="35"/>
      <c r="D116" s="35"/>
      <c r="E116" s="35"/>
      <c r="F116" t="s">
        <v>338</v>
      </c>
      <c r="G116" t="s">
        <v>339</v>
      </c>
      <c r="H116" t="s">
        <v>340</v>
      </c>
      <c r="I116" s="41"/>
      <c r="J116" s="42">
        <v>109</v>
      </c>
      <c r="K116" s="36" t="str">
        <f t="shared" si="8"/>
        <v>В58-111</v>
      </c>
      <c r="L116" s="36" t="str">
        <f t="shared" si="8"/>
        <v>149,73</v>
      </c>
      <c r="M116" s="36" t="str">
        <f t="shared" si="10"/>
        <v>87-7(58)</v>
      </c>
      <c r="N116" s="37">
        <f t="shared" si="9"/>
        <v>0</v>
      </c>
      <c r="O116" s="37">
        <f t="shared" si="9"/>
        <v>0</v>
      </c>
      <c r="P116" s="37" t="str">
        <f t="shared" si="11"/>
        <v>149,73</v>
      </c>
      <c r="Q116" s="38">
        <f t="shared" si="12"/>
        <v>1.4199999999999875</v>
      </c>
      <c r="R116" s="38" t="str">
        <f t="shared" si="13"/>
        <v>148,31</v>
      </c>
      <c r="S116" s="44"/>
      <c r="T116" s="41"/>
      <c r="U116" s="41"/>
      <c r="V116" s="41"/>
      <c r="W116" s="41"/>
      <c r="X116" s="41"/>
      <c r="Y116" s="41"/>
      <c r="Z116" s="41"/>
    </row>
    <row r="117" spans="2:26" x14ac:dyDescent="0.25">
      <c r="B117" s="34">
        <v>110</v>
      </c>
      <c r="C117" s="35"/>
      <c r="D117" s="35"/>
      <c r="E117" s="35"/>
      <c r="F117" t="s">
        <v>341</v>
      </c>
      <c r="G117" t="s">
        <v>266</v>
      </c>
      <c r="H117" t="s">
        <v>342</v>
      </c>
      <c r="I117" s="41"/>
      <c r="J117" s="42">
        <v>110</v>
      </c>
      <c r="K117" s="36" t="str">
        <f t="shared" si="8"/>
        <v>В58-112</v>
      </c>
      <c r="L117" s="36" t="str">
        <f t="shared" si="8"/>
        <v>160,37</v>
      </c>
      <c r="M117" s="36" t="str">
        <f t="shared" si="10"/>
        <v>87-7(58)</v>
      </c>
      <c r="N117" s="37">
        <f t="shared" si="9"/>
        <v>0</v>
      </c>
      <c r="O117" s="37">
        <f t="shared" si="9"/>
        <v>0</v>
      </c>
      <c r="P117" s="37" t="str">
        <f t="shared" si="11"/>
        <v>160,37</v>
      </c>
      <c r="Q117" s="38">
        <f t="shared" si="12"/>
        <v>2</v>
      </c>
      <c r="R117" s="38" t="str">
        <f t="shared" si="13"/>
        <v>158,37</v>
      </c>
      <c r="S117" s="44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4">
        <v>111</v>
      </c>
      <c r="C118" s="35"/>
      <c r="D118" s="35"/>
      <c r="E118" s="35"/>
      <c r="F118" t="s">
        <v>343</v>
      </c>
      <c r="G118" t="s">
        <v>344</v>
      </c>
      <c r="H118" t="s">
        <v>345</v>
      </c>
      <c r="I118" s="41"/>
      <c r="J118" s="42">
        <v>111</v>
      </c>
      <c r="K118" s="36" t="str">
        <f t="shared" si="8"/>
        <v>В58-113</v>
      </c>
      <c r="L118" s="36" t="str">
        <f t="shared" si="8"/>
        <v>159,65</v>
      </c>
      <c r="M118" s="36" t="str">
        <f t="shared" si="10"/>
        <v>87-7(58)</v>
      </c>
      <c r="N118" s="37">
        <f t="shared" si="9"/>
        <v>0</v>
      </c>
      <c r="O118" s="37">
        <f t="shared" si="9"/>
        <v>0</v>
      </c>
      <c r="P118" s="37" t="str">
        <f t="shared" si="11"/>
        <v>159,65</v>
      </c>
      <c r="Q118" s="38">
        <f t="shared" si="12"/>
        <v>1.9699999999999989</v>
      </c>
      <c r="R118" s="38" t="str">
        <f t="shared" si="13"/>
        <v>157,68</v>
      </c>
      <c r="S118" s="44"/>
      <c r="T118" s="41"/>
      <c r="U118" s="41"/>
      <c r="V118" s="41"/>
      <c r="W118" s="41"/>
      <c r="X118" s="41"/>
      <c r="Y118" s="41"/>
      <c r="Z118" s="41"/>
    </row>
    <row r="119" spans="2:26" x14ac:dyDescent="0.25">
      <c r="B119" s="34">
        <v>112</v>
      </c>
      <c r="C119" s="35"/>
      <c r="D119" s="35"/>
      <c r="E119" s="35"/>
      <c r="F119" t="s">
        <v>346</v>
      </c>
      <c r="G119" t="s">
        <v>179</v>
      </c>
      <c r="H119" t="s">
        <v>347</v>
      </c>
      <c r="I119" s="41"/>
      <c r="J119" s="42">
        <v>112</v>
      </c>
      <c r="K119" s="36" t="str">
        <f t="shared" si="8"/>
        <v>В58-114</v>
      </c>
      <c r="L119" s="36" t="str">
        <f t="shared" si="8"/>
        <v>159,62</v>
      </c>
      <c r="M119" s="36" t="str">
        <f t="shared" si="10"/>
        <v>87-7(58)</v>
      </c>
      <c r="N119" s="37">
        <f t="shared" si="9"/>
        <v>0</v>
      </c>
      <c r="O119" s="37">
        <f t="shared" si="9"/>
        <v>0</v>
      </c>
      <c r="P119" s="37" t="str">
        <f t="shared" si="11"/>
        <v>159,62</v>
      </c>
      <c r="Q119" s="38">
        <f t="shared" si="12"/>
        <v>1.9000000000000057</v>
      </c>
      <c r="R119" s="38" t="str">
        <f t="shared" si="13"/>
        <v>157,72</v>
      </c>
      <c r="S119" s="44"/>
      <c r="T119" s="41"/>
      <c r="U119" s="41"/>
      <c r="V119" s="41"/>
      <c r="W119" s="41"/>
      <c r="X119" s="41"/>
      <c r="Y119" s="41"/>
      <c r="Z119" s="41"/>
    </row>
    <row r="120" spans="2:26" x14ac:dyDescent="0.25">
      <c r="B120" s="34">
        <v>113</v>
      </c>
      <c r="C120" s="35"/>
      <c r="D120" s="35"/>
      <c r="E120" s="35"/>
      <c r="F120" t="s">
        <v>348</v>
      </c>
      <c r="G120" t="s">
        <v>349</v>
      </c>
      <c r="H120" t="s">
        <v>350</v>
      </c>
      <c r="I120" s="41"/>
      <c r="J120" s="42">
        <v>113</v>
      </c>
      <c r="K120" s="36" t="str">
        <f t="shared" si="8"/>
        <v>В58-115</v>
      </c>
      <c r="L120" s="36" t="str">
        <f t="shared" si="8"/>
        <v>159,63</v>
      </c>
      <c r="M120" s="36" t="str">
        <f t="shared" si="10"/>
        <v>87-7(58)</v>
      </c>
      <c r="N120" s="37">
        <f t="shared" si="9"/>
        <v>0</v>
      </c>
      <c r="O120" s="37">
        <f t="shared" si="9"/>
        <v>0</v>
      </c>
      <c r="P120" s="37" t="str">
        <f t="shared" si="11"/>
        <v>159,63</v>
      </c>
      <c r="Q120" s="38">
        <f t="shared" si="12"/>
        <v>1.8899999999999864</v>
      </c>
      <c r="R120" s="38" t="str">
        <f t="shared" si="13"/>
        <v>157,74</v>
      </c>
      <c r="S120" s="44"/>
      <c r="T120" s="41"/>
      <c r="U120" s="41"/>
      <c r="V120" s="41"/>
      <c r="W120" s="41"/>
      <c r="X120" s="41"/>
      <c r="Y120" s="41"/>
      <c r="Z120" s="41"/>
    </row>
    <row r="121" spans="2:26" x14ac:dyDescent="0.25">
      <c r="B121" s="34">
        <v>114</v>
      </c>
      <c r="C121" s="35"/>
      <c r="D121" s="35"/>
      <c r="E121" s="35"/>
      <c r="F121" t="s">
        <v>351</v>
      </c>
      <c r="G121" t="s">
        <v>352</v>
      </c>
      <c r="H121" t="s">
        <v>353</v>
      </c>
      <c r="I121" s="41"/>
      <c r="J121" s="42">
        <v>114</v>
      </c>
      <c r="K121" s="36" t="str">
        <f t="shared" si="8"/>
        <v>В58-116</v>
      </c>
      <c r="L121" s="36" t="str">
        <f t="shared" si="8"/>
        <v>162,76</v>
      </c>
      <c r="M121" s="36" t="str">
        <f t="shared" si="10"/>
        <v>87-7(58)</v>
      </c>
      <c r="N121" s="37">
        <f t="shared" si="9"/>
        <v>0</v>
      </c>
      <c r="O121" s="37">
        <f t="shared" si="9"/>
        <v>0</v>
      </c>
      <c r="P121" s="37" t="str">
        <f t="shared" si="11"/>
        <v>162,76</v>
      </c>
      <c r="Q121" s="38">
        <f t="shared" si="12"/>
        <v>1.7999999999999829</v>
      </c>
      <c r="R121" s="38" t="str">
        <f t="shared" si="13"/>
        <v>160,96</v>
      </c>
      <c r="S121" s="44"/>
      <c r="T121" s="41"/>
      <c r="U121" s="41"/>
      <c r="V121" s="41"/>
      <c r="W121" s="41"/>
      <c r="X121" s="41"/>
      <c r="Y121" s="41"/>
      <c r="Z121" s="41"/>
    </row>
    <row r="122" spans="2:26" x14ac:dyDescent="0.25">
      <c r="B122" s="34">
        <v>115</v>
      </c>
      <c r="C122" s="35"/>
      <c r="D122" s="35"/>
      <c r="E122" s="35"/>
      <c r="F122" t="s">
        <v>354</v>
      </c>
      <c r="G122" t="s">
        <v>355</v>
      </c>
      <c r="H122" t="s">
        <v>356</v>
      </c>
      <c r="I122" s="41"/>
      <c r="J122" s="42">
        <v>115</v>
      </c>
      <c r="K122" s="36" t="str">
        <f t="shared" si="8"/>
        <v>В58-117</v>
      </c>
      <c r="L122" s="36" t="str">
        <f t="shared" si="8"/>
        <v>162,75</v>
      </c>
      <c r="M122" s="36" t="str">
        <f t="shared" si="10"/>
        <v>87-7(58)</v>
      </c>
      <c r="N122" s="37">
        <f t="shared" si="9"/>
        <v>0</v>
      </c>
      <c r="O122" s="37">
        <f t="shared" si="9"/>
        <v>0</v>
      </c>
      <c r="P122" s="37" t="str">
        <f t="shared" si="11"/>
        <v>162,75</v>
      </c>
      <c r="Q122" s="38">
        <f t="shared" si="12"/>
        <v>1.5300000000000011</v>
      </c>
      <c r="R122" s="38" t="str">
        <f t="shared" si="13"/>
        <v>161,22</v>
      </c>
      <c r="S122" s="44"/>
      <c r="T122" s="41"/>
      <c r="U122" s="41"/>
      <c r="V122" s="41"/>
      <c r="W122" s="41"/>
      <c r="X122" s="41"/>
      <c r="Y122" s="41"/>
      <c r="Z122" s="41"/>
    </row>
    <row r="123" spans="2:26" x14ac:dyDescent="0.25">
      <c r="B123" s="34">
        <v>116</v>
      </c>
      <c r="C123" s="35"/>
      <c r="D123" s="35"/>
      <c r="E123" s="35"/>
      <c r="F123" t="s">
        <v>357</v>
      </c>
      <c r="G123" t="s">
        <v>114</v>
      </c>
      <c r="H123" t="s">
        <v>358</v>
      </c>
      <c r="I123" s="41"/>
      <c r="J123" s="42">
        <v>116</v>
      </c>
      <c r="K123" s="36" t="str">
        <f t="shared" si="8"/>
        <v>В58-118</v>
      </c>
      <c r="L123" s="36" t="str">
        <f t="shared" si="8"/>
        <v>164,57</v>
      </c>
      <c r="M123" s="36" t="str">
        <f t="shared" si="10"/>
        <v>87-7(58)</v>
      </c>
      <c r="N123" s="37">
        <f t="shared" si="9"/>
        <v>0</v>
      </c>
      <c r="O123" s="37">
        <f t="shared" si="9"/>
        <v>0</v>
      </c>
      <c r="P123" s="37" t="str">
        <f t="shared" si="11"/>
        <v>164,57</v>
      </c>
      <c r="Q123" s="38">
        <f t="shared" si="12"/>
        <v>1.8400000000000034</v>
      </c>
      <c r="R123" s="38" t="str">
        <f t="shared" si="13"/>
        <v>162,73</v>
      </c>
      <c r="S123" s="44"/>
      <c r="T123" s="41"/>
      <c r="U123" s="41"/>
      <c r="V123" s="41"/>
      <c r="W123" s="41"/>
      <c r="X123" s="41"/>
      <c r="Y123" s="41"/>
      <c r="Z123" s="41"/>
    </row>
    <row r="124" spans="2:26" x14ac:dyDescent="0.25">
      <c r="B124" s="34">
        <v>117</v>
      </c>
      <c r="C124" s="35"/>
      <c r="D124" s="35"/>
      <c r="E124" s="35"/>
      <c r="F124" t="s">
        <v>359</v>
      </c>
      <c r="G124" t="s">
        <v>360</v>
      </c>
      <c r="H124" t="s">
        <v>361</v>
      </c>
      <c r="I124" s="41"/>
      <c r="J124" s="42">
        <v>117</v>
      </c>
      <c r="K124" s="36" t="str">
        <f t="shared" si="8"/>
        <v>В58-119</v>
      </c>
      <c r="L124" s="36" t="str">
        <f t="shared" si="8"/>
        <v>164,56</v>
      </c>
      <c r="M124" s="36" t="str">
        <f t="shared" si="10"/>
        <v>87-7(58)</v>
      </c>
      <c r="N124" s="37">
        <f t="shared" si="9"/>
        <v>0</v>
      </c>
      <c r="O124" s="37">
        <f t="shared" si="9"/>
        <v>0</v>
      </c>
      <c r="P124" s="37" t="str">
        <f t="shared" si="11"/>
        <v>164,56</v>
      </c>
      <c r="Q124" s="38">
        <f t="shared" si="12"/>
        <v>1.8199999999999932</v>
      </c>
      <c r="R124" s="38" t="str">
        <f t="shared" si="13"/>
        <v>162,74</v>
      </c>
      <c r="S124" s="44"/>
      <c r="T124" s="41"/>
      <c r="U124" s="41"/>
      <c r="V124" s="41"/>
      <c r="W124" s="41"/>
      <c r="X124" s="41"/>
      <c r="Y124" s="41"/>
      <c r="Z124" s="41"/>
    </row>
    <row r="125" spans="2:26" x14ac:dyDescent="0.25">
      <c r="B125" s="34">
        <v>118</v>
      </c>
      <c r="C125" s="35"/>
      <c r="D125" s="35"/>
      <c r="E125" s="35"/>
      <c r="F125" t="s">
        <v>362</v>
      </c>
      <c r="G125" t="s">
        <v>363</v>
      </c>
      <c r="H125" t="s">
        <v>364</v>
      </c>
      <c r="I125" s="41"/>
      <c r="J125" s="42">
        <v>118</v>
      </c>
      <c r="K125" s="36" t="str">
        <f t="shared" si="8"/>
        <v>В58-120</v>
      </c>
      <c r="L125" s="36" t="str">
        <f t="shared" si="8"/>
        <v>164,18</v>
      </c>
      <c r="M125" s="36" t="str">
        <f t="shared" si="10"/>
        <v>87-7(58)</v>
      </c>
      <c r="N125" s="37">
        <f t="shared" si="9"/>
        <v>0</v>
      </c>
      <c r="O125" s="37">
        <f t="shared" si="9"/>
        <v>0</v>
      </c>
      <c r="P125" s="37" t="str">
        <f t="shared" si="11"/>
        <v>164,18</v>
      </c>
      <c r="Q125" s="38">
        <f t="shared" si="12"/>
        <v>1.8000000000000114</v>
      </c>
      <c r="R125" s="38" t="str">
        <f t="shared" si="13"/>
        <v>162,38</v>
      </c>
      <c r="S125" s="44"/>
      <c r="T125" s="41"/>
      <c r="U125" s="41"/>
      <c r="V125" s="41"/>
      <c r="W125" s="41"/>
      <c r="X125" s="41"/>
      <c r="Y125" s="41"/>
      <c r="Z125" s="41"/>
    </row>
    <row r="126" spans="2:26" x14ac:dyDescent="0.25">
      <c r="B126" s="34">
        <v>119</v>
      </c>
      <c r="C126" s="35"/>
      <c r="D126" s="35"/>
      <c r="E126" s="35"/>
      <c r="F126" t="s">
        <v>365</v>
      </c>
      <c r="G126" t="s">
        <v>366</v>
      </c>
      <c r="H126" t="s">
        <v>367</v>
      </c>
      <c r="I126" s="41"/>
      <c r="J126" s="42">
        <v>119</v>
      </c>
      <c r="K126" s="36" t="str">
        <f t="shared" si="8"/>
        <v>В58-121</v>
      </c>
      <c r="L126" s="36" t="str">
        <f t="shared" si="8"/>
        <v>165,24</v>
      </c>
      <c r="M126" s="36" t="str">
        <f t="shared" si="10"/>
        <v>87-7(58)</v>
      </c>
      <c r="N126" s="37">
        <f t="shared" si="9"/>
        <v>0</v>
      </c>
      <c r="O126" s="37">
        <f t="shared" si="9"/>
        <v>0</v>
      </c>
      <c r="P126" s="37" t="str">
        <f t="shared" si="11"/>
        <v>165,24</v>
      </c>
      <c r="Q126" s="38">
        <f t="shared" si="12"/>
        <v>1.7800000000000011</v>
      </c>
      <c r="R126" s="38" t="str">
        <f t="shared" si="13"/>
        <v>163,46</v>
      </c>
      <c r="S126" s="44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4">
        <v>120</v>
      </c>
      <c r="C127" s="35"/>
      <c r="D127" s="35"/>
      <c r="E127" s="35"/>
      <c r="F127" t="s">
        <v>368</v>
      </c>
      <c r="G127" t="s">
        <v>369</v>
      </c>
      <c r="I127" s="41"/>
      <c r="J127" s="42">
        <v>120</v>
      </c>
      <c r="K127" s="36" t="str">
        <f t="shared" si="8"/>
        <v>В58-122</v>
      </c>
      <c r="L127" s="36" t="str">
        <f t="shared" si="8"/>
        <v>165,30</v>
      </c>
      <c r="M127" s="36" t="str">
        <f t="shared" si="10"/>
        <v>87-7(58)</v>
      </c>
      <c r="N127" s="37">
        <f t="shared" si="9"/>
        <v>0</v>
      </c>
      <c r="O127" s="37">
        <f t="shared" si="9"/>
        <v>0</v>
      </c>
      <c r="P127" s="37" t="str">
        <f t="shared" si="11"/>
        <v>165,30</v>
      </c>
      <c r="Q127" s="38">
        <f t="shared" si="12"/>
        <v>165.3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 x14ac:dyDescent="0.25">
      <c r="B128" s="34">
        <v>121</v>
      </c>
      <c r="C128" s="35"/>
      <c r="D128" s="35"/>
      <c r="E128" s="35"/>
      <c r="F128" t="s">
        <v>370</v>
      </c>
      <c r="G128" t="s">
        <v>371</v>
      </c>
      <c r="H128" t="s">
        <v>372</v>
      </c>
      <c r="I128" s="41"/>
      <c r="J128" s="42">
        <v>121</v>
      </c>
      <c r="K128" s="36" t="str">
        <f t="shared" ref="K128:L191" si="14">F128</f>
        <v>В58-123</v>
      </c>
      <c r="L128" s="36" t="str">
        <f t="shared" si="14"/>
        <v>165,80</v>
      </c>
      <c r="M128" s="36" t="str">
        <f t="shared" si="10"/>
        <v>87-7(58)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165,80</v>
      </c>
      <c r="Q128" s="38">
        <f t="shared" si="12"/>
        <v>1.7900000000000205</v>
      </c>
      <c r="R128" s="38" t="str">
        <f t="shared" si="13"/>
        <v>164,01</v>
      </c>
      <c r="S128" s="44"/>
      <c r="T128" s="41"/>
      <c r="U128" s="41"/>
      <c r="V128" s="41"/>
      <c r="W128" s="41"/>
      <c r="X128" s="41"/>
      <c r="Y128" s="41"/>
      <c r="Z128" s="41"/>
    </row>
    <row r="129" spans="2:26" x14ac:dyDescent="0.25">
      <c r="B129" s="34">
        <v>122</v>
      </c>
      <c r="C129" s="35"/>
      <c r="D129" s="35"/>
      <c r="E129" s="35"/>
      <c r="F129" t="s">
        <v>373</v>
      </c>
      <c r="G129" t="s">
        <v>374</v>
      </c>
      <c r="H129" t="s">
        <v>375</v>
      </c>
      <c r="I129" s="41"/>
      <c r="J129" s="42">
        <v>122</v>
      </c>
      <c r="K129" s="36" t="str">
        <f t="shared" si="14"/>
        <v>В58-124</v>
      </c>
      <c r="L129" s="36" t="str">
        <f t="shared" si="14"/>
        <v>165,76</v>
      </c>
      <c r="M129" s="36" t="str">
        <f t="shared" si="10"/>
        <v>87-7(58)</v>
      </c>
      <c r="N129" s="37">
        <f t="shared" si="15"/>
        <v>0</v>
      </c>
      <c r="O129" s="37">
        <f t="shared" si="15"/>
        <v>0</v>
      </c>
      <c r="P129" s="37" t="str">
        <f t="shared" si="11"/>
        <v>165,76</v>
      </c>
      <c r="Q129" s="38">
        <f t="shared" si="12"/>
        <v>1.7599999999999909</v>
      </c>
      <c r="R129" s="38" t="str">
        <f t="shared" si="13"/>
        <v>164,00</v>
      </c>
      <c r="S129" s="44"/>
      <c r="T129" s="41"/>
      <c r="U129" s="41"/>
      <c r="V129" s="41"/>
      <c r="W129" s="41"/>
      <c r="X129" s="41"/>
      <c r="Y129" s="41"/>
      <c r="Z129" s="41"/>
    </row>
    <row r="130" spans="2:26" x14ac:dyDescent="0.25">
      <c r="B130" s="34">
        <v>123</v>
      </c>
      <c r="C130" s="35"/>
      <c r="D130" s="35"/>
      <c r="E130" s="35"/>
      <c r="F130" t="s">
        <v>376</v>
      </c>
      <c r="G130" t="s">
        <v>377</v>
      </c>
      <c r="I130" s="41"/>
      <c r="J130" s="42">
        <v>123</v>
      </c>
      <c r="K130" s="36" t="str">
        <f t="shared" si="14"/>
        <v>В58-125</v>
      </c>
      <c r="L130" s="36" t="str">
        <f t="shared" si="14"/>
        <v>165,75</v>
      </c>
      <c r="M130" s="36" t="str">
        <f t="shared" si="10"/>
        <v>87-7(58)</v>
      </c>
      <c r="N130" s="37">
        <f t="shared" si="15"/>
        <v>0</v>
      </c>
      <c r="O130" s="37">
        <f t="shared" si="15"/>
        <v>0</v>
      </c>
      <c r="P130" s="37" t="str">
        <f t="shared" si="11"/>
        <v>165,75</v>
      </c>
      <c r="Q130" s="38">
        <f t="shared" si="12"/>
        <v>165.75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 x14ac:dyDescent="0.25">
      <c r="B131" s="34">
        <v>124</v>
      </c>
      <c r="C131" s="35"/>
      <c r="D131" s="35"/>
      <c r="E131" s="35"/>
      <c r="F131" t="s">
        <v>378</v>
      </c>
      <c r="G131" t="s">
        <v>379</v>
      </c>
      <c r="H131" t="s">
        <v>380</v>
      </c>
      <c r="I131" s="41"/>
      <c r="J131" s="42">
        <v>124</v>
      </c>
      <c r="K131" s="36" t="str">
        <f t="shared" si="14"/>
        <v>В58-126</v>
      </c>
      <c r="L131" s="36" t="str">
        <f t="shared" si="14"/>
        <v>165,64</v>
      </c>
      <c r="M131" s="36" t="str">
        <f t="shared" si="10"/>
        <v>87-7(58)</v>
      </c>
      <c r="N131" s="37">
        <f t="shared" si="15"/>
        <v>0</v>
      </c>
      <c r="O131" s="37">
        <f t="shared" si="15"/>
        <v>0</v>
      </c>
      <c r="P131" s="37" t="str">
        <f t="shared" si="11"/>
        <v>165,64</v>
      </c>
      <c r="Q131" s="38">
        <f t="shared" si="12"/>
        <v>1.7599999999999909</v>
      </c>
      <c r="R131" s="38" t="str">
        <f t="shared" si="13"/>
        <v>163,88</v>
      </c>
      <c r="S131" s="44"/>
      <c r="T131" s="41"/>
      <c r="U131" s="41"/>
      <c r="V131" s="41"/>
      <c r="W131" s="41"/>
      <c r="X131" s="41"/>
      <c r="Y131" s="41"/>
      <c r="Z131" s="41"/>
    </row>
    <row r="132" spans="2:26" x14ac:dyDescent="0.25">
      <c r="B132" s="34">
        <v>125</v>
      </c>
      <c r="C132" s="35"/>
      <c r="D132" s="35"/>
      <c r="E132" s="35"/>
      <c r="F132" t="s">
        <v>381</v>
      </c>
      <c r="G132" t="s">
        <v>382</v>
      </c>
      <c r="H132" t="s">
        <v>383</v>
      </c>
      <c r="I132" s="41"/>
      <c r="J132" s="42">
        <v>125</v>
      </c>
      <c r="K132" s="36" t="str">
        <f t="shared" si="14"/>
        <v>В58-127</v>
      </c>
      <c r="L132" s="36" t="str">
        <f t="shared" si="14"/>
        <v>165,65</v>
      </c>
      <c r="M132" s="36" t="str">
        <f t="shared" si="10"/>
        <v>87-7(58)</v>
      </c>
      <c r="N132" s="37">
        <f t="shared" si="15"/>
        <v>0</v>
      </c>
      <c r="O132" s="37">
        <f t="shared" si="15"/>
        <v>0</v>
      </c>
      <c r="P132" s="37" t="str">
        <f t="shared" si="11"/>
        <v>165,65</v>
      </c>
      <c r="Q132" s="38">
        <f t="shared" si="12"/>
        <v>1.5999999999999943</v>
      </c>
      <c r="R132" s="38" t="str">
        <f t="shared" si="13"/>
        <v>164,05</v>
      </c>
      <c r="S132" s="44"/>
      <c r="T132" s="41"/>
      <c r="U132" s="41"/>
      <c r="V132" s="41"/>
      <c r="W132" s="41"/>
      <c r="X132" s="41"/>
      <c r="Y132" s="41"/>
      <c r="Z132" s="41"/>
    </row>
    <row r="133" spans="2:26" x14ac:dyDescent="0.25">
      <c r="B133" s="34">
        <v>126</v>
      </c>
      <c r="C133" s="35"/>
      <c r="D133" s="35"/>
      <c r="E133" s="35"/>
      <c r="F133" t="s">
        <v>384</v>
      </c>
      <c r="G133" t="s">
        <v>385</v>
      </c>
      <c r="H133" t="s">
        <v>386</v>
      </c>
      <c r="I133" s="41"/>
      <c r="J133" s="42">
        <v>126</v>
      </c>
      <c r="K133" s="36" t="str">
        <f t="shared" si="14"/>
        <v>В58-128</v>
      </c>
      <c r="L133" s="36" t="str">
        <f t="shared" si="14"/>
        <v>165,68</v>
      </c>
      <c r="M133" s="36" t="str">
        <f t="shared" si="10"/>
        <v>87-7(58)</v>
      </c>
      <c r="N133" s="37">
        <f t="shared" si="15"/>
        <v>0</v>
      </c>
      <c r="O133" s="37">
        <f t="shared" si="15"/>
        <v>0</v>
      </c>
      <c r="P133" s="37" t="str">
        <f t="shared" si="11"/>
        <v>165,68</v>
      </c>
      <c r="Q133" s="38">
        <f t="shared" si="12"/>
        <v>1.7000000000000171</v>
      </c>
      <c r="R133" s="38" t="str">
        <f t="shared" si="13"/>
        <v>163,98</v>
      </c>
      <c r="S133" s="44"/>
      <c r="T133" s="41"/>
      <c r="U133" s="41"/>
      <c r="V133" s="41"/>
      <c r="W133" s="41"/>
      <c r="X133" s="41"/>
      <c r="Y133" s="41"/>
      <c r="Z133" s="41"/>
    </row>
    <row r="134" spans="2:26" x14ac:dyDescent="0.25">
      <c r="B134" s="34">
        <v>127</v>
      </c>
      <c r="C134" s="35"/>
      <c r="D134" s="35"/>
      <c r="E134" s="35"/>
      <c r="F134" t="s">
        <v>387</v>
      </c>
      <c r="G134" t="s">
        <v>388</v>
      </c>
      <c r="H134" t="s">
        <v>389</v>
      </c>
      <c r="I134" s="41"/>
      <c r="J134" s="42">
        <v>127</v>
      </c>
      <c r="K134" s="36" t="str">
        <f t="shared" si="14"/>
        <v>В58-129</v>
      </c>
      <c r="L134" s="36" t="str">
        <f t="shared" si="14"/>
        <v>162,35</v>
      </c>
      <c r="M134" s="36" t="str">
        <f t="shared" si="10"/>
        <v>87-7(58)</v>
      </c>
      <c r="N134" s="37">
        <f t="shared" si="15"/>
        <v>0</v>
      </c>
      <c r="O134" s="37">
        <f t="shared" si="15"/>
        <v>0</v>
      </c>
      <c r="P134" s="37" t="str">
        <f t="shared" si="11"/>
        <v>162,35</v>
      </c>
      <c r="Q134" s="38">
        <f t="shared" si="12"/>
        <v>1.6299999999999955</v>
      </c>
      <c r="R134" s="38" t="str">
        <f t="shared" si="13"/>
        <v>160,72</v>
      </c>
      <c r="S134" s="44"/>
      <c r="T134" s="41"/>
      <c r="U134" s="41"/>
      <c r="V134" s="41"/>
      <c r="W134" s="41"/>
      <c r="X134" s="41"/>
      <c r="Y134" s="41"/>
      <c r="Z134" s="41"/>
    </row>
    <row r="135" spans="2:26" x14ac:dyDescent="0.25">
      <c r="B135" s="34">
        <v>128</v>
      </c>
      <c r="C135" s="35"/>
      <c r="D135" s="35"/>
      <c r="E135" s="35"/>
      <c r="F135" t="s">
        <v>390</v>
      </c>
      <c r="G135" t="s">
        <v>391</v>
      </c>
      <c r="H135" t="s">
        <v>392</v>
      </c>
      <c r="I135" s="41"/>
      <c r="J135" s="42">
        <v>128</v>
      </c>
      <c r="K135" s="36" t="str">
        <f t="shared" si="14"/>
        <v>В58-130</v>
      </c>
      <c r="L135" s="36" t="str">
        <f t="shared" si="14"/>
        <v>162,43</v>
      </c>
      <c r="M135" s="36" t="str">
        <f t="shared" si="10"/>
        <v>87-7(58)</v>
      </c>
      <c r="N135" s="37">
        <f t="shared" si="15"/>
        <v>0</v>
      </c>
      <c r="O135" s="37">
        <f t="shared" si="15"/>
        <v>0</v>
      </c>
      <c r="P135" s="37" t="str">
        <f t="shared" si="11"/>
        <v>162,43</v>
      </c>
      <c r="Q135" s="38">
        <f t="shared" si="12"/>
        <v>1.6200000000000045</v>
      </c>
      <c r="R135" s="38" t="str">
        <f t="shared" si="13"/>
        <v>160,81</v>
      </c>
      <c r="S135" s="44"/>
      <c r="T135" s="41"/>
      <c r="U135" s="41"/>
      <c r="V135" s="41"/>
      <c r="W135" s="41"/>
      <c r="X135" s="41"/>
      <c r="Y135" s="41"/>
      <c r="Z135" s="41"/>
    </row>
    <row r="136" spans="2:26" x14ac:dyDescent="0.25">
      <c r="B136" s="34">
        <v>129</v>
      </c>
      <c r="C136" s="35"/>
      <c r="D136" s="35"/>
      <c r="E136" s="35"/>
      <c r="F136" t="s">
        <v>393</v>
      </c>
      <c r="G136" t="s">
        <v>118</v>
      </c>
      <c r="H136" t="s">
        <v>394</v>
      </c>
      <c r="I136" s="41"/>
      <c r="J136" s="42">
        <v>129</v>
      </c>
      <c r="K136" s="36" t="str">
        <f t="shared" si="14"/>
        <v>В58-131</v>
      </c>
      <c r="L136" s="36" t="str">
        <f t="shared" si="14"/>
        <v>162,04</v>
      </c>
      <c r="M136" s="36" t="str">
        <f t="shared" si="10"/>
        <v>87-7(58)</v>
      </c>
      <c r="N136" s="37">
        <f t="shared" si="15"/>
        <v>0</v>
      </c>
      <c r="O136" s="37">
        <f t="shared" si="15"/>
        <v>0</v>
      </c>
      <c r="P136" s="37" t="str">
        <f t="shared" si="11"/>
        <v>162,04</v>
      </c>
      <c r="Q136" s="38">
        <f t="shared" si="12"/>
        <v>1.6299999999999955</v>
      </c>
      <c r="R136" s="38" t="str">
        <f t="shared" si="13"/>
        <v>160,41</v>
      </c>
      <c r="S136" s="44"/>
      <c r="T136" s="41"/>
      <c r="U136" s="41"/>
      <c r="V136" s="41"/>
      <c r="W136" s="41"/>
      <c r="X136" s="41"/>
      <c r="Y136" s="41"/>
      <c r="Z136" s="41"/>
    </row>
    <row r="137" spans="2:26" x14ac:dyDescent="0.25">
      <c r="B137" s="34">
        <v>130</v>
      </c>
      <c r="C137" s="35"/>
      <c r="D137" s="35"/>
      <c r="E137" s="35"/>
      <c r="F137" t="s">
        <v>395</v>
      </c>
      <c r="G137" t="s">
        <v>396</v>
      </c>
      <c r="H137" t="s">
        <v>397</v>
      </c>
      <c r="I137" s="41"/>
      <c r="J137" s="42">
        <v>130</v>
      </c>
      <c r="K137" s="36" t="str">
        <f t="shared" si="14"/>
        <v>В58-132</v>
      </c>
      <c r="L137" s="36" t="str">
        <f t="shared" si="14"/>
        <v>161,14</v>
      </c>
      <c r="M137" s="36" t="str">
        <f t="shared" ref="M137:M200" si="16">$L$2</f>
        <v>87-7(58)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161,14</v>
      </c>
      <c r="Q137" s="38">
        <f t="shared" ref="Q137:Q200" si="18">P137-R137</f>
        <v>1.5999999999999943</v>
      </c>
      <c r="R137" s="38" t="str">
        <f t="shared" ref="R137:R200" si="19">H137</f>
        <v>159,54</v>
      </c>
      <c r="S137" s="44"/>
      <c r="T137" s="41"/>
      <c r="U137" s="41"/>
      <c r="V137" s="41"/>
      <c r="W137" s="41"/>
      <c r="X137" s="41"/>
      <c r="Y137" s="41"/>
      <c r="Z137" s="41"/>
    </row>
    <row r="138" spans="2:26" x14ac:dyDescent="0.25">
      <c r="B138" s="34">
        <v>131</v>
      </c>
      <c r="C138" s="35"/>
      <c r="D138" s="35"/>
      <c r="E138" s="35"/>
      <c r="F138" t="s">
        <v>398</v>
      </c>
      <c r="G138" t="s">
        <v>396</v>
      </c>
      <c r="H138" t="s">
        <v>399</v>
      </c>
      <c r="I138" s="41"/>
      <c r="J138" s="42">
        <v>131</v>
      </c>
      <c r="K138" s="36" t="str">
        <f t="shared" si="14"/>
        <v>В58-133</v>
      </c>
      <c r="L138" s="36" t="str">
        <f t="shared" si="14"/>
        <v>161,14</v>
      </c>
      <c r="M138" s="36" t="str">
        <f t="shared" si="16"/>
        <v>87-7(58)</v>
      </c>
      <c r="N138" s="37">
        <f t="shared" si="15"/>
        <v>0</v>
      </c>
      <c r="O138" s="37">
        <f t="shared" si="15"/>
        <v>0</v>
      </c>
      <c r="P138" s="37" t="str">
        <f t="shared" si="17"/>
        <v>161,14</v>
      </c>
      <c r="Q138" s="38">
        <f t="shared" si="18"/>
        <v>2.1599999999999966</v>
      </c>
      <c r="R138" s="38" t="str">
        <f t="shared" si="19"/>
        <v>158,98</v>
      </c>
      <c r="S138" s="44"/>
      <c r="T138" s="41"/>
      <c r="U138" s="41"/>
      <c r="V138" s="41"/>
      <c r="W138" s="41"/>
      <c r="X138" s="41"/>
      <c r="Y138" s="41"/>
      <c r="Z138" s="41"/>
    </row>
    <row r="139" spans="2:26" x14ac:dyDescent="0.25">
      <c r="B139" s="34">
        <v>132</v>
      </c>
      <c r="C139" s="35"/>
      <c r="D139" s="35"/>
      <c r="E139" s="35"/>
      <c r="F139" t="s">
        <v>400</v>
      </c>
      <c r="G139" t="s">
        <v>401</v>
      </c>
      <c r="H139" t="s">
        <v>155</v>
      </c>
      <c r="I139" s="41"/>
      <c r="J139" s="42">
        <v>132</v>
      </c>
      <c r="K139" s="36" t="str">
        <f t="shared" si="14"/>
        <v>В58-134</v>
      </c>
      <c r="L139" s="36" t="str">
        <f t="shared" si="14"/>
        <v>162,01</v>
      </c>
      <c r="M139" s="36" t="str">
        <f t="shared" si="16"/>
        <v>87-7(58)</v>
      </c>
      <c r="N139" s="37">
        <f t="shared" si="15"/>
        <v>0</v>
      </c>
      <c r="O139" s="37">
        <f t="shared" si="15"/>
        <v>0</v>
      </c>
      <c r="P139" s="37" t="str">
        <f t="shared" si="17"/>
        <v>162,01</v>
      </c>
      <c r="Q139" s="38">
        <f t="shared" si="18"/>
        <v>1.7599999999999909</v>
      </c>
      <c r="R139" s="38" t="str">
        <f t="shared" si="19"/>
        <v>160,25</v>
      </c>
      <c r="S139" s="44"/>
      <c r="T139" s="41"/>
      <c r="U139" s="41"/>
      <c r="V139" s="41"/>
      <c r="W139" s="41"/>
      <c r="X139" s="41"/>
      <c r="Y139" s="41"/>
      <c r="Z139" s="41"/>
    </row>
    <row r="140" spans="2:26" x14ac:dyDescent="0.25">
      <c r="B140" s="34">
        <v>133</v>
      </c>
      <c r="C140" s="35"/>
      <c r="D140" s="35"/>
      <c r="E140" s="35"/>
      <c r="F140" t="s">
        <v>402</v>
      </c>
      <c r="G140" t="s">
        <v>403</v>
      </c>
      <c r="H140" t="s">
        <v>162</v>
      </c>
      <c r="I140" s="41"/>
      <c r="J140" s="42">
        <v>133</v>
      </c>
      <c r="K140" s="36" t="str">
        <f t="shared" si="14"/>
        <v>В58-135</v>
      </c>
      <c r="L140" s="36" t="str">
        <f t="shared" si="14"/>
        <v>160,79</v>
      </c>
      <c r="M140" s="36" t="str">
        <f t="shared" si="16"/>
        <v>87-7(58)</v>
      </c>
      <c r="N140" s="37">
        <f t="shared" si="15"/>
        <v>0</v>
      </c>
      <c r="O140" s="37">
        <f t="shared" si="15"/>
        <v>0</v>
      </c>
      <c r="P140" s="37" t="str">
        <f t="shared" si="17"/>
        <v>160,79</v>
      </c>
      <c r="Q140" s="38">
        <f t="shared" si="18"/>
        <v>1.9899999999999807</v>
      </c>
      <c r="R140" s="38" t="str">
        <f t="shared" si="19"/>
        <v>158,80</v>
      </c>
      <c r="S140" s="44"/>
      <c r="T140" s="41"/>
      <c r="U140" s="41"/>
      <c r="V140" s="41"/>
      <c r="W140" s="41"/>
      <c r="X140" s="41"/>
      <c r="Y140" s="41"/>
      <c r="Z140" s="41"/>
    </row>
    <row r="141" spans="2:26" x14ac:dyDescent="0.25">
      <c r="B141" s="34">
        <v>134</v>
      </c>
      <c r="C141" s="35"/>
      <c r="D141" s="35"/>
      <c r="E141" s="35"/>
      <c r="F141" t="s">
        <v>404</v>
      </c>
      <c r="G141" t="s">
        <v>405</v>
      </c>
      <c r="H141" t="s">
        <v>406</v>
      </c>
      <c r="I141" s="41"/>
      <c r="J141" s="42">
        <v>134</v>
      </c>
      <c r="K141" s="36" t="str">
        <f t="shared" si="14"/>
        <v>В58-136</v>
      </c>
      <c r="L141" s="36" t="str">
        <f t="shared" si="14"/>
        <v>160,76</v>
      </c>
      <c r="M141" s="36" t="str">
        <f t="shared" si="16"/>
        <v>87-7(58)</v>
      </c>
      <c r="N141" s="37">
        <f t="shared" si="15"/>
        <v>0</v>
      </c>
      <c r="O141" s="37">
        <f t="shared" si="15"/>
        <v>0</v>
      </c>
      <c r="P141" s="37" t="str">
        <f t="shared" si="17"/>
        <v>160,76</v>
      </c>
      <c r="Q141" s="38">
        <f t="shared" si="18"/>
        <v>1.8199999999999932</v>
      </c>
      <c r="R141" s="38" t="str">
        <f t="shared" si="19"/>
        <v>158,94</v>
      </c>
      <c r="S141" s="44"/>
      <c r="T141" s="41"/>
      <c r="U141" s="41"/>
      <c r="V141" s="41"/>
      <c r="W141" s="41"/>
      <c r="X141" s="41"/>
      <c r="Y141" s="41"/>
      <c r="Z141" s="41"/>
    </row>
    <row r="142" spans="2:26" x14ac:dyDescent="0.25">
      <c r="B142" s="34">
        <v>135</v>
      </c>
      <c r="C142" s="35"/>
      <c r="D142" s="35"/>
      <c r="E142" s="35"/>
      <c r="F142" t="s">
        <v>407</v>
      </c>
      <c r="G142" t="s">
        <v>408</v>
      </c>
      <c r="H142" t="s">
        <v>409</v>
      </c>
      <c r="J142" s="42">
        <v>135</v>
      </c>
      <c r="K142" s="36" t="str">
        <f t="shared" si="14"/>
        <v>В58-137</v>
      </c>
      <c r="L142" s="36" t="str">
        <f t="shared" si="14"/>
        <v>160,33</v>
      </c>
      <c r="M142" s="36" t="str">
        <f t="shared" si="16"/>
        <v>87-7(58)</v>
      </c>
      <c r="N142" s="37">
        <f t="shared" si="15"/>
        <v>0</v>
      </c>
      <c r="O142" s="37">
        <f t="shared" si="15"/>
        <v>0</v>
      </c>
      <c r="P142" s="37" t="str">
        <f t="shared" si="17"/>
        <v>160,33</v>
      </c>
      <c r="Q142" s="38">
        <f t="shared" si="18"/>
        <v>1.910000000000025</v>
      </c>
      <c r="R142" s="38" t="str">
        <f t="shared" si="19"/>
        <v>158,42</v>
      </c>
      <c r="S142" s="44"/>
    </row>
    <row r="143" spans="2:26" x14ac:dyDescent="0.25">
      <c r="B143" s="34">
        <v>136</v>
      </c>
      <c r="C143" s="35"/>
      <c r="D143" s="35"/>
      <c r="E143" s="35"/>
      <c r="F143" t="s">
        <v>410</v>
      </c>
      <c r="G143" t="s">
        <v>411</v>
      </c>
      <c r="H143" t="s">
        <v>156</v>
      </c>
      <c r="J143" s="42">
        <v>136</v>
      </c>
      <c r="K143" s="36" t="str">
        <f t="shared" si="14"/>
        <v>В58-138</v>
      </c>
      <c r="L143" s="36" t="str">
        <f t="shared" si="14"/>
        <v>160,12</v>
      </c>
      <c r="M143" s="36" t="str">
        <f t="shared" si="16"/>
        <v>87-7(58)</v>
      </c>
      <c r="N143" s="37">
        <f t="shared" si="15"/>
        <v>0</v>
      </c>
      <c r="O143" s="37">
        <f t="shared" si="15"/>
        <v>0</v>
      </c>
      <c r="P143" s="37" t="str">
        <f t="shared" si="17"/>
        <v>160,12</v>
      </c>
      <c r="Q143" s="38">
        <f t="shared" si="18"/>
        <v>1.9399999999999977</v>
      </c>
      <c r="R143" s="38" t="str">
        <f t="shared" si="19"/>
        <v>158,18</v>
      </c>
      <c r="S143" s="44"/>
    </row>
    <row r="144" spans="2:26" x14ac:dyDescent="0.25">
      <c r="B144" s="34">
        <v>137</v>
      </c>
      <c r="C144" s="35"/>
      <c r="D144" s="35"/>
      <c r="E144" s="35"/>
      <c r="F144" t="s">
        <v>412</v>
      </c>
      <c r="G144" t="s">
        <v>123</v>
      </c>
      <c r="H144" t="s">
        <v>413</v>
      </c>
      <c r="J144" s="42">
        <v>137</v>
      </c>
      <c r="K144" s="36" t="str">
        <f t="shared" si="14"/>
        <v>В58-139</v>
      </c>
      <c r="L144" s="36" t="str">
        <f t="shared" si="14"/>
        <v>163,83</v>
      </c>
      <c r="M144" s="36" t="str">
        <f t="shared" si="16"/>
        <v>87-7(58)</v>
      </c>
      <c r="N144" s="37">
        <f t="shared" si="15"/>
        <v>0</v>
      </c>
      <c r="O144" s="37">
        <f t="shared" si="15"/>
        <v>0</v>
      </c>
      <c r="P144" s="37" t="str">
        <f t="shared" si="17"/>
        <v>163,83</v>
      </c>
      <c r="Q144" s="38">
        <f t="shared" si="18"/>
        <v>1.8500000000000227</v>
      </c>
      <c r="R144" s="38" t="str">
        <f t="shared" si="19"/>
        <v>161,98</v>
      </c>
      <c r="S144" s="44"/>
    </row>
    <row r="145" spans="2:19" x14ac:dyDescent="0.25">
      <c r="B145" s="34">
        <v>138</v>
      </c>
      <c r="C145" s="35"/>
      <c r="D145" s="35"/>
      <c r="E145" s="35"/>
      <c r="F145" t="s">
        <v>414</v>
      </c>
      <c r="G145" t="s">
        <v>415</v>
      </c>
      <c r="H145" t="s">
        <v>416</v>
      </c>
      <c r="J145" s="42">
        <v>138</v>
      </c>
      <c r="K145" s="36" t="str">
        <f t="shared" si="14"/>
        <v>В58-140</v>
      </c>
      <c r="L145" s="36" t="str">
        <f t="shared" si="14"/>
        <v>164,14</v>
      </c>
      <c r="M145" s="36" t="str">
        <f t="shared" si="16"/>
        <v>87-7(58)</v>
      </c>
      <c r="N145" s="37">
        <f t="shared" si="15"/>
        <v>0</v>
      </c>
      <c r="O145" s="37">
        <f t="shared" si="15"/>
        <v>0</v>
      </c>
      <c r="P145" s="37" t="str">
        <f t="shared" si="17"/>
        <v>164,14</v>
      </c>
      <c r="Q145" s="38">
        <f t="shared" si="18"/>
        <v>2.1899999999999977</v>
      </c>
      <c r="R145" s="38" t="str">
        <f t="shared" si="19"/>
        <v>161,95</v>
      </c>
      <c r="S145" s="44"/>
    </row>
    <row r="146" spans="2:19" x14ac:dyDescent="0.25">
      <c r="B146" s="34">
        <v>139</v>
      </c>
      <c r="C146" s="35"/>
      <c r="D146" s="35"/>
      <c r="E146" s="35"/>
      <c r="F146" t="s">
        <v>417</v>
      </c>
      <c r="G146" t="s">
        <v>418</v>
      </c>
      <c r="H146" t="s">
        <v>419</v>
      </c>
      <c r="J146" s="42">
        <v>139</v>
      </c>
      <c r="K146" s="36" t="str">
        <f t="shared" si="14"/>
        <v>В58-141</v>
      </c>
      <c r="L146" s="36" t="str">
        <f t="shared" si="14"/>
        <v>164,94</v>
      </c>
      <c r="M146" s="36" t="str">
        <f t="shared" si="16"/>
        <v>87-7(58)</v>
      </c>
      <c r="N146" s="37">
        <f t="shared" si="15"/>
        <v>0</v>
      </c>
      <c r="O146" s="37">
        <f t="shared" si="15"/>
        <v>0</v>
      </c>
      <c r="P146" s="37" t="str">
        <f t="shared" si="17"/>
        <v>164,94</v>
      </c>
      <c r="Q146" s="38">
        <f t="shared" si="18"/>
        <v>1.3400000000000034</v>
      </c>
      <c r="R146" s="38" t="str">
        <f t="shared" si="19"/>
        <v>163,60</v>
      </c>
      <c r="S146" s="44"/>
    </row>
    <row r="147" spans="2:19" x14ac:dyDescent="0.25">
      <c r="B147" s="34">
        <v>140</v>
      </c>
      <c r="C147" s="35"/>
      <c r="D147" s="35"/>
      <c r="E147" s="35"/>
      <c r="F147" t="s">
        <v>420</v>
      </c>
      <c r="G147" t="s">
        <v>421</v>
      </c>
      <c r="H147" t="s">
        <v>422</v>
      </c>
      <c r="J147" s="42">
        <v>140</v>
      </c>
      <c r="K147" s="36" t="str">
        <f t="shared" si="14"/>
        <v>В58-142</v>
      </c>
      <c r="L147" s="36" t="str">
        <f t="shared" si="14"/>
        <v>164,96</v>
      </c>
      <c r="M147" s="36" t="str">
        <f t="shared" si="16"/>
        <v>87-7(58)</v>
      </c>
      <c r="N147" s="37">
        <f t="shared" si="15"/>
        <v>0</v>
      </c>
      <c r="O147" s="37">
        <f t="shared" si="15"/>
        <v>0</v>
      </c>
      <c r="P147" s="37" t="str">
        <f t="shared" si="17"/>
        <v>164,96</v>
      </c>
      <c r="Q147" s="38">
        <f t="shared" si="18"/>
        <v>1.3499999999999943</v>
      </c>
      <c r="R147" s="38" t="str">
        <f t="shared" si="19"/>
        <v>163,61</v>
      </c>
      <c r="S147" s="44"/>
    </row>
    <row r="148" spans="2:19" x14ac:dyDescent="0.25">
      <c r="B148" s="34">
        <v>141</v>
      </c>
      <c r="C148" s="35"/>
      <c r="D148" s="35"/>
      <c r="E148" s="35"/>
      <c r="F148" t="s">
        <v>423</v>
      </c>
      <c r="G148" t="s">
        <v>99</v>
      </c>
      <c r="H148" t="s">
        <v>383</v>
      </c>
      <c r="J148" s="42">
        <v>141</v>
      </c>
      <c r="K148" s="36" t="str">
        <f t="shared" si="14"/>
        <v>В58-143</v>
      </c>
      <c r="L148" s="36" t="str">
        <f t="shared" si="14"/>
        <v>165,35</v>
      </c>
      <c r="M148" s="36" t="str">
        <f t="shared" si="16"/>
        <v>87-7(58)</v>
      </c>
      <c r="N148" s="37">
        <f t="shared" si="15"/>
        <v>0</v>
      </c>
      <c r="O148" s="37">
        <f t="shared" si="15"/>
        <v>0</v>
      </c>
      <c r="P148" s="37" t="str">
        <f t="shared" si="17"/>
        <v>165,35</v>
      </c>
      <c r="Q148" s="38">
        <f t="shared" si="18"/>
        <v>1.2999999999999829</v>
      </c>
      <c r="R148" s="38" t="str">
        <f t="shared" si="19"/>
        <v>164,05</v>
      </c>
      <c r="S148" s="44"/>
    </row>
    <row r="149" spans="2:19" x14ac:dyDescent="0.25">
      <c r="B149" s="34">
        <v>142</v>
      </c>
      <c r="C149" s="35"/>
      <c r="D149" s="35"/>
      <c r="E149" s="35"/>
      <c r="F149" t="s">
        <v>424</v>
      </c>
      <c r="G149" t="s">
        <v>425</v>
      </c>
      <c r="H149" t="s">
        <v>218</v>
      </c>
      <c r="J149" s="42">
        <v>142</v>
      </c>
      <c r="K149" s="36" t="str">
        <f t="shared" si="14"/>
        <v>В58-144</v>
      </c>
      <c r="L149" s="36" t="str">
        <f t="shared" si="14"/>
        <v>164,42</v>
      </c>
      <c r="M149" s="36" t="str">
        <f t="shared" si="16"/>
        <v>87-7(58)</v>
      </c>
      <c r="N149" s="37">
        <f t="shared" si="15"/>
        <v>0</v>
      </c>
      <c r="O149" s="37">
        <f t="shared" si="15"/>
        <v>0</v>
      </c>
      <c r="P149" s="37" t="str">
        <f t="shared" si="17"/>
        <v>164,42</v>
      </c>
      <c r="Q149" s="38">
        <f t="shared" si="18"/>
        <v>1.0199999999999818</v>
      </c>
      <c r="R149" s="38" t="str">
        <f t="shared" si="19"/>
        <v>163,40</v>
      </c>
      <c r="S149" s="44"/>
    </row>
    <row r="150" spans="2:19" x14ac:dyDescent="0.25">
      <c r="B150" s="34">
        <v>143</v>
      </c>
      <c r="C150" s="35"/>
      <c r="D150" s="35"/>
      <c r="E150" s="35"/>
      <c r="F150" t="s">
        <v>426</v>
      </c>
      <c r="G150" t="s">
        <v>427</v>
      </c>
      <c r="H150" t="s">
        <v>218</v>
      </c>
      <c r="J150" s="42">
        <v>143</v>
      </c>
      <c r="K150" s="36" t="str">
        <f t="shared" si="14"/>
        <v>В58-145</v>
      </c>
      <c r="L150" s="36" t="str">
        <f t="shared" si="14"/>
        <v>165,10</v>
      </c>
      <c r="M150" s="36" t="str">
        <f t="shared" si="16"/>
        <v>87-7(58)</v>
      </c>
      <c r="N150" s="37">
        <f t="shared" si="15"/>
        <v>0</v>
      </c>
      <c r="O150" s="37">
        <f t="shared" si="15"/>
        <v>0</v>
      </c>
      <c r="P150" s="37" t="str">
        <f t="shared" si="17"/>
        <v>165,10</v>
      </c>
      <c r="Q150" s="38">
        <f t="shared" si="18"/>
        <v>1.6999999999999886</v>
      </c>
      <c r="R150" s="38" t="str">
        <f t="shared" si="19"/>
        <v>163,40</v>
      </c>
      <c r="S150" s="44"/>
    </row>
    <row r="151" spans="2:19" x14ac:dyDescent="0.25">
      <c r="B151" s="34">
        <v>144</v>
      </c>
      <c r="C151" s="35"/>
      <c r="D151" s="35"/>
      <c r="E151" s="35"/>
      <c r="F151" t="s">
        <v>428</v>
      </c>
      <c r="G151" t="s">
        <v>429</v>
      </c>
      <c r="H151" t="s">
        <v>430</v>
      </c>
      <c r="J151" s="42">
        <v>144</v>
      </c>
      <c r="K151" s="36" t="str">
        <f t="shared" si="14"/>
        <v>В58-146</v>
      </c>
      <c r="L151" s="36" t="str">
        <f t="shared" si="14"/>
        <v>165,08</v>
      </c>
      <c r="M151" s="36" t="str">
        <f t="shared" si="16"/>
        <v>87-7(58)</v>
      </c>
      <c r="N151" s="37">
        <f t="shared" si="15"/>
        <v>0</v>
      </c>
      <c r="O151" s="37">
        <f t="shared" si="15"/>
        <v>0</v>
      </c>
      <c r="P151" s="37" t="str">
        <f t="shared" si="17"/>
        <v>165,08</v>
      </c>
      <c r="Q151" s="38">
        <f t="shared" si="18"/>
        <v>1.6000000000000227</v>
      </c>
      <c r="R151" s="38" t="str">
        <f t="shared" si="19"/>
        <v>163,48</v>
      </c>
      <c r="S151" s="44"/>
    </row>
    <row r="152" spans="2:19" x14ac:dyDescent="0.25">
      <c r="B152" s="34">
        <v>145</v>
      </c>
      <c r="C152" s="35"/>
      <c r="D152" s="35"/>
      <c r="E152" s="35"/>
      <c r="F152" t="s">
        <v>431</v>
      </c>
      <c r="G152" t="s">
        <v>79</v>
      </c>
      <c r="H152" t="s">
        <v>432</v>
      </c>
      <c r="J152" s="42">
        <v>145</v>
      </c>
      <c r="K152" s="36" t="str">
        <f t="shared" si="14"/>
        <v>В58-147</v>
      </c>
      <c r="L152" s="36" t="str">
        <f t="shared" si="14"/>
        <v>164,74</v>
      </c>
      <c r="M152" s="36" t="str">
        <f t="shared" si="16"/>
        <v>87-7(58)</v>
      </c>
      <c r="N152" s="37">
        <f t="shared" si="15"/>
        <v>0</v>
      </c>
      <c r="O152" s="37">
        <f t="shared" si="15"/>
        <v>0</v>
      </c>
      <c r="P152" s="37" t="str">
        <f t="shared" si="17"/>
        <v>164,74</v>
      </c>
      <c r="Q152" s="38">
        <f t="shared" si="18"/>
        <v>1.6500000000000057</v>
      </c>
      <c r="R152" s="38" t="str">
        <f t="shared" si="19"/>
        <v>163,09</v>
      </c>
      <c r="S152" s="44"/>
    </row>
    <row r="153" spans="2:19" x14ac:dyDescent="0.25">
      <c r="B153" s="34">
        <v>146</v>
      </c>
      <c r="C153" s="35"/>
      <c r="D153" s="35"/>
      <c r="E153" s="35"/>
      <c r="F153" t="s">
        <v>433</v>
      </c>
      <c r="G153" t="s">
        <v>434</v>
      </c>
      <c r="H153" t="s">
        <v>435</v>
      </c>
      <c r="J153" s="42">
        <v>146</v>
      </c>
      <c r="K153" s="36" t="str">
        <f t="shared" si="14"/>
        <v>В58-148</v>
      </c>
      <c r="L153" s="36" t="str">
        <f t="shared" si="14"/>
        <v>165,81</v>
      </c>
      <c r="M153" s="36" t="str">
        <f t="shared" si="16"/>
        <v>87-7(58)</v>
      </c>
      <c r="N153" s="37">
        <f t="shared" si="15"/>
        <v>0</v>
      </c>
      <c r="O153" s="37">
        <f t="shared" si="15"/>
        <v>0</v>
      </c>
      <c r="P153" s="37" t="str">
        <f t="shared" si="17"/>
        <v>165,81</v>
      </c>
      <c r="Q153" s="38">
        <f t="shared" si="18"/>
        <v>1.8499999999999943</v>
      </c>
      <c r="R153" s="38" t="str">
        <f t="shared" si="19"/>
        <v>163,96</v>
      </c>
      <c r="S153" s="44"/>
    </row>
    <row r="154" spans="2:19" x14ac:dyDescent="0.25">
      <c r="B154" s="34">
        <v>147</v>
      </c>
      <c r="C154" s="35"/>
      <c r="D154" s="35"/>
      <c r="E154" s="35"/>
      <c r="F154" t="s">
        <v>436</v>
      </c>
      <c r="G154" t="s">
        <v>437</v>
      </c>
      <c r="H154" t="s">
        <v>79</v>
      </c>
      <c r="J154" s="42">
        <v>147</v>
      </c>
      <c r="K154" s="36" t="str">
        <f t="shared" si="14"/>
        <v>В58-149</v>
      </c>
      <c r="L154" s="36" t="str">
        <f t="shared" si="14"/>
        <v>166,37</v>
      </c>
      <c r="M154" s="36" t="str">
        <f t="shared" si="16"/>
        <v>87-7(58)</v>
      </c>
      <c r="N154" s="37">
        <f t="shared" si="15"/>
        <v>0</v>
      </c>
      <c r="O154" s="37">
        <f t="shared" si="15"/>
        <v>0</v>
      </c>
      <c r="P154" s="37" t="str">
        <f t="shared" si="17"/>
        <v>166,37</v>
      </c>
      <c r="Q154" s="38">
        <f t="shared" si="18"/>
        <v>1.6299999999999955</v>
      </c>
      <c r="R154" s="38" t="str">
        <f t="shared" si="19"/>
        <v>164,74</v>
      </c>
      <c r="S154" s="44"/>
    </row>
    <row r="155" spans="2:19" x14ac:dyDescent="0.25">
      <c r="B155" s="34">
        <v>148</v>
      </c>
      <c r="C155" s="35"/>
      <c r="D155" s="35"/>
      <c r="E155" s="35"/>
      <c r="F155" t="s">
        <v>438</v>
      </c>
      <c r="G155" t="s">
        <v>439</v>
      </c>
      <c r="H155" t="s">
        <v>440</v>
      </c>
      <c r="J155" s="42">
        <v>148</v>
      </c>
      <c r="K155" s="36" t="str">
        <f t="shared" si="14"/>
        <v>В58-150</v>
      </c>
      <c r="L155" s="36" t="str">
        <f t="shared" si="14"/>
        <v>166,57</v>
      </c>
      <c r="M155" s="36" t="str">
        <f t="shared" si="16"/>
        <v>87-7(58)</v>
      </c>
      <c r="N155" s="37">
        <f t="shared" si="15"/>
        <v>0</v>
      </c>
      <c r="O155" s="37">
        <f t="shared" si="15"/>
        <v>0</v>
      </c>
      <c r="P155" s="37" t="str">
        <f t="shared" si="17"/>
        <v>166,57</v>
      </c>
      <c r="Q155" s="38">
        <f t="shared" si="18"/>
        <v>1.9799999999999898</v>
      </c>
      <c r="R155" s="38" t="str">
        <f t="shared" si="19"/>
        <v>164,59</v>
      </c>
      <c r="S155" s="44"/>
    </row>
    <row r="156" spans="2:19" x14ac:dyDescent="0.25">
      <c r="B156" s="34">
        <v>149</v>
      </c>
      <c r="C156" s="35"/>
      <c r="D156" s="35"/>
      <c r="E156" s="35"/>
      <c r="F156" t="s">
        <v>441</v>
      </c>
      <c r="G156" t="s">
        <v>442</v>
      </c>
      <c r="H156" t="s">
        <v>443</v>
      </c>
      <c r="J156" s="42">
        <v>149</v>
      </c>
      <c r="K156" s="36" t="str">
        <f t="shared" si="14"/>
        <v>В58-151</v>
      </c>
      <c r="L156" s="36" t="str">
        <f t="shared" si="14"/>
        <v>166,67</v>
      </c>
      <c r="M156" s="36" t="str">
        <f t="shared" si="16"/>
        <v>87-7(58)</v>
      </c>
      <c r="N156" s="37">
        <f t="shared" si="15"/>
        <v>0</v>
      </c>
      <c r="O156" s="37">
        <f t="shared" si="15"/>
        <v>0</v>
      </c>
      <c r="P156" s="37" t="str">
        <f t="shared" si="17"/>
        <v>166,67</v>
      </c>
      <c r="Q156" s="38">
        <f t="shared" si="18"/>
        <v>1.9899999999999807</v>
      </c>
      <c r="R156" s="38" t="str">
        <f t="shared" si="19"/>
        <v>164,68</v>
      </c>
      <c r="S156" s="44"/>
    </row>
    <row r="157" spans="2:19" x14ac:dyDescent="0.25">
      <c r="B157" s="34">
        <v>150</v>
      </c>
      <c r="C157" s="35"/>
      <c r="D157" s="35"/>
      <c r="E157" s="35"/>
      <c r="F157" t="s">
        <v>444</v>
      </c>
      <c r="G157" t="s">
        <v>445</v>
      </c>
      <c r="H157" t="s">
        <v>446</v>
      </c>
      <c r="J157" s="42">
        <v>150</v>
      </c>
      <c r="K157" s="36" t="str">
        <f t="shared" si="14"/>
        <v>В58-152</v>
      </c>
      <c r="L157" s="36" t="str">
        <f t="shared" si="14"/>
        <v>165,67</v>
      </c>
      <c r="M157" s="36" t="str">
        <f t="shared" si="16"/>
        <v>87-7(58)</v>
      </c>
      <c r="N157" s="37">
        <f t="shared" si="15"/>
        <v>0</v>
      </c>
      <c r="O157" s="37">
        <f t="shared" si="15"/>
        <v>0</v>
      </c>
      <c r="P157" s="37" t="str">
        <f t="shared" si="17"/>
        <v>165,67</v>
      </c>
      <c r="Q157" s="38">
        <f t="shared" si="18"/>
        <v>1.9799999999999898</v>
      </c>
      <c r="R157" s="38" t="str">
        <f t="shared" si="19"/>
        <v>163,69</v>
      </c>
      <c r="S157" s="44"/>
    </row>
    <row r="158" spans="2:19" x14ac:dyDescent="0.25">
      <c r="B158" s="34">
        <v>151</v>
      </c>
      <c r="C158" s="35"/>
      <c r="D158" s="35"/>
      <c r="E158" s="35"/>
      <c r="F158" t="s">
        <v>447</v>
      </c>
      <c r="G158" t="s">
        <v>448</v>
      </c>
      <c r="H158" t="s">
        <v>449</v>
      </c>
      <c r="J158" s="42">
        <v>151</v>
      </c>
      <c r="K158" s="36" t="str">
        <f t="shared" si="14"/>
        <v>В58-153</v>
      </c>
      <c r="L158" s="36" t="str">
        <f t="shared" si="14"/>
        <v>165,84</v>
      </c>
      <c r="M158" s="36" t="str">
        <f t="shared" si="16"/>
        <v>87-7(58)</v>
      </c>
      <c r="N158" s="37">
        <f t="shared" si="15"/>
        <v>0</v>
      </c>
      <c r="O158" s="37">
        <f t="shared" si="15"/>
        <v>0</v>
      </c>
      <c r="P158" s="37" t="str">
        <f t="shared" si="17"/>
        <v>165,84</v>
      </c>
      <c r="Q158" s="38">
        <f t="shared" si="18"/>
        <v>1.9799999999999898</v>
      </c>
      <c r="R158" s="38" t="str">
        <f t="shared" si="19"/>
        <v>163,86</v>
      </c>
      <c r="S158" s="44"/>
    </row>
    <row r="159" spans="2:19" x14ac:dyDescent="0.25">
      <c r="B159" s="34">
        <v>152</v>
      </c>
      <c r="C159" s="35"/>
      <c r="D159" s="35"/>
      <c r="E159" s="35"/>
      <c r="F159" t="s">
        <v>450</v>
      </c>
      <c r="G159" t="s">
        <v>451</v>
      </c>
      <c r="H159" t="s">
        <v>452</v>
      </c>
      <c r="J159" s="42">
        <v>152</v>
      </c>
      <c r="K159" s="36" t="str">
        <f t="shared" si="14"/>
        <v>В58-154</v>
      </c>
      <c r="L159" s="36" t="str">
        <f t="shared" si="14"/>
        <v>166,18</v>
      </c>
      <c r="M159" s="36" t="str">
        <f t="shared" si="16"/>
        <v>87-7(58)</v>
      </c>
      <c r="N159" s="37">
        <f t="shared" si="15"/>
        <v>0</v>
      </c>
      <c r="O159" s="37">
        <f t="shared" si="15"/>
        <v>0</v>
      </c>
      <c r="P159" s="37" t="str">
        <f t="shared" si="17"/>
        <v>166,18</v>
      </c>
      <c r="Q159" s="38">
        <f t="shared" si="18"/>
        <v>1.9699999999999989</v>
      </c>
      <c r="R159" s="38" t="str">
        <f t="shared" si="19"/>
        <v>164,21</v>
      </c>
      <c r="S159" s="44"/>
    </row>
    <row r="160" spans="2:19" x14ac:dyDescent="0.25">
      <c r="B160" s="34">
        <v>153</v>
      </c>
      <c r="C160" s="35"/>
      <c r="D160" s="35"/>
      <c r="E160" s="35"/>
      <c r="F160" t="s">
        <v>453</v>
      </c>
      <c r="G160" t="s">
        <v>454</v>
      </c>
      <c r="H160" t="s">
        <v>455</v>
      </c>
      <c r="J160" s="42">
        <v>153</v>
      </c>
      <c r="K160" s="36" t="str">
        <f t="shared" si="14"/>
        <v>В58-155</v>
      </c>
      <c r="L160" s="36" t="str">
        <f t="shared" si="14"/>
        <v>166,92</v>
      </c>
      <c r="M160" s="36" t="str">
        <f t="shared" si="16"/>
        <v>87-7(58)</v>
      </c>
      <c r="N160" s="37">
        <f t="shared" si="15"/>
        <v>0</v>
      </c>
      <c r="O160" s="37">
        <f t="shared" si="15"/>
        <v>0</v>
      </c>
      <c r="P160" s="37" t="str">
        <f t="shared" si="17"/>
        <v>166,92</v>
      </c>
      <c r="Q160" s="38">
        <f t="shared" si="18"/>
        <v>2.0099999999999909</v>
      </c>
      <c r="R160" s="38" t="str">
        <f t="shared" si="19"/>
        <v>164,91</v>
      </c>
      <c r="S160" s="44"/>
    </row>
    <row r="161" spans="2:19" x14ac:dyDescent="0.25">
      <c r="B161" s="34">
        <v>154</v>
      </c>
      <c r="C161" s="35"/>
      <c r="D161" s="35"/>
      <c r="E161" s="35"/>
      <c r="F161" t="s">
        <v>456</v>
      </c>
      <c r="G161" t="s">
        <v>457</v>
      </c>
      <c r="H161" t="s">
        <v>458</v>
      </c>
      <c r="J161" s="42">
        <v>154</v>
      </c>
      <c r="K161" s="36" t="str">
        <f t="shared" si="14"/>
        <v>В58-156</v>
      </c>
      <c r="L161" s="36" t="str">
        <f t="shared" si="14"/>
        <v>166,85</v>
      </c>
      <c r="M161" s="36" t="str">
        <f t="shared" si="16"/>
        <v>87-7(58)</v>
      </c>
      <c r="N161" s="37">
        <f t="shared" si="15"/>
        <v>0</v>
      </c>
      <c r="O161" s="37">
        <f t="shared" si="15"/>
        <v>0</v>
      </c>
      <c r="P161" s="37" t="str">
        <f t="shared" si="17"/>
        <v>166,85</v>
      </c>
      <c r="Q161" s="38">
        <f t="shared" si="18"/>
        <v>1.7999999999999829</v>
      </c>
      <c r="R161" s="38" t="str">
        <f t="shared" si="19"/>
        <v>165,05</v>
      </c>
      <c r="S161" s="44"/>
    </row>
    <row r="162" spans="2:19" x14ac:dyDescent="0.25">
      <c r="B162" s="34">
        <v>155</v>
      </c>
      <c r="C162" s="35"/>
      <c r="D162" s="35"/>
      <c r="E162" s="35"/>
      <c r="F162" t="s">
        <v>459</v>
      </c>
      <c r="G162" t="s">
        <v>460</v>
      </c>
      <c r="H162" t="s">
        <v>461</v>
      </c>
      <c r="J162" s="42">
        <v>155</v>
      </c>
      <c r="K162" s="36" t="str">
        <f t="shared" si="14"/>
        <v>В58-157</v>
      </c>
      <c r="L162" s="36" t="str">
        <f t="shared" si="14"/>
        <v>167,12</v>
      </c>
      <c r="M162" s="36" t="str">
        <f t="shared" si="16"/>
        <v>87-7(58)</v>
      </c>
      <c r="N162" s="37">
        <f t="shared" si="15"/>
        <v>0</v>
      </c>
      <c r="O162" s="37">
        <f t="shared" si="15"/>
        <v>0</v>
      </c>
      <c r="P162" s="37" t="str">
        <f t="shared" si="17"/>
        <v>167,12</v>
      </c>
      <c r="Q162" s="38">
        <f t="shared" si="18"/>
        <v>2.0999999999999943</v>
      </c>
      <c r="R162" s="38" t="str">
        <f t="shared" si="19"/>
        <v>165,02</v>
      </c>
      <c r="S162" s="44"/>
    </row>
    <row r="163" spans="2:19" x14ac:dyDescent="0.25">
      <c r="B163" s="34">
        <v>156</v>
      </c>
      <c r="C163" s="35"/>
      <c r="D163" s="35"/>
      <c r="E163" s="35"/>
      <c r="F163" t="s">
        <v>462</v>
      </c>
      <c r="G163" t="s">
        <v>81</v>
      </c>
      <c r="H163" t="s">
        <v>463</v>
      </c>
      <c r="J163" s="42">
        <v>156</v>
      </c>
      <c r="K163" s="36" t="str">
        <f t="shared" si="14"/>
        <v>В58-158</v>
      </c>
      <c r="L163" s="36" t="str">
        <f t="shared" si="14"/>
        <v>166,75</v>
      </c>
      <c r="M163" s="36" t="str">
        <f t="shared" si="16"/>
        <v>87-7(58)</v>
      </c>
      <c r="N163" s="37">
        <f t="shared" si="15"/>
        <v>0</v>
      </c>
      <c r="O163" s="37">
        <f t="shared" si="15"/>
        <v>0</v>
      </c>
      <c r="P163" s="37" t="str">
        <f t="shared" si="17"/>
        <v>166,75</v>
      </c>
      <c r="Q163" s="38">
        <f t="shared" si="18"/>
        <v>2.7299999999999898</v>
      </c>
      <c r="R163" s="38" t="str">
        <f t="shared" si="19"/>
        <v>164,02</v>
      </c>
      <c r="S163" s="44"/>
    </row>
    <row r="164" spans="2:19" x14ac:dyDescent="0.25">
      <c r="B164" s="34">
        <v>157</v>
      </c>
      <c r="C164" s="35"/>
      <c r="D164" s="35"/>
      <c r="E164" s="35"/>
      <c r="F164" t="s">
        <v>464</v>
      </c>
      <c r="G164" t="s">
        <v>465</v>
      </c>
      <c r="H164" t="s">
        <v>382</v>
      </c>
      <c r="J164" s="42">
        <v>157</v>
      </c>
      <c r="K164" s="36" t="str">
        <f t="shared" si="14"/>
        <v>В58-159</v>
      </c>
      <c r="L164" s="36" t="str">
        <f t="shared" si="14"/>
        <v>167,35</v>
      </c>
      <c r="M164" s="36" t="str">
        <f t="shared" si="16"/>
        <v>87-7(58)</v>
      </c>
      <c r="N164" s="37">
        <f t="shared" si="15"/>
        <v>0</v>
      </c>
      <c r="O164" s="37">
        <f t="shared" si="15"/>
        <v>0</v>
      </c>
      <c r="P164" s="37" t="str">
        <f t="shared" si="17"/>
        <v>167,35</v>
      </c>
      <c r="Q164" s="38">
        <f t="shared" si="18"/>
        <v>1.6999999999999886</v>
      </c>
      <c r="R164" s="38" t="str">
        <f t="shared" si="19"/>
        <v>165,65</v>
      </c>
      <c r="S164" s="44"/>
    </row>
    <row r="165" spans="2:19" x14ac:dyDescent="0.25">
      <c r="B165" s="34">
        <v>158</v>
      </c>
      <c r="C165" s="35"/>
      <c r="D165" s="35"/>
      <c r="E165" s="35"/>
      <c r="F165" t="s">
        <v>466</v>
      </c>
      <c r="G165" t="s">
        <v>467</v>
      </c>
      <c r="H165" t="s">
        <v>468</v>
      </c>
      <c r="J165" s="42">
        <v>158</v>
      </c>
      <c r="K165" s="36" t="str">
        <f t="shared" si="14"/>
        <v>В58-160</v>
      </c>
      <c r="L165" s="36" t="str">
        <f t="shared" si="14"/>
        <v>167,22</v>
      </c>
      <c r="M165" s="36" t="str">
        <f t="shared" si="16"/>
        <v>87-7(58)</v>
      </c>
      <c r="N165" s="37">
        <f t="shared" si="15"/>
        <v>0</v>
      </c>
      <c r="O165" s="37">
        <f t="shared" si="15"/>
        <v>0</v>
      </c>
      <c r="P165" s="37" t="str">
        <f t="shared" si="17"/>
        <v>167,22</v>
      </c>
      <c r="Q165" s="38">
        <f t="shared" si="18"/>
        <v>1.6899999999999977</v>
      </c>
      <c r="R165" s="38" t="str">
        <f t="shared" si="19"/>
        <v>165,53</v>
      </c>
      <c r="S165" s="44"/>
    </row>
    <row r="166" spans="2:19" x14ac:dyDescent="0.25">
      <c r="B166" s="34">
        <v>159</v>
      </c>
      <c r="C166" s="35"/>
      <c r="D166" s="35"/>
      <c r="E166" s="35"/>
      <c r="F166" t="s">
        <v>469</v>
      </c>
      <c r="G166" t="s">
        <v>470</v>
      </c>
      <c r="H166" t="s">
        <v>471</v>
      </c>
      <c r="J166" s="42">
        <v>159</v>
      </c>
      <c r="K166" s="36" t="str">
        <f t="shared" si="14"/>
        <v>В58-161</v>
      </c>
      <c r="L166" s="36" t="str">
        <f t="shared" si="14"/>
        <v>167,31</v>
      </c>
      <c r="M166" s="36" t="str">
        <f t="shared" si="16"/>
        <v>87-7(58)</v>
      </c>
      <c r="N166" s="37">
        <f t="shared" si="15"/>
        <v>0</v>
      </c>
      <c r="O166" s="37">
        <f t="shared" si="15"/>
        <v>0</v>
      </c>
      <c r="P166" s="37" t="str">
        <f t="shared" si="17"/>
        <v>167,31</v>
      </c>
      <c r="Q166" s="38">
        <f t="shared" si="18"/>
        <v>1.4799999999999898</v>
      </c>
      <c r="R166" s="38" t="str">
        <f t="shared" si="19"/>
        <v>165,83</v>
      </c>
      <c r="S166" s="44"/>
    </row>
    <row r="167" spans="2:19" x14ac:dyDescent="0.25">
      <c r="B167" s="34">
        <v>160</v>
      </c>
      <c r="C167" s="35"/>
      <c r="D167" s="35"/>
      <c r="E167" s="35"/>
      <c r="F167" t="s">
        <v>472</v>
      </c>
      <c r="G167" t="s">
        <v>473</v>
      </c>
      <c r="H167" t="s">
        <v>279</v>
      </c>
      <c r="J167" s="42">
        <v>160</v>
      </c>
      <c r="K167" s="36" t="str">
        <f t="shared" si="14"/>
        <v>В58-162</v>
      </c>
      <c r="L167" s="36" t="str">
        <f t="shared" si="14"/>
        <v>167,26</v>
      </c>
      <c r="M167" s="36" t="str">
        <f t="shared" si="16"/>
        <v>87-7(58)</v>
      </c>
      <c r="N167" s="37">
        <f t="shared" si="15"/>
        <v>0</v>
      </c>
      <c r="O167" s="37">
        <f t="shared" si="15"/>
        <v>0</v>
      </c>
      <c r="P167" s="37" t="str">
        <f t="shared" si="17"/>
        <v>167,26</v>
      </c>
      <c r="Q167" s="38">
        <f t="shared" si="18"/>
        <v>1.8100000000000023</v>
      </c>
      <c r="R167" s="38" t="str">
        <f t="shared" si="19"/>
        <v>165,45</v>
      </c>
      <c r="S167" s="44"/>
    </row>
    <row r="168" spans="2:19" x14ac:dyDescent="0.25">
      <c r="B168" s="34">
        <v>161</v>
      </c>
      <c r="C168" s="35"/>
      <c r="D168" s="35"/>
      <c r="E168" s="35"/>
      <c r="F168" t="s">
        <v>474</v>
      </c>
      <c r="G168" t="s">
        <v>91</v>
      </c>
      <c r="H168" t="s">
        <v>50</v>
      </c>
      <c r="J168" s="42">
        <v>161</v>
      </c>
      <c r="K168" s="36" t="str">
        <f t="shared" si="14"/>
        <v>В58-163</v>
      </c>
      <c r="L168" s="36" t="str">
        <f t="shared" si="14"/>
        <v>166,27</v>
      </c>
      <c r="M168" s="36" t="str">
        <f t="shared" si="16"/>
        <v>87-7(58)</v>
      </c>
      <c r="N168" s="37">
        <f t="shared" si="15"/>
        <v>0</v>
      </c>
      <c r="O168" s="37">
        <f t="shared" si="15"/>
        <v>0</v>
      </c>
      <c r="P168" s="37" t="str">
        <f t="shared" si="17"/>
        <v>166,27</v>
      </c>
      <c r="Q168" s="38">
        <f t="shared" si="18"/>
        <v>1.75</v>
      </c>
      <c r="R168" s="38" t="str">
        <f t="shared" si="19"/>
        <v>164,52</v>
      </c>
      <c r="S168" s="44"/>
    </row>
    <row r="169" spans="2:19" x14ac:dyDescent="0.25">
      <c r="B169" s="34">
        <v>162</v>
      </c>
      <c r="C169" s="35"/>
      <c r="D169" s="35"/>
      <c r="E169" s="35"/>
      <c r="F169" t="s">
        <v>475</v>
      </c>
      <c r="G169" t="s">
        <v>476</v>
      </c>
      <c r="H169" t="s">
        <v>94</v>
      </c>
      <c r="J169" s="42">
        <v>162</v>
      </c>
      <c r="K169" s="36" t="str">
        <f t="shared" si="14"/>
        <v>В58-164</v>
      </c>
      <c r="L169" s="36" t="str">
        <f t="shared" si="14"/>
        <v>165,71</v>
      </c>
      <c r="M169" s="36" t="str">
        <f t="shared" si="16"/>
        <v>87-7(58)</v>
      </c>
      <c r="N169" s="37">
        <f t="shared" si="15"/>
        <v>0</v>
      </c>
      <c r="O169" s="37">
        <f t="shared" si="15"/>
        <v>0</v>
      </c>
      <c r="P169" s="37" t="str">
        <f t="shared" si="17"/>
        <v>165,71</v>
      </c>
      <c r="Q169" s="38">
        <f t="shared" si="18"/>
        <v>2.0400000000000205</v>
      </c>
      <c r="R169" s="38" t="str">
        <f t="shared" si="19"/>
        <v>163,67</v>
      </c>
      <c r="S169" s="44"/>
    </row>
    <row r="170" spans="2:19" x14ac:dyDescent="0.25">
      <c r="B170" s="34">
        <v>163</v>
      </c>
      <c r="C170" s="35"/>
      <c r="D170" s="35"/>
      <c r="E170" s="35"/>
      <c r="F170" t="s">
        <v>477</v>
      </c>
      <c r="G170" t="s">
        <v>93</v>
      </c>
      <c r="H170" t="s">
        <v>478</v>
      </c>
      <c r="J170" s="42">
        <v>163</v>
      </c>
      <c r="K170" s="36" t="str">
        <f t="shared" si="14"/>
        <v>В58-165</v>
      </c>
      <c r="L170" s="36" t="str">
        <f t="shared" si="14"/>
        <v>165,47</v>
      </c>
      <c r="M170" s="36" t="str">
        <f t="shared" si="16"/>
        <v>87-7(58)</v>
      </c>
      <c r="N170" s="37">
        <f t="shared" si="15"/>
        <v>0</v>
      </c>
      <c r="O170" s="37">
        <f t="shared" si="15"/>
        <v>0</v>
      </c>
      <c r="P170" s="37" t="str">
        <f t="shared" si="17"/>
        <v>165,47</v>
      </c>
      <c r="Q170" s="38">
        <f t="shared" si="18"/>
        <v>2.5200000000000102</v>
      </c>
      <c r="R170" s="38" t="str">
        <f t="shared" si="19"/>
        <v>162,95</v>
      </c>
      <c r="S170" s="44"/>
    </row>
    <row r="171" spans="2:19" x14ac:dyDescent="0.25">
      <c r="B171" s="34">
        <v>164</v>
      </c>
      <c r="C171" s="35"/>
      <c r="D171" s="35"/>
      <c r="E171" s="35"/>
      <c r="F171" t="s">
        <v>479</v>
      </c>
      <c r="G171" t="s">
        <v>480</v>
      </c>
      <c r="H171" t="s">
        <v>481</v>
      </c>
      <c r="J171" s="42">
        <v>164</v>
      </c>
      <c r="K171" s="36" t="str">
        <f t="shared" si="14"/>
        <v>В58-166</v>
      </c>
      <c r="L171" s="36" t="str">
        <f t="shared" si="14"/>
        <v>164,75</v>
      </c>
      <c r="M171" s="36" t="str">
        <f t="shared" si="16"/>
        <v>87-7(58)</v>
      </c>
      <c r="N171" s="37">
        <f t="shared" si="15"/>
        <v>0</v>
      </c>
      <c r="O171" s="37">
        <f t="shared" si="15"/>
        <v>0</v>
      </c>
      <c r="P171" s="37" t="str">
        <f t="shared" si="17"/>
        <v>164,75</v>
      </c>
      <c r="Q171" s="38">
        <f t="shared" si="18"/>
        <v>1.4399999999999977</v>
      </c>
      <c r="R171" s="38" t="str">
        <f t="shared" si="19"/>
        <v>163,31</v>
      </c>
      <c r="S171" s="44"/>
    </row>
    <row r="172" spans="2:19" x14ac:dyDescent="0.25">
      <c r="B172" s="34">
        <v>165</v>
      </c>
      <c r="C172" s="35"/>
      <c r="D172" s="35"/>
      <c r="E172" s="35"/>
      <c r="F172" t="s">
        <v>482</v>
      </c>
      <c r="G172" t="s">
        <v>79</v>
      </c>
      <c r="H172" t="s">
        <v>483</v>
      </c>
      <c r="J172" s="42">
        <v>165</v>
      </c>
      <c r="K172" s="36" t="str">
        <f t="shared" si="14"/>
        <v>В58-167</v>
      </c>
      <c r="L172" s="36" t="str">
        <f t="shared" si="14"/>
        <v>164,74</v>
      </c>
      <c r="M172" s="36" t="str">
        <f t="shared" si="16"/>
        <v>87-7(58)</v>
      </c>
      <c r="N172" s="37">
        <f t="shared" si="15"/>
        <v>0</v>
      </c>
      <c r="O172" s="37">
        <f t="shared" si="15"/>
        <v>0</v>
      </c>
      <c r="P172" s="37" t="str">
        <f t="shared" si="17"/>
        <v>164,74</v>
      </c>
      <c r="Q172" s="38">
        <f t="shared" si="18"/>
        <v>1.9099999999999966</v>
      </c>
      <c r="R172" s="38" t="str">
        <f t="shared" si="19"/>
        <v>162,83</v>
      </c>
      <c r="S172" s="44"/>
    </row>
    <row r="173" spans="2:19" x14ac:dyDescent="0.25">
      <c r="B173" s="34">
        <v>166</v>
      </c>
      <c r="C173" s="35"/>
      <c r="D173" s="35"/>
      <c r="E173" s="35"/>
      <c r="F173" t="s">
        <v>484</v>
      </c>
      <c r="G173" t="s">
        <v>485</v>
      </c>
      <c r="H173" t="s">
        <v>486</v>
      </c>
      <c r="J173" s="42">
        <v>166</v>
      </c>
      <c r="K173" s="36" t="str">
        <f t="shared" si="14"/>
        <v>В58-168</v>
      </c>
      <c r="L173" s="36" t="str">
        <f t="shared" si="14"/>
        <v>167,37</v>
      </c>
      <c r="M173" s="36" t="str">
        <f t="shared" si="16"/>
        <v>87-7(58)</v>
      </c>
      <c r="N173" s="37">
        <f t="shared" si="15"/>
        <v>0</v>
      </c>
      <c r="O173" s="37">
        <f t="shared" si="15"/>
        <v>0</v>
      </c>
      <c r="P173" s="37" t="str">
        <f t="shared" si="17"/>
        <v>167,37</v>
      </c>
      <c r="Q173" s="38">
        <f t="shared" si="18"/>
        <v>1.75</v>
      </c>
      <c r="R173" s="38" t="str">
        <f t="shared" si="19"/>
        <v>165,62</v>
      </c>
      <c r="S173" s="44"/>
    </row>
    <row r="174" spans="2:19" x14ac:dyDescent="0.25">
      <c r="B174" s="34">
        <v>167</v>
      </c>
      <c r="C174" s="35"/>
      <c r="D174" s="35"/>
      <c r="E174" s="35"/>
      <c r="F174" t="s">
        <v>487</v>
      </c>
      <c r="G174" s="45">
        <v>167.24</v>
      </c>
      <c r="H174" s="45">
        <v>165.39</v>
      </c>
      <c r="J174" s="42">
        <v>167</v>
      </c>
      <c r="K174" s="36" t="str">
        <f t="shared" si="14"/>
        <v>В58-169</v>
      </c>
      <c r="L174" s="36">
        <f t="shared" si="14"/>
        <v>167.24</v>
      </c>
      <c r="M174" s="36" t="str">
        <f t="shared" si="16"/>
        <v>87-7(58)</v>
      </c>
      <c r="N174" s="37">
        <f t="shared" si="15"/>
        <v>0</v>
      </c>
      <c r="O174" s="37">
        <f t="shared" si="15"/>
        <v>0</v>
      </c>
      <c r="P174" s="37">
        <f t="shared" si="17"/>
        <v>167.24</v>
      </c>
      <c r="Q174" s="38">
        <f t="shared" si="18"/>
        <v>1.8500000000000227</v>
      </c>
      <c r="R174" s="38">
        <f t="shared" si="19"/>
        <v>165.39</v>
      </c>
      <c r="S174" s="44"/>
    </row>
    <row r="175" spans="2:19" x14ac:dyDescent="0.25">
      <c r="B175" s="34">
        <v>168</v>
      </c>
      <c r="C175" s="35"/>
      <c r="D175" s="35"/>
      <c r="E175" s="35"/>
      <c r="F175" t="s">
        <v>488</v>
      </c>
      <c r="G175" t="s">
        <v>489</v>
      </c>
      <c r="H175" t="s">
        <v>490</v>
      </c>
      <c r="J175" s="42">
        <v>168</v>
      </c>
      <c r="K175" s="36" t="str">
        <f t="shared" si="14"/>
        <v>В58-170</v>
      </c>
      <c r="L175" s="36" t="str">
        <f t="shared" si="14"/>
        <v>153,69</v>
      </c>
      <c r="M175" s="36" t="str">
        <f t="shared" si="16"/>
        <v>87-7(58)</v>
      </c>
      <c r="N175" s="37">
        <f t="shared" si="15"/>
        <v>0</v>
      </c>
      <c r="O175" s="37">
        <f t="shared" si="15"/>
        <v>0</v>
      </c>
      <c r="P175" s="37" t="str">
        <f t="shared" si="17"/>
        <v>153,69</v>
      </c>
      <c r="Q175" s="38">
        <f t="shared" si="18"/>
        <v>1.8400000000000034</v>
      </c>
      <c r="R175" s="38" t="str">
        <f t="shared" si="19"/>
        <v>151,85</v>
      </c>
      <c r="S175" s="44"/>
    </row>
    <row r="176" spans="2:19" x14ac:dyDescent="0.25">
      <c r="B176" s="34">
        <v>169</v>
      </c>
      <c r="C176" s="35"/>
      <c r="D176" s="35"/>
      <c r="E176" s="35"/>
      <c r="F176" t="s">
        <v>491</v>
      </c>
      <c r="G176" t="s">
        <v>492</v>
      </c>
      <c r="H176" t="s">
        <v>493</v>
      </c>
      <c r="J176" s="42">
        <v>169</v>
      </c>
      <c r="K176" s="36" t="str">
        <f t="shared" si="14"/>
        <v>В58-171</v>
      </c>
      <c r="L176" s="36" t="str">
        <f t="shared" si="14"/>
        <v>153,56</v>
      </c>
      <c r="M176" s="36" t="str">
        <f t="shared" si="16"/>
        <v>87-7(58)</v>
      </c>
      <c r="N176" s="37">
        <f t="shared" si="15"/>
        <v>0</v>
      </c>
      <c r="O176" s="37">
        <f t="shared" si="15"/>
        <v>0</v>
      </c>
      <c r="P176" s="37" t="str">
        <f t="shared" si="17"/>
        <v>153,56</v>
      </c>
      <c r="Q176" s="38">
        <f t="shared" si="18"/>
        <v>1.8600000000000136</v>
      </c>
      <c r="R176" s="38" t="str">
        <f t="shared" si="19"/>
        <v>151,70</v>
      </c>
      <c r="S176" s="44"/>
    </row>
    <row r="177" spans="2:19" x14ac:dyDescent="0.25">
      <c r="B177" s="34">
        <v>170</v>
      </c>
      <c r="C177" s="35"/>
      <c r="D177" s="35"/>
      <c r="E177" s="35"/>
      <c r="F177" t="s">
        <v>494</v>
      </c>
      <c r="G177" t="s">
        <v>495</v>
      </c>
      <c r="H177" t="s">
        <v>496</v>
      </c>
      <c r="J177" s="42">
        <v>170</v>
      </c>
      <c r="K177" s="36" t="str">
        <f t="shared" si="14"/>
        <v>В58-172</v>
      </c>
      <c r="L177" s="36" t="str">
        <f t="shared" si="14"/>
        <v>148,38</v>
      </c>
      <c r="M177" s="36" t="str">
        <f t="shared" si="16"/>
        <v>87-7(58)</v>
      </c>
      <c r="N177" s="37">
        <f t="shared" si="15"/>
        <v>0</v>
      </c>
      <c r="O177" s="37">
        <f t="shared" si="15"/>
        <v>0</v>
      </c>
      <c r="P177" s="37" t="str">
        <f t="shared" si="17"/>
        <v>148,38</v>
      </c>
      <c r="Q177" s="38">
        <f t="shared" si="18"/>
        <v>2.2800000000000011</v>
      </c>
      <c r="R177" s="38" t="str">
        <f t="shared" si="19"/>
        <v>146,10</v>
      </c>
      <c r="S177" s="44"/>
    </row>
    <row r="178" spans="2:19" x14ac:dyDescent="0.25">
      <c r="B178" s="34">
        <v>171</v>
      </c>
      <c r="C178" s="35"/>
      <c r="D178" s="35"/>
      <c r="E178" s="35"/>
      <c r="F178" t="s">
        <v>497</v>
      </c>
      <c r="G178" t="s">
        <v>498</v>
      </c>
      <c r="H178" t="s">
        <v>499</v>
      </c>
      <c r="J178" s="42">
        <v>171</v>
      </c>
      <c r="K178" s="36" t="str">
        <f t="shared" si="14"/>
        <v>В58-173</v>
      </c>
      <c r="L178" s="36" t="str">
        <f t="shared" si="14"/>
        <v>165,42</v>
      </c>
      <c r="M178" s="36" t="str">
        <f t="shared" si="16"/>
        <v>87-7(58)</v>
      </c>
      <c r="N178" s="37">
        <f t="shared" si="15"/>
        <v>0</v>
      </c>
      <c r="O178" s="37">
        <f t="shared" si="15"/>
        <v>0</v>
      </c>
      <c r="P178" s="37" t="str">
        <f t="shared" si="17"/>
        <v>165,42</v>
      </c>
      <c r="Q178" s="38">
        <f t="shared" si="18"/>
        <v>2.1699999999999875</v>
      </c>
      <c r="R178" s="38" t="str">
        <f t="shared" si="19"/>
        <v>163,25</v>
      </c>
      <c r="S178" s="44"/>
    </row>
    <row r="179" spans="2:19" x14ac:dyDescent="0.25">
      <c r="B179" s="34">
        <v>172</v>
      </c>
      <c r="C179" s="35"/>
      <c r="D179" s="35"/>
      <c r="E179" s="35"/>
      <c r="F179" t="s">
        <v>500</v>
      </c>
      <c r="G179" t="s">
        <v>501</v>
      </c>
      <c r="J179" s="42">
        <v>172</v>
      </c>
      <c r="K179" s="36" t="str">
        <f t="shared" si="14"/>
        <v>В58-174</v>
      </c>
      <c r="L179" s="36" t="str">
        <f t="shared" si="14"/>
        <v>165,13</v>
      </c>
      <c r="M179" s="36" t="str">
        <f t="shared" si="16"/>
        <v>87-7(58)</v>
      </c>
      <c r="N179" s="37">
        <f t="shared" si="15"/>
        <v>0</v>
      </c>
      <c r="O179" s="37">
        <f t="shared" si="15"/>
        <v>0</v>
      </c>
      <c r="P179" s="37" t="str">
        <f t="shared" si="17"/>
        <v>165,13</v>
      </c>
      <c r="Q179" s="38">
        <f t="shared" si="18"/>
        <v>165.13</v>
      </c>
      <c r="R179" s="38">
        <f t="shared" si="19"/>
        <v>0</v>
      </c>
      <c r="S179" s="44"/>
    </row>
    <row r="180" spans="2:19" x14ac:dyDescent="0.25">
      <c r="B180" s="34">
        <v>173</v>
      </c>
      <c r="C180" s="35"/>
      <c r="D180" s="35"/>
      <c r="E180" s="35"/>
      <c r="F180" t="s">
        <v>502</v>
      </c>
      <c r="G180" t="s">
        <v>503</v>
      </c>
      <c r="H180" t="s">
        <v>504</v>
      </c>
      <c r="J180" s="42">
        <v>173</v>
      </c>
      <c r="K180" s="36" t="str">
        <f t="shared" si="14"/>
        <v>В58-175</v>
      </c>
      <c r="L180" s="36" t="str">
        <f t="shared" si="14"/>
        <v>160,13</v>
      </c>
      <c r="M180" s="36" t="str">
        <f t="shared" si="16"/>
        <v>87-7(58)</v>
      </c>
      <c r="N180" s="37">
        <f t="shared" si="15"/>
        <v>0</v>
      </c>
      <c r="O180" s="37">
        <f t="shared" si="15"/>
        <v>0</v>
      </c>
      <c r="P180" s="37" t="str">
        <f t="shared" si="17"/>
        <v>160,13</v>
      </c>
      <c r="Q180" s="38">
        <f t="shared" si="18"/>
        <v>1.7299999999999898</v>
      </c>
      <c r="R180" s="38" t="str">
        <f t="shared" si="19"/>
        <v>158,40</v>
      </c>
      <c r="S180" s="44"/>
    </row>
    <row r="181" spans="2:19" x14ac:dyDescent="0.25">
      <c r="B181" s="34">
        <v>174</v>
      </c>
      <c r="C181" s="35"/>
      <c r="D181" s="35"/>
      <c r="E181" s="35"/>
      <c r="F181" t="s">
        <v>505</v>
      </c>
      <c r="G181" t="s">
        <v>506</v>
      </c>
      <c r="H181" t="s">
        <v>507</v>
      </c>
      <c r="J181" s="42">
        <v>174</v>
      </c>
      <c r="K181" s="36" t="str">
        <f t="shared" si="14"/>
        <v>В58-176</v>
      </c>
      <c r="L181" s="36" t="str">
        <f t="shared" si="14"/>
        <v>152,09</v>
      </c>
      <c r="M181" s="36" t="str">
        <f t="shared" si="16"/>
        <v>87-7(58)</v>
      </c>
      <c r="N181" s="37">
        <f t="shared" si="15"/>
        <v>0</v>
      </c>
      <c r="O181" s="37">
        <f t="shared" si="15"/>
        <v>0</v>
      </c>
      <c r="P181" s="37" t="str">
        <f t="shared" si="17"/>
        <v>152,09</v>
      </c>
      <c r="Q181" s="38">
        <f t="shared" si="18"/>
        <v>1.6500000000000057</v>
      </c>
      <c r="R181" s="38" t="str">
        <f t="shared" si="19"/>
        <v>150,44</v>
      </c>
      <c r="S181" s="44"/>
    </row>
    <row r="182" spans="2:19" x14ac:dyDescent="0.25">
      <c r="B182" s="34">
        <v>175</v>
      </c>
      <c r="C182" s="35"/>
      <c r="D182" s="35"/>
      <c r="E182" s="35"/>
      <c r="F182" t="s">
        <v>508</v>
      </c>
      <c r="G182" t="s">
        <v>509</v>
      </c>
      <c r="H182" t="s">
        <v>510</v>
      </c>
      <c r="J182" s="42">
        <v>175</v>
      </c>
      <c r="K182" s="36" t="str">
        <f t="shared" si="14"/>
        <v>В58-177</v>
      </c>
      <c r="L182" s="36" t="str">
        <f t="shared" si="14"/>
        <v>153,15</v>
      </c>
      <c r="M182" s="36" t="str">
        <f t="shared" si="16"/>
        <v>87-7(58)</v>
      </c>
      <c r="N182" s="37">
        <f t="shared" si="15"/>
        <v>0</v>
      </c>
      <c r="O182" s="37">
        <f t="shared" si="15"/>
        <v>0</v>
      </c>
      <c r="P182" s="37" t="str">
        <f t="shared" si="17"/>
        <v>153,15</v>
      </c>
      <c r="Q182" s="38">
        <f t="shared" si="18"/>
        <v>1.460000000000008</v>
      </c>
      <c r="R182" s="38" t="str">
        <f t="shared" si="19"/>
        <v>151,69</v>
      </c>
      <c r="S182" s="44"/>
    </row>
    <row r="183" spans="2:19" x14ac:dyDescent="0.25">
      <c r="B183" s="34">
        <v>176</v>
      </c>
      <c r="C183" s="35"/>
      <c r="D183" s="35"/>
      <c r="E183" s="35"/>
      <c r="F183" t="s">
        <v>511</v>
      </c>
      <c r="G183" t="s">
        <v>512</v>
      </c>
      <c r="H183" t="s">
        <v>513</v>
      </c>
      <c r="J183" s="42">
        <v>176</v>
      </c>
      <c r="K183" s="36" t="str">
        <f t="shared" si="14"/>
        <v>В58-178</v>
      </c>
      <c r="L183" s="36" t="str">
        <f t="shared" si="14"/>
        <v>161,32</v>
      </c>
      <c r="M183" s="36" t="str">
        <f t="shared" si="16"/>
        <v>87-7(58)</v>
      </c>
      <c r="N183" s="37">
        <f t="shared" si="15"/>
        <v>0</v>
      </c>
      <c r="O183" s="37">
        <f t="shared" si="15"/>
        <v>0</v>
      </c>
      <c r="P183" s="37" t="str">
        <f t="shared" si="17"/>
        <v>161,32</v>
      </c>
      <c r="Q183" s="38">
        <f t="shared" si="18"/>
        <v>0.96999999999999886</v>
      </c>
      <c r="R183" s="38" t="str">
        <f t="shared" si="19"/>
        <v>160,35</v>
      </c>
      <c r="S183" s="44"/>
    </row>
    <row r="184" spans="2:19" x14ac:dyDescent="0.25">
      <c r="B184" s="34">
        <v>177</v>
      </c>
      <c r="C184" s="35"/>
      <c r="D184" s="35"/>
      <c r="E184" s="35"/>
      <c r="F184" t="s">
        <v>514</v>
      </c>
      <c r="G184" t="s">
        <v>515</v>
      </c>
      <c r="H184" t="s">
        <v>516</v>
      </c>
      <c r="J184" s="42">
        <v>177</v>
      </c>
      <c r="K184" s="36" t="str">
        <f t="shared" si="14"/>
        <v>В58-179</v>
      </c>
      <c r="L184" s="36" t="str">
        <f t="shared" si="14"/>
        <v>160,15</v>
      </c>
      <c r="M184" s="36" t="str">
        <f t="shared" si="16"/>
        <v>87-7(58)</v>
      </c>
      <c r="N184" s="37">
        <f t="shared" si="15"/>
        <v>0</v>
      </c>
      <c r="O184" s="37">
        <f t="shared" si="15"/>
        <v>0</v>
      </c>
      <c r="P184" s="37" t="str">
        <f t="shared" si="17"/>
        <v>160,15</v>
      </c>
      <c r="Q184" s="38">
        <f t="shared" si="18"/>
        <v>1.6299999999999955</v>
      </c>
      <c r="R184" s="38" t="str">
        <f t="shared" si="19"/>
        <v>158,52</v>
      </c>
      <c r="S184" s="44"/>
    </row>
    <row r="185" spans="2:19" x14ac:dyDescent="0.25">
      <c r="B185" s="34">
        <v>178</v>
      </c>
      <c r="C185" s="35"/>
      <c r="D185" s="35"/>
      <c r="E185" s="35"/>
      <c r="F185" t="s">
        <v>517</v>
      </c>
      <c r="G185" t="s">
        <v>518</v>
      </c>
      <c r="H185" t="s">
        <v>519</v>
      </c>
      <c r="J185" s="42">
        <v>178</v>
      </c>
      <c r="K185" s="36" t="str">
        <f t="shared" si="14"/>
        <v>В58-180</v>
      </c>
      <c r="L185" s="36" t="str">
        <f t="shared" si="14"/>
        <v>160,91</v>
      </c>
      <c r="M185" s="36" t="str">
        <f t="shared" si="16"/>
        <v>87-7(58)</v>
      </c>
      <c r="N185" s="37">
        <f t="shared" si="15"/>
        <v>0</v>
      </c>
      <c r="O185" s="37">
        <f t="shared" si="15"/>
        <v>0</v>
      </c>
      <c r="P185" s="37" t="str">
        <f t="shared" si="17"/>
        <v>160,91</v>
      </c>
      <c r="Q185" s="38">
        <f t="shared" si="18"/>
        <v>1.7400000000000091</v>
      </c>
      <c r="R185" s="38" t="str">
        <f t="shared" si="19"/>
        <v>159,17</v>
      </c>
      <c r="S185" s="44"/>
    </row>
    <row r="186" spans="2:19" x14ac:dyDescent="0.25">
      <c r="B186" s="34">
        <v>179</v>
      </c>
      <c r="C186" s="35"/>
      <c r="D186" s="35"/>
      <c r="E186" s="35"/>
      <c r="F186" t="s">
        <v>520</v>
      </c>
      <c r="G186" t="s">
        <v>521</v>
      </c>
      <c r="H186" t="s">
        <v>522</v>
      </c>
      <c r="J186" s="42">
        <v>179</v>
      </c>
      <c r="K186" s="36" t="str">
        <f t="shared" si="14"/>
        <v>В58-181</v>
      </c>
      <c r="L186" s="36" t="str">
        <f t="shared" si="14"/>
        <v>154,42</v>
      </c>
      <c r="M186" s="36" t="str">
        <f t="shared" si="16"/>
        <v>87-7(58)</v>
      </c>
      <c r="N186" s="37">
        <f t="shared" si="15"/>
        <v>0</v>
      </c>
      <c r="O186" s="37">
        <f t="shared" si="15"/>
        <v>0</v>
      </c>
      <c r="P186" s="37" t="str">
        <f t="shared" si="17"/>
        <v>154,42</v>
      </c>
      <c r="Q186" s="38">
        <f t="shared" si="18"/>
        <v>1.6199999999999761</v>
      </c>
      <c r="R186" s="38" t="str">
        <f t="shared" si="19"/>
        <v>152,80</v>
      </c>
      <c r="S186" s="44"/>
    </row>
    <row r="187" spans="2:19" x14ac:dyDescent="0.25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87-7(58)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 x14ac:dyDescent="0.25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87-7(58)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 x14ac:dyDescent="0.25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87-7(58)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 x14ac:dyDescent="0.25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87-7(58)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 x14ac:dyDescent="0.25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87-7(58)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 x14ac:dyDescent="0.25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87-7(58)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 x14ac:dyDescent="0.25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87-7(58)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 x14ac:dyDescent="0.25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87-7(58)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 x14ac:dyDescent="0.25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87-7(58)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 x14ac:dyDescent="0.25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87-7(58)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 x14ac:dyDescent="0.25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87-7(58)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 x14ac:dyDescent="0.25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87-7(58)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 x14ac:dyDescent="0.25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87-7(58)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 x14ac:dyDescent="0.25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87-7(58)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 x14ac:dyDescent="0.25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87-7(58)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 x14ac:dyDescent="0.25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87-7(58)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 x14ac:dyDescent="0.25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87-7(58)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 x14ac:dyDescent="0.25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87-7(58)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 x14ac:dyDescent="0.25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87-7(58)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 x14ac:dyDescent="0.25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87-7(58)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 x14ac:dyDescent="0.25">
      <c r="B207" s="34">
        <v>200</v>
      </c>
      <c r="C207" s="35"/>
      <c r="D207" s="35"/>
      <c r="E207" s="35"/>
      <c r="I207" s="46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87-7(58)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 x14ac:dyDescent="0.25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 x14ac:dyDescent="0.25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 x14ac:dyDescent="0.25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 x14ac:dyDescent="0.25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 x14ac:dyDescent="0.25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 x14ac:dyDescent="0.25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 x14ac:dyDescent="0.25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 x14ac:dyDescent="0.25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 x14ac:dyDescent="0.25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 x14ac:dyDescent="0.25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 x14ac:dyDescent="0.25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 x14ac:dyDescent="0.25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 x14ac:dyDescent="0.25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 x14ac:dyDescent="0.25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 x14ac:dyDescent="0.25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 x14ac:dyDescent="0.25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 x14ac:dyDescent="0.25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 x14ac:dyDescent="0.25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 x14ac:dyDescent="0.25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 x14ac:dyDescent="0.25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 x14ac:dyDescent="0.25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 x14ac:dyDescent="0.25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 x14ac:dyDescent="0.25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 x14ac:dyDescent="0.25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 x14ac:dyDescent="0.25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 x14ac:dyDescent="0.25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 x14ac:dyDescent="0.25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 x14ac:dyDescent="0.25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 x14ac:dyDescent="0.25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 x14ac:dyDescent="0.25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 x14ac:dyDescent="0.25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 x14ac:dyDescent="0.25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 x14ac:dyDescent="0.25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 x14ac:dyDescent="0.25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 x14ac:dyDescent="0.25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 x14ac:dyDescent="0.25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 x14ac:dyDescent="0.25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 x14ac:dyDescent="0.25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 x14ac:dyDescent="0.25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 x14ac:dyDescent="0.25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 x14ac:dyDescent="0.25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 x14ac:dyDescent="0.25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 x14ac:dyDescent="0.25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 x14ac:dyDescent="0.25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 x14ac:dyDescent="0.25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 x14ac:dyDescent="0.25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 x14ac:dyDescent="0.25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 x14ac:dyDescent="0.25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 x14ac:dyDescent="0.25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 x14ac:dyDescent="0.25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2" t="s">
        <v>0</v>
      </c>
      <c r="B3" s="73"/>
      <c r="C3" s="10" t="s">
        <v>1</v>
      </c>
      <c r="D3" s="76" t="s">
        <v>7</v>
      </c>
      <c r="E3" s="77"/>
      <c r="F3" s="3"/>
    </row>
    <row r="4" spans="1:9" ht="20.25" customHeight="1" x14ac:dyDescent="0.2">
      <c r="A4" s="74"/>
      <c r="B4" s="75"/>
      <c r="C4" s="2"/>
      <c r="D4" s="72"/>
      <c r="E4" s="7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0" t="s">
        <v>10</v>
      </c>
      <c r="B7" s="10" t="s">
        <v>8</v>
      </c>
      <c r="C7" s="10" t="s">
        <v>9</v>
      </c>
      <c r="D7" s="68" t="s">
        <v>3</v>
      </c>
      <c r="E7" s="68"/>
      <c r="F7" s="3"/>
    </row>
    <row r="8" spans="1:9" ht="15" x14ac:dyDescent="0.2">
      <c r="A8" s="9">
        <v>1</v>
      </c>
      <c r="B8" s="9"/>
      <c r="C8" s="9"/>
      <c r="D8" s="68"/>
      <c r="E8" s="68"/>
      <c r="F8" s="3"/>
    </row>
    <row r="9" spans="1:9" ht="15" x14ac:dyDescent="0.2">
      <c r="A9" s="9">
        <v>2</v>
      </c>
      <c r="B9" s="9"/>
      <c r="C9" s="9"/>
      <c r="D9" s="70"/>
      <c r="E9" s="70"/>
      <c r="F9" s="3"/>
    </row>
    <row r="10" spans="1:9" ht="15" x14ac:dyDescent="0.2">
      <c r="A10" s="9">
        <v>3</v>
      </c>
      <c r="B10" s="9"/>
      <c r="C10" s="9"/>
      <c r="D10" s="70"/>
      <c r="E10" s="70"/>
      <c r="F10" s="3"/>
    </row>
    <row r="11" spans="1:9" ht="15" x14ac:dyDescent="0.2">
      <c r="A11" s="9">
        <v>4</v>
      </c>
      <c r="B11" s="9"/>
      <c r="C11" s="9"/>
      <c r="D11" s="70"/>
      <c r="E11" s="70"/>
      <c r="F11" s="3"/>
    </row>
    <row r="12" spans="1:9" ht="15" x14ac:dyDescent="0.2">
      <c r="A12" s="9">
        <v>5</v>
      </c>
      <c r="B12" s="9"/>
      <c r="C12" s="9"/>
      <c r="D12" s="70"/>
      <c r="E12" s="70"/>
      <c r="F12" s="3"/>
    </row>
    <row r="13" spans="1:9" ht="15" x14ac:dyDescent="0.2">
      <c r="A13" s="9">
        <v>6</v>
      </c>
      <c r="B13" s="9"/>
      <c r="C13" s="9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0" t="s">
        <v>11</v>
      </c>
      <c r="B17" s="10" t="s">
        <v>5</v>
      </c>
      <c r="C17" s="69" t="s">
        <v>3</v>
      </c>
      <c r="D17" s="69"/>
      <c r="E17" s="69"/>
      <c r="F17" s="3"/>
    </row>
    <row r="18" spans="1:6" ht="15" x14ac:dyDescent="0.2">
      <c r="A18" s="9"/>
      <c r="B18" s="9"/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0" t="s">
        <v>4</v>
      </c>
      <c r="B21" s="10" t="s">
        <v>5</v>
      </c>
      <c r="C21" s="69" t="s">
        <v>3</v>
      </c>
      <c r="D21" s="69"/>
      <c r="E21" s="69"/>
      <c r="F21" s="3"/>
    </row>
    <row r="22" spans="1:6" ht="15" x14ac:dyDescent="0.2">
      <c r="A22" s="9"/>
      <c r="B22" s="9"/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0" t="s">
        <v>10</v>
      </c>
      <c r="B25" s="10" t="s">
        <v>12</v>
      </c>
      <c r="C25" s="10" t="s">
        <v>24</v>
      </c>
      <c r="D25" s="68" t="s">
        <v>3</v>
      </c>
      <c r="E25" s="68"/>
      <c r="F25" s="3"/>
    </row>
    <row r="26" spans="1:6" ht="15" x14ac:dyDescent="0.2">
      <c r="A26" s="9">
        <v>1</v>
      </c>
      <c r="B26" s="9"/>
      <c r="C26" s="10"/>
      <c r="D26" s="68"/>
      <c r="E26" s="68"/>
      <c r="F26" s="3"/>
    </row>
    <row r="27" spans="1:6" ht="15" x14ac:dyDescent="0.2">
      <c r="A27" s="9">
        <v>2</v>
      </c>
      <c r="B27" s="9"/>
      <c r="C27" s="10"/>
      <c r="D27" s="68"/>
      <c r="E27" s="68"/>
      <c r="F27" s="3"/>
    </row>
    <row r="28" spans="1:6" ht="15" x14ac:dyDescent="0.2">
      <c r="A28" s="9">
        <v>3</v>
      </c>
      <c r="B28" s="9"/>
      <c r="C28" s="10"/>
      <c r="D28" s="68"/>
      <c r="E28" s="68"/>
      <c r="F28" s="3"/>
    </row>
    <row r="29" spans="1:6" ht="15" x14ac:dyDescent="0.2">
      <c r="A29" s="9">
        <v>4</v>
      </c>
      <c r="B29" s="9"/>
      <c r="C29" s="10"/>
      <c r="D29" s="68"/>
      <c r="E29" s="68"/>
      <c r="F29" s="3"/>
    </row>
    <row r="30" spans="1:6" ht="15" x14ac:dyDescent="0.2">
      <c r="A30" s="9">
        <v>5</v>
      </c>
      <c r="B30" s="9"/>
      <c r="C30" s="10"/>
      <c r="D30" s="68"/>
      <c r="E30" s="68"/>
      <c r="F30" s="3"/>
    </row>
    <row r="31" spans="1:6" ht="15" x14ac:dyDescent="0.2">
      <c r="A31" s="9">
        <v>6</v>
      </c>
      <c r="B31" s="9"/>
      <c r="C31" s="10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topLeftCell="D1" workbookViewId="1">
      <selection activeCell="P19" sqref="P19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523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1" t="s">
        <v>1</v>
      </c>
      <c r="D3" s="4" t="s">
        <v>7</v>
      </c>
      <c r="E3" s="11" t="s">
        <v>15</v>
      </c>
      <c r="F3" s="3"/>
    </row>
    <row r="4" spans="1:9" ht="15.75" x14ac:dyDescent="0.2">
      <c r="A4" s="74" t="str">
        <f>'GPS точки Заріччя'!K164</f>
        <v>В58-159</v>
      </c>
      <c r="B4" s="75"/>
      <c r="C4" s="2" t="str">
        <f>'GPS точки Заріччя'!L2</f>
        <v>87-7(58)</v>
      </c>
      <c r="D4" s="52" t="str">
        <f>'GPS точки Заріччя'!L164</f>
        <v>167,35</v>
      </c>
      <c r="E4" s="53" t="str">
        <f>'GPS точки Заріччя'!R164</f>
        <v>165,65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1" t="s">
        <v>10</v>
      </c>
      <c r="B7" s="11" t="s">
        <v>8</v>
      </c>
      <c r="C7" s="11" t="s">
        <v>9</v>
      </c>
      <c r="D7" s="68" t="s">
        <v>3</v>
      </c>
      <c r="E7" s="68"/>
      <c r="F7" s="3"/>
    </row>
    <row r="8" spans="1:9" ht="15" x14ac:dyDescent="0.2">
      <c r="A8" s="12">
        <v>1</v>
      </c>
      <c r="B8" s="12">
        <v>1.8</v>
      </c>
      <c r="C8" s="12">
        <v>100</v>
      </c>
      <c r="D8" s="68"/>
      <c r="E8" s="68"/>
      <c r="F8" s="3"/>
    </row>
    <row r="9" spans="1:9" ht="15" x14ac:dyDescent="0.2">
      <c r="A9" s="12">
        <v>2</v>
      </c>
      <c r="B9" s="12"/>
      <c r="C9" s="54" t="s">
        <v>527</v>
      </c>
      <c r="D9" s="70"/>
      <c r="E9" s="70"/>
      <c r="F9" s="3"/>
    </row>
    <row r="10" spans="1:9" ht="15" x14ac:dyDescent="0.2">
      <c r="A10" s="12">
        <v>3</v>
      </c>
      <c r="B10" s="12"/>
      <c r="C10" s="12">
        <v>100</v>
      </c>
      <c r="D10" s="70"/>
      <c r="E10" s="70"/>
      <c r="F10" s="3"/>
    </row>
    <row r="11" spans="1:9" ht="15" x14ac:dyDescent="0.2">
      <c r="A11" s="12">
        <v>4</v>
      </c>
      <c r="B11" s="12"/>
      <c r="C11" s="12"/>
      <c r="D11" s="70"/>
      <c r="E11" s="70"/>
      <c r="F11" s="3"/>
    </row>
    <row r="12" spans="1:9" ht="15" x14ac:dyDescent="0.2">
      <c r="A12" s="12">
        <v>5</v>
      </c>
      <c r="B12" s="12"/>
      <c r="C12" s="12"/>
      <c r="D12" s="70"/>
      <c r="E12" s="70"/>
      <c r="F12" s="3"/>
    </row>
    <row r="13" spans="1:9" ht="15" x14ac:dyDescent="0.2">
      <c r="A13" s="12">
        <v>6</v>
      </c>
      <c r="B13" s="12"/>
      <c r="C13" s="12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1" t="s">
        <v>11</v>
      </c>
      <c r="B17" s="11" t="s">
        <v>5</v>
      </c>
      <c r="C17" s="69" t="s">
        <v>3</v>
      </c>
      <c r="D17" s="69"/>
      <c r="E17" s="69"/>
      <c r="F17" s="3"/>
    </row>
    <row r="18" spans="1:6" ht="15" x14ac:dyDescent="0.2">
      <c r="A18" s="12"/>
      <c r="B18" s="12">
        <v>1.5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1" t="s">
        <v>4</v>
      </c>
      <c r="B21" s="11" t="s">
        <v>5</v>
      </c>
      <c r="C21" s="69" t="s">
        <v>3</v>
      </c>
      <c r="D21" s="69"/>
      <c r="E21" s="69"/>
      <c r="F21" s="3"/>
    </row>
    <row r="22" spans="1:6" ht="15" x14ac:dyDescent="0.2">
      <c r="A22" s="14" t="s">
        <v>524</v>
      </c>
      <c r="B22" s="12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1" t="s">
        <v>10</v>
      </c>
      <c r="B25" s="11" t="s">
        <v>12</v>
      </c>
      <c r="C25" s="11" t="s">
        <v>24</v>
      </c>
      <c r="D25" s="68" t="s">
        <v>3</v>
      </c>
      <c r="E25" s="68"/>
      <c r="F25" s="3"/>
    </row>
    <row r="26" spans="1:6" ht="15" x14ac:dyDescent="0.2">
      <c r="A26" s="12">
        <v>1</v>
      </c>
      <c r="B26" s="12">
        <v>100</v>
      </c>
      <c r="C26" s="13" t="s">
        <v>526</v>
      </c>
      <c r="D26" s="68"/>
      <c r="E26" s="68"/>
      <c r="F26" s="3"/>
    </row>
    <row r="27" spans="1:6" ht="15" x14ac:dyDescent="0.2">
      <c r="A27" s="12">
        <v>2</v>
      </c>
      <c r="B27" s="56" t="s">
        <v>527</v>
      </c>
      <c r="C27" s="55"/>
      <c r="D27" s="68"/>
      <c r="E27" s="68"/>
      <c r="F27" s="3"/>
    </row>
    <row r="28" spans="1:6" ht="15" x14ac:dyDescent="0.2">
      <c r="A28" s="12">
        <v>3</v>
      </c>
      <c r="B28" s="12">
        <v>100</v>
      </c>
      <c r="C28" s="13" t="s">
        <v>525</v>
      </c>
      <c r="D28" s="68"/>
      <c r="E28" s="68"/>
      <c r="F28" s="3"/>
    </row>
    <row r="29" spans="1:6" ht="15" x14ac:dyDescent="0.2">
      <c r="A29" s="12">
        <v>4</v>
      </c>
      <c r="B29" s="12"/>
      <c r="C29" s="11"/>
      <c r="D29" s="68"/>
      <c r="E29" s="68"/>
      <c r="F29" s="3"/>
    </row>
    <row r="30" spans="1:6" ht="15" x14ac:dyDescent="0.2">
      <c r="A30" s="12">
        <v>5</v>
      </c>
      <c r="B30" s="12"/>
      <c r="C30" s="11"/>
      <c r="D30" s="68"/>
      <c r="E30" s="68"/>
      <c r="F30" s="3"/>
    </row>
    <row r="31" spans="1:6" ht="15" x14ac:dyDescent="0.2">
      <c r="A31" s="12">
        <v>6</v>
      </c>
      <c r="B31" s="12"/>
      <c r="C31" s="11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workbookViewId="1">
      <selection activeCell="N28" sqref="N28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528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4" t="str">
        <f>'GPS точки Заріччя'!K166</f>
        <v>В58-161</v>
      </c>
      <c r="B4" s="75"/>
      <c r="C4" s="2" t="str">
        <f>'GPS точки Заріччя'!L2</f>
        <v>87-7(58)</v>
      </c>
      <c r="D4" s="52" t="str">
        <f>'GPS точки Заріччя'!L166</f>
        <v>167,31</v>
      </c>
      <c r="E4" s="53" t="str">
        <f>'GPS точки Заріччя'!R166</f>
        <v>165,83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8" t="s">
        <v>3</v>
      </c>
      <c r="E7" s="68"/>
      <c r="F7" s="3"/>
    </row>
    <row r="8" spans="1:9" ht="15" x14ac:dyDescent="0.2">
      <c r="A8" s="14">
        <v>1</v>
      </c>
      <c r="B8" s="14">
        <v>1.8</v>
      </c>
      <c r="C8" s="14">
        <v>100</v>
      </c>
      <c r="D8" s="68"/>
      <c r="E8" s="68"/>
      <c r="F8" s="3"/>
    </row>
    <row r="9" spans="1:9" ht="15" x14ac:dyDescent="0.2">
      <c r="A9" s="14">
        <v>2</v>
      </c>
      <c r="B9" s="14"/>
      <c r="C9" s="54">
        <v>25</v>
      </c>
      <c r="D9" s="70"/>
      <c r="E9" s="70"/>
      <c r="F9" s="3"/>
    </row>
    <row r="10" spans="1:9" ht="15" x14ac:dyDescent="0.2">
      <c r="A10" s="14">
        <v>3</v>
      </c>
      <c r="B10" s="14"/>
      <c r="C10" s="14"/>
      <c r="D10" s="70"/>
      <c r="E10" s="70"/>
      <c r="F10" s="3"/>
    </row>
    <row r="11" spans="1:9" ht="15" x14ac:dyDescent="0.2">
      <c r="A11" s="14">
        <v>4</v>
      </c>
      <c r="B11" s="14"/>
      <c r="C11" s="14"/>
      <c r="D11" s="70"/>
      <c r="E11" s="70"/>
      <c r="F11" s="3"/>
    </row>
    <row r="12" spans="1:9" ht="15" x14ac:dyDescent="0.2">
      <c r="A12" s="14">
        <v>5</v>
      </c>
      <c r="B12" s="14"/>
      <c r="C12" s="14"/>
      <c r="D12" s="70"/>
      <c r="E12" s="70"/>
      <c r="F12" s="3"/>
    </row>
    <row r="13" spans="1:9" ht="15" x14ac:dyDescent="0.2">
      <c r="A13" s="14">
        <v>6</v>
      </c>
      <c r="B13" s="14"/>
      <c r="C13" s="14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69" t="s">
        <v>3</v>
      </c>
      <c r="D17" s="69"/>
      <c r="E17" s="69"/>
      <c r="F17" s="3"/>
    </row>
    <row r="18" spans="1:6" ht="15" x14ac:dyDescent="0.2">
      <c r="A18" s="14"/>
      <c r="B18" s="14">
        <v>1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69" t="s">
        <v>3</v>
      </c>
      <c r="D21" s="69"/>
      <c r="E21" s="69"/>
      <c r="F21" s="3"/>
    </row>
    <row r="22" spans="1:6" ht="15" x14ac:dyDescent="0.2">
      <c r="A22" s="14" t="s">
        <v>524</v>
      </c>
      <c r="B22" s="14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8" t="s">
        <v>3</v>
      </c>
      <c r="E25" s="68"/>
      <c r="F25" s="3"/>
    </row>
    <row r="26" spans="1:6" ht="15" x14ac:dyDescent="0.2">
      <c r="A26" s="14">
        <v>1</v>
      </c>
      <c r="B26" s="14"/>
      <c r="C26" s="13"/>
      <c r="D26" s="68"/>
      <c r="E26" s="68"/>
      <c r="F26" s="3"/>
    </row>
    <row r="27" spans="1:6" ht="15" x14ac:dyDescent="0.2">
      <c r="A27" s="14">
        <v>2</v>
      </c>
      <c r="B27" s="56">
        <v>25</v>
      </c>
      <c r="C27" s="56" t="s">
        <v>525</v>
      </c>
      <c r="D27" s="68"/>
      <c r="E27" s="68"/>
      <c r="F27" s="3"/>
    </row>
    <row r="28" spans="1:6" ht="15" x14ac:dyDescent="0.2">
      <c r="A28" s="14">
        <v>3</v>
      </c>
      <c r="B28" s="14"/>
      <c r="C28" s="13"/>
      <c r="D28" s="68"/>
      <c r="E28" s="68"/>
      <c r="F28" s="3"/>
    </row>
    <row r="29" spans="1:6" ht="15" x14ac:dyDescent="0.2">
      <c r="A29" s="14">
        <v>4</v>
      </c>
      <c r="B29" s="14"/>
      <c r="C29" s="13"/>
      <c r="D29" s="68"/>
      <c r="E29" s="68"/>
      <c r="F29" s="3"/>
    </row>
    <row r="30" spans="1:6" ht="15" x14ac:dyDescent="0.2">
      <c r="A30" s="14">
        <v>5</v>
      </c>
      <c r="B30" s="14"/>
      <c r="C30" s="13"/>
      <c r="D30" s="68"/>
      <c r="E30" s="68"/>
      <c r="F30" s="3"/>
    </row>
    <row r="31" spans="1:6" ht="15" x14ac:dyDescent="0.2">
      <c r="A31" s="14">
        <v>6</v>
      </c>
      <c r="B31" s="14"/>
      <c r="C31" s="13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topLeftCell="D1" workbookViewId="1">
      <selection activeCell="I6" sqref="I6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529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4" t="str">
        <f>'GPS точки Заріччя'!K168</f>
        <v>В58-163</v>
      </c>
      <c r="B4" s="75"/>
      <c r="C4" s="2" t="str">
        <f>'GPS точки Заріччя'!L2</f>
        <v>87-7(58)</v>
      </c>
      <c r="D4" s="52" t="str">
        <f>'GPS точки Заріччя'!L168</f>
        <v>166,27</v>
      </c>
      <c r="E4" s="53" t="str">
        <f>'GPS точки Заріччя'!R168</f>
        <v>164,52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8" t="s">
        <v>3</v>
      </c>
      <c r="E7" s="68"/>
      <c r="F7" s="3"/>
    </row>
    <row r="8" spans="1:9" ht="15" x14ac:dyDescent="0.2">
      <c r="A8" s="14">
        <v>1</v>
      </c>
      <c r="B8" s="14">
        <v>1.8</v>
      </c>
      <c r="C8" s="14">
        <v>100</v>
      </c>
      <c r="D8" s="68"/>
      <c r="E8" s="68"/>
      <c r="F8" s="3"/>
    </row>
    <row r="9" spans="1:9" ht="15" x14ac:dyDescent="0.2">
      <c r="A9" s="14">
        <v>2</v>
      </c>
      <c r="B9" s="14"/>
      <c r="C9" s="54">
        <v>65</v>
      </c>
      <c r="D9" s="70"/>
      <c r="E9" s="70"/>
      <c r="F9" s="3"/>
    </row>
    <row r="10" spans="1:9" ht="15" x14ac:dyDescent="0.2">
      <c r="A10" s="14">
        <v>3</v>
      </c>
      <c r="B10" s="14"/>
      <c r="C10" s="14">
        <v>32</v>
      </c>
      <c r="D10" s="70"/>
      <c r="E10" s="70"/>
      <c r="F10" s="3"/>
    </row>
    <row r="11" spans="1:9" ht="15" x14ac:dyDescent="0.2">
      <c r="A11" s="14">
        <v>4</v>
      </c>
      <c r="B11" s="14"/>
      <c r="C11" s="14">
        <v>25</v>
      </c>
      <c r="D11" s="70"/>
      <c r="E11" s="70"/>
      <c r="F11" s="3"/>
    </row>
    <row r="12" spans="1:9" ht="15" x14ac:dyDescent="0.2">
      <c r="A12" s="14">
        <v>5</v>
      </c>
      <c r="B12" s="14"/>
      <c r="C12" s="14"/>
      <c r="D12" s="70"/>
      <c r="E12" s="70"/>
      <c r="F12" s="3"/>
    </row>
    <row r="13" spans="1:9" ht="15" x14ac:dyDescent="0.2">
      <c r="A13" s="14">
        <v>6</v>
      </c>
      <c r="B13" s="14"/>
      <c r="C13" s="14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69" t="s">
        <v>3</v>
      </c>
      <c r="D17" s="69"/>
      <c r="E17" s="69"/>
      <c r="F17" s="3"/>
    </row>
    <row r="18" spans="1:6" ht="15" x14ac:dyDescent="0.2">
      <c r="A18" s="14"/>
      <c r="B18" s="14">
        <v>1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69" t="s">
        <v>3</v>
      </c>
      <c r="D21" s="69"/>
      <c r="E21" s="69"/>
      <c r="F21" s="3"/>
    </row>
    <row r="22" spans="1:6" ht="15" x14ac:dyDescent="0.2">
      <c r="A22" s="14" t="s">
        <v>524</v>
      </c>
      <c r="B22" s="14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8" t="s">
        <v>3</v>
      </c>
      <c r="E25" s="68"/>
      <c r="F25" s="3"/>
    </row>
    <row r="26" spans="1:6" ht="15" x14ac:dyDescent="0.2">
      <c r="A26" s="14">
        <v>1</v>
      </c>
      <c r="B26" s="14"/>
      <c r="C26" s="13"/>
      <c r="D26" s="68"/>
      <c r="E26" s="68"/>
      <c r="F26" s="3"/>
    </row>
    <row r="27" spans="1:6" ht="15" x14ac:dyDescent="0.2">
      <c r="A27" s="14">
        <v>2</v>
      </c>
      <c r="B27" s="56">
        <v>25</v>
      </c>
      <c r="C27" s="56" t="s">
        <v>525</v>
      </c>
      <c r="D27" s="68"/>
      <c r="E27" s="68"/>
      <c r="F27" s="3"/>
    </row>
    <row r="28" spans="1:6" ht="15" x14ac:dyDescent="0.2">
      <c r="A28" s="14">
        <v>3</v>
      </c>
      <c r="B28" s="14">
        <v>25</v>
      </c>
      <c r="C28" s="13" t="s">
        <v>525</v>
      </c>
      <c r="D28" s="68"/>
      <c r="E28" s="68"/>
      <c r="F28" s="3"/>
    </row>
    <row r="29" spans="1:6" ht="15" x14ac:dyDescent="0.2">
      <c r="A29" s="14">
        <v>4</v>
      </c>
      <c r="B29" s="14">
        <v>25</v>
      </c>
      <c r="C29" s="13" t="s">
        <v>525</v>
      </c>
      <c r="D29" s="68"/>
      <c r="E29" s="68"/>
      <c r="F29" s="3"/>
    </row>
    <row r="30" spans="1:6" ht="15" x14ac:dyDescent="0.2">
      <c r="A30" s="14">
        <v>5</v>
      </c>
      <c r="B30" s="14"/>
      <c r="C30" s="13"/>
      <c r="D30" s="68"/>
      <c r="E30" s="68"/>
      <c r="F30" s="3"/>
    </row>
    <row r="31" spans="1:6" ht="15" x14ac:dyDescent="0.2">
      <c r="A31" s="14">
        <v>6</v>
      </c>
      <c r="B31" s="14"/>
      <c r="C31" s="13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topLeftCell="C1" workbookViewId="1">
      <selection activeCell="F27" sqref="F27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530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3" t="s">
        <v>1</v>
      </c>
      <c r="D3" s="4" t="s">
        <v>7</v>
      </c>
      <c r="E3" s="13" t="s">
        <v>15</v>
      </c>
      <c r="F3" s="3"/>
    </row>
    <row r="4" spans="1:9" ht="15.75" x14ac:dyDescent="0.2">
      <c r="A4" s="74" t="str">
        <f>'GPS точки Заріччя'!K169</f>
        <v>В58-164</v>
      </c>
      <c r="B4" s="75"/>
      <c r="C4" s="2" t="str">
        <f>'GPS точки Заріччя'!L2</f>
        <v>87-7(58)</v>
      </c>
      <c r="D4" s="52" t="str">
        <f>'GPS точки Заріччя'!L169</f>
        <v>165,71</v>
      </c>
      <c r="E4" s="53" t="str">
        <f>'GPS точки Заріччя'!R169</f>
        <v>163,67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3" t="s">
        <v>10</v>
      </c>
      <c r="B7" s="13" t="s">
        <v>8</v>
      </c>
      <c r="C7" s="13" t="s">
        <v>9</v>
      </c>
      <c r="D7" s="68" t="s">
        <v>3</v>
      </c>
      <c r="E7" s="68"/>
      <c r="F7" s="3"/>
    </row>
    <row r="8" spans="1:9" ht="15" x14ac:dyDescent="0.2">
      <c r="A8" s="14">
        <v>1</v>
      </c>
      <c r="B8" s="14">
        <v>1.8</v>
      </c>
      <c r="C8" s="14">
        <v>100</v>
      </c>
      <c r="D8" s="68"/>
      <c r="E8" s="68"/>
      <c r="F8" s="3"/>
    </row>
    <row r="9" spans="1:9" ht="15" x14ac:dyDescent="0.2">
      <c r="A9" s="14">
        <v>2</v>
      </c>
      <c r="B9" s="14"/>
      <c r="C9" s="54">
        <v>25</v>
      </c>
      <c r="D9" s="70"/>
      <c r="E9" s="70"/>
      <c r="F9" s="3"/>
    </row>
    <row r="10" spans="1:9" ht="15" x14ac:dyDescent="0.2">
      <c r="A10" s="14">
        <v>3</v>
      </c>
      <c r="B10" s="14"/>
      <c r="C10" s="14">
        <v>65</v>
      </c>
      <c r="D10" s="70"/>
      <c r="E10" s="70"/>
      <c r="F10" s="3"/>
    </row>
    <row r="11" spans="1:9" ht="15" x14ac:dyDescent="0.2">
      <c r="A11" s="14">
        <v>4</v>
      </c>
      <c r="B11" s="14"/>
      <c r="C11" s="14" t="s">
        <v>527</v>
      </c>
      <c r="D11" s="70"/>
      <c r="E11" s="70"/>
      <c r="F11" s="3"/>
    </row>
    <row r="12" spans="1:9" ht="15" x14ac:dyDescent="0.2">
      <c r="A12" s="14">
        <v>5</v>
      </c>
      <c r="B12" s="14"/>
      <c r="C12" s="14"/>
      <c r="D12" s="70"/>
      <c r="E12" s="70"/>
      <c r="F12" s="3"/>
    </row>
    <row r="13" spans="1:9" ht="15" x14ac:dyDescent="0.2">
      <c r="A13" s="14">
        <v>6</v>
      </c>
      <c r="B13" s="14"/>
      <c r="C13" s="14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3" t="s">
        <v>11</v>
      </c>
      <c r="B17" s="13" t="s">
        <v>5</v>
      </c>
      <c r="C17" s="69" t="s">
        <v>3</v>
      </c>
      <c r="D17" s="69"/>
      <c r="E17" s="69"/>
      <c r="F17" s="3"/>
    </row>
    <row r="18" spans="1:6" ht="15" x14ac:dyDescent="0.2">
      <c r="A18" s="14"/>
      <c r="B18" s="14">
        <v>1.5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3" t="s">
        <v>4</v>
      </c>
      <c r="B21" s="13" t="s">
        <v>5</v>
      </c>
      <c r="C21" s="69" t="s">
        <v>3</v>
      </c>
      <c r="D21" s="69"/>
      <c r="E21" s="69"/>
      <c r="F21" s="3"/>
    </row>
    <row r="22" spans="1:6" ht="15" x14ac:dyDescent="0.2">
      <c r="A22" s="14" t="s">
        <v>524</v>
      </c>
      <c r="B22" s="14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3" t="s">
        <v>10</v>
      </c>
      <c r="B25" s="13" t="s">
        <v>12</v>
      </c>
      <c r="C25" s="13" t="s">
        <v>24</v>
      </c>
      <c r="D25" s="68" t="s">
        <v>3</v>
      </c>
      <c r="E25" s="68"/>
      <c r="F25" s="3"/>
    </row>
    <row r="26" spans="1:6" ht="15" x14ac:dyDescent="0.2">
      <c r="A26" s="14">
        <v>1</v>
      </c>
      <c r="B26" s="14"/>
      <c r="C26" s="13"/>
      <c r="D26" s="68"/>
      <c r="E26" s="68"/>
      <c r="F26" s="3"/>
    </row>
    <row r="27" spans="1:6" ht="15" x14ac:dyDescent="0.2">
      <c r="A27" s="14">
        <v>2</v>
      </c>
      <c r="B27" s="56">
        <v>25</v>
      </c>
      <c r="C27" s="56" t="s">
        <v>525</v>
      </c>
      <c r="D27" s="68"/>
      <c r="E27" s="68"/>
      <c r="F27" s="3"/>
    </row>
    <row r="28" spans="1:6" ht="15" x14ac:dyDescent="0.2">
      <c r="A28" s="14">
        <v>3</v>
      </c>
      <c r="B28" s="14">
        <v>25</v>
      </c>
      <c r="C28" s="13" t="s">
        <v>525</v>
      </c>
      <c r="D28" s="68"/>
      <c r="E28" s="68"/>
      <c r="F28" s="3"/>
    </row>
    <row r="29" spans="1:6" ht="15" x14ac:dyDescent="0.2">
      <c r="A29" s="14">
        <v>4</v>
      </c>
      <c r="B29" s="14"/>
      <c r="C29" s="13"/>
      <c r="D29" s="68"/>
      <c r="E29" s="68"/>
      <c r="F29" s="3"/>
    </row>
    <row r="30" spans="1:6" ht="15" x14ac:dyDescent="0.2">
      <c r="A30" s="14">
        <v>5</v>
      </c>
      <c r="B30" s="14"/>
      <c r="C30" s="13"/>
      <c r="D30" s="68"/>
      <c r="E30" s="68"/>
      <c r="F30" s="3"/>
    </row>
    <row r="31" spans="1:6" ht="15" x14ac:dyDescent="0.2">
      <c r="A31" s="14">
        <v>6</v>
      </c>
      <c r="B31" s="14"/>
      <c r="C31" s="13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topLeftCell="C1" workbookViewId="1">
      <selection activeCell="H25" sqref="H25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531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4" t="s">
        <v>532</v>
      </c>
      <c r="B4" s="75"/>
      <c r="C4" s="2" t="str">
        <f>'GPS точки Заріччя'!L2</f>
        <v>87-7(58)</v>
      </c>
      <c r="D4" s="52"/>
      <c r="E4" s="5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 x14ac:dyDescent="0.2">
      <c r="A8" s="15">
        <v>1</v>
      </c>
      <c r="B8" s="15">
        <v>1.8</v>
      </c>
      <c r="C8" s="15">
        <v>100</v>
      </c>
      <c r="D8" s="68" t="s">
        <v>524</v>
      </c>
      <c r="E8" s="68"/>
      <c r="F8" s="3"/>
    </row>
    <row r="9" spans="1:9" ht="15" x14ac:dyDescent="0.2">
      <c r="A9" s="15">
        <v>2</v>
      </c>
      <c r="B9" s="15"/>
      <c r="C9" s="54">
        <v>65</v>
      </c>
      <c r="D9" s="70" t="s">
        <v>524</v>
      </c>
      <c r="E9" s="70"/>
      <c r="F9" s="3"/>
    </row>
    <row r="10" spans="1:9" ht="15" x14ac:dyDescent="0.2">
      <c r="A10" s="15">
        <v>3</v>
      </c>
      <c r="B10" s="15"/>
      <c r="C10" s="15"/>
      <c r="D10" s="70"/>
      <c r="E10" s="70"/>
      <c r="F10" s="3"/>
    </row>
    <row r="11" spans="1:9" ht="15" x14ac:dyDescent="0.2">
      <c r="A11" s="15">
        <v>4</v>
      </c>
      <c r="B11" s="15"/>
      <c r="C11" s="15"/>
      <c r="D11" s="70"/>
      <c r="E11" s="70"/>
      <c r="F11" s="3"/>
    </row>
    <row r="12" spans="1:9" ht="15" x14ac:dyDescent="0.2">
      <c r="A12" s="15">
        <v>5</v>
      </c>
      <c r="B12" s="15"/>
      <c r="C12" s="15"/>
      <c r="D12" s="70"/>
      <c r="E12" s="70"/>
      <c r="F12" s="3"/>
    </row>
    <row r="13" spans="1:9" ht="15" x14ac:dyDescent="0.2">
      <c r="A13" s="15">
        <v>6</v>
      </c>
      <c r="B13" s="15"/>
      <c r="C13" s="15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 x14ac:dyDescent="0.2">
      <c r="A18" s="15"/>
      <c r="B18" s="78">
        <v>1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 x14ac:dyDescent="0.2">
      <c r="A22" s="15" t="s">
        <v>524</v>
      </c>
      <c r="B22" s="15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 x14ac:dyDescent="0.2">
      <c r="A26" s="15">
        <v>1</v>
      </c>
      <c r="B26" s="15"/>
      <c r="C26" s="16"/>
      <c r="D26" s="68"/>
      <c r="E26" s="68"/>
      <c r="F26" s="3"/>
    </row>
    <row r="27" spans="1:6" ht="15" x14ac:dyDescent="0.2">
      <c r="A27" s="15">
        <v>2</v>
      </c>
      <c r="B27" s="56">
        <v>25</v>
      </c>
      <c r="C27" s="56" t="s">
        <v>525</v>
      </c>
      <c r="D27" s="68"/>
      <c r="E27" s="68"/>
      <c r="F27" s="3"/>
    </row>
    <row r="28" spans="1:6" ht="15" x14ac:dyDescent="0.2">
      <c r="A28" s="15">
        <v>3</v>
      </c>
      <c r="B28" s="15"/>
      <c r="C28" s="16"/>
      <c r="D28" s="68"/>
      <c r="E28" s="68"/>
      <c r="F28" s="3"/>
    </row>
    <row r="29" spans="1:6" ht="15" x14ac:dyDescent="0.2">
      <c r="A29" s="15">
        <v>4</v>
      </c>
      <c r="B29" s="15"/>
      <c r="C29" s="16"/>
      <c r="D29" s="68"/>
      <c r="E29" s="68"/>
      <c r="F29" s="3"/>
    </row>
    <row r="30" spans="1:6" ht="15" x14ac:dyDescent="0.2">
      <c r="A30" s="15">
        <v>5</v>
      </c>
      <c r="B30" s="15"/>
      <c r="C30" s="16"/>
      <c r="D30" s="68"/>
      <c r="E30" s="68"/>
      <c r="F30" s="3"/>
    </row>
    <row r="31" spans="1:6" ht="15" x14ac:dyDescent="0.2">
      <c r="A31" s="15">
        <v>6</v>
      </c>
      <c r="B31" s="15"/>
      <c r="C31" s="16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topLeftCell="C1" workbookViewId="1">
      <selection activeCell="O17" sqref="O17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533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4" t="s">
        <v>534</v>
      </c>
      <c r="B4" s="75"/>
      <c r="C4" s="2" t="str">
        <f>'GPS точки Заріччя'!L2</f>
        <v>87-7(58)</v>
      </c>
      <c r="D4" s="52"/>
      <c r="E4" s="5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 x14ac:dyDescent="0.2">
      <c r="A8" s="15">
        <v>1</v>
      </c>
      <c r="B8" s="15">
        <v>1.8</v>
      </c>
      <c r="C8" s="15">
        <v>100</v>
      </c>
      <c r="D8" s="68" t="s">
        <v>524</v>
      </c>
      <c r="E8" s="68"/>
      <c r="F8" s="3"/>
    </row>
    <row r="9" spans="1:9" ht="15" x14ac:dyDescent="0.2">
      <c r="A9" s="15">
        <v>2</v>
      </c>
      <c r="B9" s="15"/>
      <c r="C9" s="54" t="s">
        <v>527</v>
      </c>
      <c r="D9" s="70"/>
      <c r="E9" s="70"/>
      <c r="F9" s="3"/>
    </row>
    <row r="10" spans="1:9" ht="15" x14ac:dyDescent="0.2">
      <c r="A10" s="15">
        <v>3</v>
      </c>
      <c r="B10" s="15"/>
      <c r="C10" s="15">
        <v>20</v>
      </c>
      <c r="D10" s="70" t="s">
        <v>535</v>
      </c>
      <c r="E10" s="70"/>
      <c r="F10" s="3"/>
    </row>
    <row r="11" spans="1:9" ht="15" x14ac:dyDescent="0.2">
      <c r="A11" s="15">
        <v>4</v>
      </c>
      <c r="B11" s="15"/>
      <c r="C11" s="15">
        <v>50</v>
      </c>
      <c r="D11" s="70" t="s">
        <v>535</v>
      </c>
      <c r="E11" s="70"/>
      <c r="F11" s="3"/>
    </row>
    <row r="12" spans="1:9" ht="15" x14ac:dyDescent="0.2">
      <c r="A12" s="15">
        <v>5</v>
      </c>
      <c r="B12" s="15"/>
      <c r="C12" s="15"/>
      <c r="D12" s="70"/>
      <c r="E12" s="70"/>
      <c r="F12" s="3"/>
    </row>
    <row r="13" spans="1:9" ht="15" x14ac:dyDescent="0.2">
      <c r="A13" s="15">
        <v>6</v>
      </c>
      <c r="B13" s="15"/>
      <c r="C13" s="15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 x14ac:dyDescent="0.2">
      <c r="A18" s="15"/>
      <c r="B18" s="78">
        <v>1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 x14ac:dyDescent="0.2">
      <c r="A22" s="15" t="s">
        <v>524</v>
      </c>
      <c r="B22" s="15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 x14ac:dyDescent="0.2">
      <c r="A26" s="15">
        <v>1</v>
      </c>
      <c r="B26" s="15"/>
      <c r="C26" s="16"/>
      <c r="D26" s="68"/>
      <c r="E26" s="68"/>
      <c r="F26" s="3"/>
    </row>
    <row r="27" spans="1:6" ht="15" x14ac:dyDescent="0.2">
      <c r="A27" s="15">
        <v>2</v>
      </c>
      <c r="B27" s="56"/>
      <c r="C27" s="55"/>
      <c r="D27" s="68"/>
      <c r="E27" s="68"/>
      <c r="F27" s="3"/>
    </row>
    <row r="28" spans="1:6" ht="15" x14ac:dyDescent="0.2">
      <c r="A28" s="15">
        <v>3</v>
      </c>
      <c r="B28" s="15">
        <v>20</v>
      </c>
      <c r="C28" s="16" t="s">
        <v>525</v>
      </c>
      <c r="D28" s="68"/>
      <c r="E28" s="68"/>
      <c r="F28" s="3"/>
    </row>
    <row r="29" spans="1:6" ht="15" x14ac:dyDescent="0.2">
      <c r="A29" s="15">
        <v>4</v>
      </c>
      <c r="B29" s="15">
        <v>50</v>
      </c>
      <c r="C29" s="16" t="s">
        <v>525</v>
      </c>
      <c r="D29" s="68"/>
      <c r="E29" s="68"/>
      <c r="F29" s="3"/>
    </row>
    <row r="30" spans="1:6" ht="15" x14ac:dyDescent="0.2">
      <c r="A30" s="15">
        <v>5</v>
      </c>
      <c r="B30" s="15"/>
      <c r="C30" s="16"/>
      <c r="D30" s="68"/>
      <c r="E30" s="68"/>
      <c r="F30" s="3"/>
    </row>
    <row r="31" spans="1:6" ht="15" x14ac:dyDescent="0.2">
      <c r="A31" s="15">
        <v>6</v>
      </c>
      <c r="B31" s="15"/>
      <c r="C31" s="16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topLeftCell="B4" workbookViewId="1">
      <selection activeCell="I27" sqref="I27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536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4" t="s">
        <v>537</v>
      </c>
      <c r="B4" s="75"/>
      <c r="C4" s="2" t="str">
        <f>'GPS точки Заріччя'!L2</f>
        <v>87-7(58)</v>
      </c>
      <c r="D4" s="52"/>
      <c r="E4" s="5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 x14ac:dyDescent="0.2">
      <c r="A8" s="15">
        <v>1</v>
      </c>
      <c r="B8" s="15">
        <v>1.8</v>
      </c>
      <c r="C8" s="15">
        <v>100</v>
      </c>
      <c r="D8" s="68" t="s">
        <v>524</v>
      </c>
      <c r="E8" s="68"/>
      <c r="F8" s="3"/>
    </row>
    <row r="9" spans="1:9" ht="15" x14ac:dyDescent="0.2">
      <c r="A9" s="15">
        <v>2</v>
      </c>
      <c r="B9" s="15"/>
      <c r="C9" s="54">
        <v>63</v>
      </c>
      <c r="D9" s="70" t="s">
        <v>538</v>
      </c>
      <c r="E9" s="70"/>
      <c r="F9" s="3"/>
    </row>
    <row r="10" spans="1:9" ht="15" x14ac:dyDescent="0.2">
      <c r="A10" s="15">
        <v>3</v>
      </c>
      <c r="B10" s="15"/>
      <c r="C10" s="15">
        <v>25</v>
      </c>
      <c r="D10" s="70" t="s">
        <v>535</v>
      </c>
      <c r="E10" s="70"/>
      <c r="F10" s="3"/>
    </row>
    <row r="11" spans="1:9" ht="15" x14ac:dyDescent="0.2">
      <c r="A11" s="15">
        <v>4</v>
      </c>
      <c r="B11" s="15"/>
      <c r="C11" s="15"/>
      <c r="D11" s="70"/>
      <c r="E11" s="70"/>
      <c r="F11" s="3"/>
    </row>
    <row r="12" spans="1:9" ht="15" x14ac:dyDescent="0.2">
      <c r="A12" s="15">
        <v>5</v>
      </c>
      <c r="B12" s="15"/>
      <c r="C12" s="15"/>
      <c r="D12" s="70"/>
      <c r="E12" s="70"/>
      <c r="F12" s="3"/>
    </row>
    <row r="13" spans="1:9" ht="15" x14ac:dyDescent="0.2">
      <c r="A13" s="15">
        <v>6</v>
      </c>
      <c r="B13" s="15"/>
      <c r="C13" s="15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 x14ac:dyDescent="0.2">
      <c r="A18" s="15"/>
      <c r="B18" s="78">
        <v>1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 x14ac:dyDescent="0.2">
      <c r="A22" s="15" t="s">
        <v>524</v>
      </c>
      <c r="B22" s="15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 x14ac:dyDescent="0.2">
      <c r="A26" s="15">
        <v>1</v>
      </c>
      <c r="B26" s="15"/>
      <c r="C26" s="16"/>
      <c r="D26" s="68"/>
      <c r="E26" s="68"/>
      <c r="F26" s="3"/>
    </row>
    <row r="27" spans="1:6" ht="15" x14ac:dyDescent="0.2">
      <c r="A27" s="15">
        <v>2</v>
      </c>
      <c r="B27" s="56">
        <v>25</v>
      </c>
      <c r="C27" s="56" t="s">
        <v>525</v>
      </c>
      <c r="D27" s="68"/>
      <c r="E27" s="68"/>
      <c r="F27" s="3"/>
    </row>
    <row r="28" spans="1:6" ht="15" x14ac:dyDescent="0.2">
      <c r="A28" s="15">
        <v>3</v>
      </c>
      <c r="B28" s="15">
        <v>25</v>
      </c>
      <c r="C28" s="16" t="s">
        <v>525</v>
      </c>
      <c r="D28" s="68"/>
      <c r="E28" s="68"/>
      <c r="F28" s="3"/>
    </row>
    <row r="29" spans="1:6" ht="15" x14ac:dyDescent="0.2">
      <c r="A29" s="15">
        <v>4</v>
      </c>
      <c r="B29" s="15"/>
      <c r="C29" s="16"/>
      <c r="D29" s="68"/>
      <c r="E29" s="68"/>
      <c r="F29" s="3"/>
    </row>
    <row r="30" spans="1:6" ht="15" x14ac:dyDescent="0.2">
      <c r="A30" s="15">
        <v>5</v>
      </c>
      <c r="B30" s="15"/>
      <c r="C30" s="16"/>
      <c r="D30" s="68"/>
      <c r="E30" s="68"/>
      <c r="F30" s="3"/>
    </row>
    <row r="31" spans="1:6" ht="15" x14ac:dyDescent="0.2">
      <c r="A31" s="15">
        <v>6</v>
      </c>
      <c r="B31" s="15"/>
      <c r="C31" s="16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R19" sqref="R19"/>
    </sheetView>
    <sheetView tabSelected="1" topLeftCell="D4" workbookViewId="1">
      <selection activeCell="N24" sqref="N24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1" t="s">
        <v>6</v>
      </c>
      <c r="B1" s="71"/>
      <c r="C1" s="71"/>
      <c r="D1" s="71"/>
      <c r="E1" s="71"/>
      <c r="F1" s="1"/>
    </row>
    <row r="2" spans="1:9" ht="15.75" x14ac:dyDescent="0.25">
      <c r="A2" s="1" t="s">
        <v>539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 x14ac:dyDescent="0.2">
      <c r="A4" s="74" t="s">
        <v>540</v>
      </c>
      <c r="B4" s="75"/>
      <c r="C4" s="2" t="str">
        <f>'GPS точки Заріччя'!L2</f>
        <v>87-7(58)</v>
      </c>
      <c r="D4" s="52"/>
      <c r="E4" s="53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 x14ac:dyDescent="0.2">
      <c r="A8" s="15">
        <v>1</v>
      </c>
      <c r="B8" s="15">
        <v>1.8</v>
      </c>
      <c r="C8" s="15">
        <v>100</v>
      </c>
      <c r="D8" s="68" t="s">
        <v>524</v>
      </c>
      <c r="E8" s="68"/>
      <c r="F8" s="3"/>
    </row>
    <row r="9" spans="1:9" ht="15" x14ac:dyDescent="0.2">
      <c r="A9" s="15">
        <v>2</v>
      </c>
      <c r="B9" s="15"/>
      <c r="C9" s="54">
        <v>25</v>
      </c>
      <c r="D9" s="70" t="s">
        <v>541</v>
      </c>
      <c r="E9" s="70"/>
      <c r="F9" s="3"/>
    </row>
    <row r="10" spans="1:9" ht="15" x14ac:dyDescent="0.2">
      <c r="A10" s="15">
        <v>3</v>
      </c>
      <c r="B10" s="15"/>
      <c r="C10" s="15"/>
      <c r="D10" s="70"/>
      <c r="E10" s="70"/>
      <c r="F10" s="3"/>
    </row>
    <row r="11" spans="1:9" ht="15" x14ac:dyDescent="0.2">
      <c r="A11" s="15">
        <v>4</v>
      </c>
      <c r="B11" s="15"/>
      <c r="C11" s="15"/>
      <c r="D11" s="70"/>
      <c r="E11" s="70"/>
      <c r="F11" s="3"/>
    </row>
    <row r="12" spans="1:9" ht="15" x14ac:dyDescent="0.2">
      <c r="A12" s="15">
        <v>5</v>
      </c>
      <c r="B12" s="15"/>
      <c r="C12" s="15"/>
      <c r="D12" s="70"/>
      <c r="E12" s="70"/>
      <c r="F12" s="3"/>
    </row>
    <row r="13" spans="1:9" ht="15" x14ac:dyDescent="0.2">
      <c r="A13" s="15">
        <v>6</v>
      </c>
      <c r="B13" s="15"/>
      <c r="C13" s="15"/>
      <c r="D13" s="70"/>
      <c r="E13" s="70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 x14ac:dyDescent="0.2">
      <c r="A18" s="15"/>
      <c r="B18" s="78">
        <v>1</v>
      </c>
      <c r="C18" s="70"/>
      <c r="D18" s="70"/>
      <c r="E18" s="70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 x14ac:dyDescent="0.2">
      <c r="A22" s="15" t="s">
        <v>524</v>
      </c>
      <c r="B22" s="15">
        <v>0.63</v>
      </c>
      <c r="C22" s="70"/>
      <c r="D22" s="70"/>
      <c r="E22" s="70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 x14ac:dyDescent="0.2">
      <c r="A26" s="15">
        <v>1</v>
      </c>
      <c r="B26" s="15"/>
      <c r="C26" s="16"/>
      <c r="D26" s="68"/>
      <c r="E26" s="68"/>
      <c r="F26" s="3"/>
    </row>
    <row r="27" spans="1:6" ht="15" x14ac:dyDescent="0.2">
      <c r="A27" s="15">
        <v>2</v>
      </c>
      <c r="B27" s="56">
        <v>25</v>
      </c>
      <c r="C27" s="56" t="s">
        <v>525</v>
      </c>
      <c r="D27" s="68"/>
      <c r="E27" s="68"/>
      <c r="F27" s="3"/>
    </row>
    <row r="28" spans="1:6" ht="15" x14ac:dyDescent="0.2">
      <c r="A28" s="15">
        <v>3</v>
      </c>
      <c r="B28" s="15"/>
      <c r="C28" s="16"/>
      <c r="D28" s="68"/>
      <c r="E28" s="68"/>
      <c r="F28" s="3"/>
    </row>
    <row r="29" spans="1:6" ht="15" x14ac:dyDescent="0.2">
      <c r="A29" s="15">
        <v>4</v>
      </c>
      <c r="B29" s="15"/>
      <c r="C29" s="16"/>
      <c r="D29" s="68"/>
      <c r="E29" s="68"/>
      <c r="F29" s="3"/>
    </row>
    <row r="30" spans="1:6" ht="15" x14ac:dyDescent="0.2">
      <c r="A30" s="15">
        <v>5</v>
      </c>
      <c r="B30" s="15"/>
      <c r="C30" s="16"/>
      <c r="D30" s="68"/>
      <c r="E30" s="68"/>
      <c r="F30" s="3"/>
    </row>
    <row r="31" spans="1:6" ht="15" x14ac:dyDescent="0.2">
      <c r="A31" s="15">
        <v>6</v>
      </c>
      <c r="B31" s="15"/>
      <c r="C31" s="16"/>
      <c r="D31" s="68"/>
      <c r="E31" s="68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GPS точки Заріччя</vt:lpstr>
      <vt:lpstr>58-154-159</vt:lpstr>
      <vt:lpstr>58-154-161</vt:lpstr>
      <vt:lpstr>58-154-163</vt:lpstr>
      <vt:lpstr>58-154-164</vt:lpstr>
      <vt:lpstr>58-154-164а</vt:lpstr>
      <vt:lpstr>58-154-164б</vt:lpstr>
      <vt:lpstr>58-154-164в</vt:lpstr>
      <vt:lpstr>58-154-164г</vt:lpstr>
      <vt:lpstr>Лист3</vt:lpstr>
      <vt:lpstr>'58-154-159'!_GoBack</vt:lpstr>
      <vt:lpstr>'58-154-161'!_GoBack</vt:lpstr>
      <vt:lpstr>'58-154-163'!_GoBack</vt:lpstr>
      <vt:lpstr>'58-154-164'!_GoBack</vt:lpstr>
      <vt:lpstr>'58-154-164а'!_GoBack</vt:lpstr>
      <vt:lpstr>'58-154-164б'!_GoBack</vt:lpstr>
      <vt:lpstr>'58-154-164в'!_GoBack</vt:lpstr>
      <vt:lpstr>'58-154-164г'!_GoBack</vt:lpstr>
      <vt:lpstr>'58-154-159'!Область_печати</vt:lpstr>
      <vt:lpstr>'58-154-161'!Область_печати</vt:lpstr>
      <vt:lpstr>'58-154-163'!Область_печати</vt:lpstr>
      <vt:lpstr>'58-154-164'!Область_печати</vt:lpstr>
      <vt:lpstr>'58-154-164а'!Область_печати</vt:lpstr>
      <vt:lpstr>'58-154-164б'!Область_печати</vt:lpstr>
      <vt:lpstr>'58-154-164в'!Область_печати</vt:lpstr>
      <vt:lpstr>'58-154-164г'!Область_печати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2014-04-17T09:05:38Z</cp:lastPrinted>
  <dcterms:created xsi:type="dcterms:W3CDTF">2013-10-13T14:53:49Z</dcterms:created>
  <dcterms:modified xsi:type="dcterms:W3CDTF">2014-11-24T15:09:07Z</dcterms:modified>
</cp:coreProperties>
</file>