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2" activeTab="11"/>
  </bookViews>
  <sheets>
    <sheet name="GPS точки Заріччя" sheetId="8" r:id="rId1"/>
    <sheet name="49-97-13" sheetId="7" r:id="rId2"/>
    <sheet name="49-97-14" sheetId="9" r:id="rId3"/>
    <sheet name="49-97-15" sheetId="10" r:id="rId4"/>
    <sheet name="49-97-17" sheetId="11" r:id="rId5"/>
    <sheet name="49-97-20" sheetId="12" r:id="rId6"/>
    <sheet name="49-97-21" sheetId="13" r:id="rId7"/>
    <sheet name="49-97-22" sheetId="14" r:id="rId8"/>
    <sheet name="49-97-23" sheetId="15" r:id="rId9"/>
    <sheet name="49-97-26" sheetId="16" r:id="rId10"/>
    <sheet name="49-97-29" sheetId="17" r:id="rId11"/>
    <sheet name="49-97-32" sheetId="18" r:id="rId12"/>
    <sheet name="Лист3" sheetId="6" r:id="rId13"/>
  </sheets>
  <definedNames>
    <definedName name="_GoBack" localSheetId="1">'49-97-13'!$A$14</definedName>
    <definedName name="_GoBack" localSheetId="2">'49-97-14'!$A$14</definedName>
    <definedName name="_GoBack" localSheetId="3">'49-97-15'!$A$14</definedName>
    <definedName name="_GoBack" localSheetId="4">'49-97-17'!$A$14</definedName>
    <definedName name="_GoBack" localSheetId="5">'49-97-20'!$A$14</definedName>
    <definedName name="_GoBack" localSheetId="6">'49-97-21'!$A$14</definedName>
    <definedName name="_GoBack" localSheetId="7">'49-97-22'!$A$14</definedName>
    <definedName name="_GoBack" localSheetId="8">'49-97-23'!$A$14</definedName>
    <definedName name="_GoBack" localSheetId="9">'49-97-26'!$A$14</definedName>
    <definedName name="_GoBack" localSheetId="10">'49-97-29'!$A$14</definedName>
    <definedName name="_GoBack" localSheetId="11">'49-97-32'!$A$14</definedName>
    <definedName name="_xlnm.Print_Area" localSheetId="1">'49-97-13'!$A$1:$O$96</definedName>
    <definedName name="_xlnm.Print_Area" localSheetId="2">'49-97-14'!$A$1:$O$96</definedName>
    <definedName name="_xlnm.Print_Area" localSheetId="3">'49-97-15'!$A$1:$O$96</definedName>
    <definedName name="_xlnm.Print_Area" localSheetId="4">'49-97-17'!$A$1:$O$96</definedName>
    <definedName name="_xlnm.Print_Area" localSheetId="5">'49-97-20'!$A$1:$O$96</definedName>
    <definedName name="_xlnm.Print_Area" localSheetId="6">'49-97-21'!$A$1:$O$96</definedName>
    <definedName name="_xlnm.Print_Area" localSheetId="7">'49-97-22'!$A$1:$O$96</definedName>
    <definedName name="_xlnm.Print_Area" localSheetId="8">'49-97-23'!$A$1:$O$96</definedName>
    <definedName name="_xlnm.Print_Area" localSheetId="9">'49-97-26'!$A$1:$O$96</definedName>
    <definedName name="_xlnm.Print_Area" localSheetId="10">'49-97-29'!$A$1:$O$96</definedName>
    <definedName name="_xlnm.Print_Area" localSheetId="11">'49-97-32'!$A$1:$O$96</definedName>
  </definedNames>
  <calcPr calcId="124519"/>
</workbook>
</file>

<file path=xl/calcChain.xml><?xml version="1.0" encoding="utf-8"?>
<calcChain xmlns="http://schemas.openxmlformats.org/spreadsheetml/2006/main"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<sst xmlns="http://schemas.openxmlformats.org/spreadsheetml/2006/main" count="922" uniqueCount="506">
  <si>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</si>
  <si>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</si>
  <si>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</si>
  <si>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</si>
  <si>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</si>
  <si>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</si>
  <si>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</si>
  <si>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</si>
  <si>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</si>
  <si>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</si>
  <si>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</si>
  <si>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</si>
  <si>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</si>
  <si>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</si>
  <si>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</si>
  <si>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</si>
  <si>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</si>
  <si>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</si>
  <si>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</si>
  <si>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</si>
  <si>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</si>
  <si>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</si>
  <si>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</si>
  <si>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</si>
  <si>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</si>
  <si>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</si>
  <si>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</si>
  <si>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88-10(49)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</si>
  <si>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</si>
  <si>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</si>
  <si>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</si>
  <si>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</si>
  <si>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</si>
  <si>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</si>
  <si>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</si>
  <si>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</si>
  <si>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</si>
  <si>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</si>
  <si>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</si>
  <si>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</si>
  <si>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В49-1</t>
  </si>
  <si>
    <t>152,03</t>
  </si>
  <si>
    <t>150,00</t>
  </si>
  <si>
    <t>В49-2</t>
  </si>
  <si>
    <t>152,42</t>
  </si>
  <si>
    <t>150,40</t>
  </si>
  <si>
    <t>В49-3</t>
  </si>
  <si>
    <t>152,45</t>
  </si>
  <si>
    <t>150,50</t>
  </si>
  <si>
    <t>В49-4</t>
  </si>
  <si>
    <t>152,48</t>
  </si>
  <si>
    <t>150,45</t>
  </si>
  <si>
    <t>В49-5</t>
  </si>
  <si>
    <t>152,39</t>
  </si>
  <si>
    <t>150,35</t>
  </si>
  <si>
    <t>В49-6</t>
  </si>
  <si>
    <t>152,54</t>
  </si>
  <si>
    <t>151,29</t>
  </si>
  <si>
    <t>В49-7</t>
  </si>
  <si>
    <t>152,34</t>
  </si>
  <si>
    <t>150,30</t>
  </si>
  <si>
    <t>В49-8</t>
  </si>
  <si>
    <t>155,62</t>
  </si>
  <si>
    <t>153,60</t>
  </si>
  <si>
    <t>В49-9</t>
  </si>
  <si>
    <t>161,84</t>
  </si>
  <si>
    <t>160,23</t>
  </si>
  <si>
    <t>В49-10</t>
  </si>
  <si>
    <t>161,63</t>
  </si>
  <si>
    <t>159,60</t>
  </si>
  <si>
    <t>В49-11</t>
  </si>
  <si>
    <t>156,69</t>
  </si>
  <si>
    <t>155,19</t>
  </si>
  <si>
    <t>В49-12</t>
  </si>
  <si>
    <t>158,28</t>
  </si>
  <si>
    <t>156,51</t>
  </si>
  <si>
    <t>В49-13</t>
  </si>
  <si>
    <t>165,05</t>
  </si>
  <si>
    <t>163,01</t>
  </si>
  <si>
    <t>В49-14</t>
  </si>
  <si>
    <t>161,35</t>
  </si>
  <si>
    <t>158,50</t>
  </si>
  <si>
    <t>В49-15</t>
  </si>
  <si>
    <t>161,28</t>
  </si>
  <si>
    <t>158,60</t>
  </si>
  <si>
    <t>В49-16</t>
  </si>
  <si>
    <t>161,23</t>
  </si>
  <si>
    <t>159,65</t>
  </si>
  <si>
    <t>В49-17</t>
  </si>
  <si>
    <t>160,29</t>
  </si>
  <si>
    <t>158,55</t>
  </si>
  <si>
    <t>В49-18</t>
  </si>
  <si>
    <t>158,18</t>
  </si>
  <si>
    <t>157,31</t>
  </si>
  <si>
    <t>В49-19</t>
  </si>
  <si>
    <t>159,64</t>
  </si>
  <si>
    <t>158,30</t>
  </si>
  <si>
    <t>В49-20</t>
  </si>
  <si>
    <t>161,52</t>
  </si>
  <si>
    <t>159,20</t>
  </si>
  <si>
    <t>В49-21</t>
  </si>
  <si>
    <t>159,23</t>
  </si>
  <si>
    <t>157,20</t>
  </si>
  <si>
    <t>В49-22</t>
  </si>
  <si>
    <t>153,55</t>
  </si>
  <si>
    <t>В49-23</t>
  </si>
  <si>
    <t>154,03</t>
  </si>
  <si>
    <t>150,53</t>
  </si>
  <si>
    <t>В49-24</t>
  </si>
  <si>
    <t>152,25</t>
  </si>
  <si>
    <t>149,37</t>
  </si>
  <si>
    <t>В49-25</t>
  </si>
  <si>
    <t>153,05</t>
  </si>
  <si>
    <t>151,10</t>
  </si>
  <si>
    <t>В49-26</t>
  </si>
  <si>
    <t>149,47</t>
  </si>
  <si>
    <t>147,59</t>
  </si>
  <si>
    <t>В49-27</t>
  </si>
  <si>
    <t>149,96</t>
  </si>
  <si>
    <t>147,85</t>
  </si>
  <si>
    <t>В49-28</t>
  </si>
  <si>
    <t>149,25</t>
  </si>
  <si>
    <t>145,91</t>
  </si>
  <si>
    <t>В49-29</t>
  </si>
  <si>
    <t>149,36</t>
  </si>
  <si>
    <t>147,40</t>
  </si>
  <si>
    <t>В49-30</t>
  </si>
  <si>
    <t>148,63</t>
  </si>
  <si>
    <t>145,66</t>
  </si>
  <si>
    <t>В49-31</t>
  </si>
  <si>
    <t>148,43</t>
  </si>
  <si>
    <t>145,16</t>
  </si>
  <si>
    <t>В49-32</t>
  </si>
  <si>
    <t>148,33</t>
  </si>
  <si>
    <t>144,59</t>
  </si>
  <si>
    <t>В49-33</t>
  </si>
  <si>
    <t>148,24</t>
  </si>
  <si>
    <t>144,38</t>
  </si>
  <si>
    <t>В49-34</t>
  </si>
  <si>
    <t>147,76</t>
  </si>
  <si>
    <t>145,78</t>
  </si>
  <si>
    <t>В49-35</t>
  </si>
  <si>
    <t>145,60</t>
  </si>
  <si>
    <t>В49-36</t>
  </si>
  <si>
    <t>146,18</t>
  </si>
  <si>
    <t>144,68</t>
  </si>
  <si>
    <t>В49-37</t>
  </si>
  <si>
    <t>150,68</t>
  </si>
  <si>
    <t>148,70</t>
  </si>
  <si>
    <t>В49-38</t>
  </si>
  <si>
    <t>150,24</t>
  </si>
  <si>
    <t>148,42</t>
  </si>
  <si>
    <t>В49-39</t>
  </si>
  <si>
    <t>150,55</t>
  </si>
  <si>
    <t>В49-40</t>
  </si>
  <si>
    <t>147,70</t>
  </si>
  <si>
    <t>В49-41</t>
  </si>
  <si>
    <t>153,79</t>
  </si>
  <si>
    <t>151,75</t>
  </si>
  <si>
    <t>В49-42</t>
  </si>
  <si>
    <t>157,70</t>
  </si>
  <si>
    <t>155,65</t>
  </si>
  <si>
    <t>В49-43</t>
  </si>
  <si>
    <t>160,34</t>
  </si>
  <si>
    <t>158,40</t>
  </si>
  <si>
    <t>В49-44</t>
  </si>
  <si>
    <t>158,15</t>
  </si>
  <si>
    <t>157,21</t>
  </si>
  <si>
    <t>В49-45</t>
  </si>
  <si>
    <t>156,79</t>
  </si>
  <si>
    <t>155,16</t>
  </si>
  <si>
    <t>В49-46</t>
  </si>
  <si>
    <t>160,97</t>
  </si>
  <si>
    <t>158,75</t>
  </si>
  <si>
    <t>В49-47</t>
  </si>
  <si>
    <t>160,00</t>
  </si>
  <si>
    <t>157,85</t>
  </si>
  <si>
    <t>В49-48</t>
  </si>
  <si>
    <t>161,88</t>
  </si>
  <si>
    <t>158,23</t>
  </si>
  <si>
    <t>В49-49</t>
  </si>
  <si>
    <t>162,74</t>
  </si>
  <si>
    <t>157,74</t>
  </si>
  <si>
    <t>В49-50</t>
  </si>
  <si>
    <t>162,01</t>
  </si>
  <si>
    <t>159,71</t>
  </si>
  <si>
    <t>В49-51</t>
  </si>
  <si>
    <t>165,37</t>
  </si>
  <si>
    <t>163,73</t>
  </si>
  <si>
    <t>В49-52</t>
  </si>
  <si>
    <t>165,79</t>
  </si>
  <si>
    <t>164,29</t>
  </si>
  <si>
    <t>В49-53</t>
  </si>
  <si>
    <t>169,73</t>
  </si>
  <si>
    <t>167,13</t>
  </si>
  <si>
    <t>В49-54</t>
  </si>
  <si>
    <t>169,69</t>
  </si>
  <si>
    <t>167,60</t>
  </si>
  <si>
    <t>В49-55</t>
  </si>
  <si>
    <t>170,67</t>
  </si>
  <si>
    <t>168,42</t>
  </si>
  <si>
    <t>В49-56</t>
  </si>
  <si>
    <t>170,10</t>
  </si>
  <si>
    <t>168,59</t>
  </si>
  <si>
    <t>В49-57</t>
  </si>
  <si>
    <t>169,83</t>
  </si>
  <si>
    <t>167,80</t>
  </si>
  <si>
    <t>В49-58</t>
  </si>
  <si>
    <t>168,84</t>
  </si>
  <si>
    <t>166,24</t>
  </si>
  <si>
    <t>В49-59</t>
  </si>
  <si>
    <t>168,76</t>
  </si>
  <si>
    <t>165,71</t>
  </si>
  <si>
    <t>В49-60</t>
  </si>
  <si>
    <t>168,55</t>
  </si>
  <si>
    <t>166,50</t>
  </si>
  <si>
    <t>В49-61</t>
  </si>
  <si>
    <t>168,29</t>
  </si>
  <si>
    <t>166,30</t>
  </si>
  <si>
    <t>В49-62</t>
  </si>
  <si>
    <t>166,98</t>
  </si>
  <si>
    <t>164,76</t>
  </si>
  <si>
    <t>В49-63</t>
  </si>
  <si>
    <t>167,12</t>
  </si>
  <si>
    <t>166,12</t>
  </si>
  <si>
    <t>В49-64</t>
  </si>
  <si>
    <t>165,62</t>
  </si>
  <si>
    <t>163,82</t>
  </si>
  <si>
    <t>В49-65</t>
  </si>
  <si>
    <t>163,24</t>
  </si>
  <si>
    <t>161,20</t>
  </si>
  <si>
    <t>В49-66</t>
  </si>
  <si>
    <t>169,51</t>
  </si>
  <si>
    <t>167,87</t>
  </si>
  <si>
    <t>В49-67</t>
  </si>
  <si>
    <t>169,76</t>
  </si>
  <si>
    <t>168,36</t>
  </si>
  <si>
    <t>В49-68</t>
  </si>
  <si>
    <t>168,40</t>
  </si>
  <si>
    <t>В49-69</t>
  </si>
  <si>
    <t>170,69</t>
  </si>
  <si>
    <t>169,56</t>
  </si>
  <si>
    <t>В49-70</t>
  </si>
  <si>
    <t>170,82</t>
  </si>
  <si>
    <t>169,19</t>
  </si>
  <si>
    <t>В49-71</t>
  </si>
  <si>
    <t>171,21</t>
  </si>
  <si>
    <t>В49-72</t>
  </si>
  <si>
    <t>173,40</t>
  </si>
  <si>
    <t>171,22</t>
  </si>
  <si>
    <t>В49-73</t>
  </si>
  <si>
    <t>173,68</t>
  </si>
  <si>
    <t>172,01</t>
  </si>
  <si>
    <t>В49-74</t>
  </si>
  <si>
    <t>171,70</t>
  </si>
  <si>
    <t>170,01</t>
  </si>
  <si>
    <t>В49-75</t>
  </si>
  <si>
    <t>172,52</t>
  </si>
  <si>
    <t>169,77</t>
  </si>
  <si>
    <t>В49-76</t>
  </si>
  <si>
    <t>170,98</t>
  </si>
  <si>
    <t>168,01</t>
  </si>
  <si>
    <t>В49-77</t>
  </si>
  <si>
    <t>165,72</t>
  </si>
  <si>
    <t>В49-78</t>
  </si>
  <si>
    <t>167,90</t>
  </si>
  <si>
    <t>165,42</t>
  </si>
  <si>
    <t>В49-79</t>
  </si>
  <si>
    <t>167,91</t>
  </si>
  <si>
    <t>165,21</t>
  </si>
  <si>
    <t>В49-80</t>
  </si>
  <si>
    <t>167,44</t>
  </si>
  <si>
    <t>165,23</t>
  </si>
  <si>
    <t>В49-81</t>
  </si>
  <si>
    <t>171,78</t>
  </si>
  <si>
    <t>169,63</t>
  </si>
  <si>
    <t>В49-82</t>
  </si>
  <si>
    <t>171,90</t>
  </si>
  <si>
    <t>170,20</t>
  </si>
  <si>
    <t>В49-83</t>
  </si>
  <si>
    <t>172,24</t>
  </si>
  <si>
    <t>170,24</t>
  </si>
  <si>
    <t>В49-84</t>
  </si>
  <si>
    <t>172,55</t>
  </si>
  <si>
    <t>170,35</t>
  </si>
  <si>
    <t>В49-85</t>
  </si>
  <si>
    <t>171,97</t>
  </si>
  <si>
    <t>168,92</t>
  </si>
  <si>
    <t>В49-86</t>
  </si>
  <si>
    <t>171,80</t>
  </si>
  <si>
    <t>168,90</t>
  </si>
  <si>
    <t>В49-87</t>
  </si>
  <si>
    <t>169,91</t>
  </si>
  <si>
    <t>В49-88</t>
  </si>
  <si>
    <t>174,46</t>
  </si>
  <si>
    <t>172,97</t>
  </si>
  <si>
    <t>В49-89</t>
  </si>
  <si>
    <t>174,97</t>
  </si>
  <si>
    <t>172,44</t>
  </si>
  <si>
    <t>В49-90</t>
  </si>
  <si>
    <t>174,43</t>
  </si>
  <si>
    <t>172,74</t>
  </si>
  <si>
    <t>В49-91</t>
  </si>
  <si>
    <t>176,05</t>
  </si>
  <si>
    <t>173,02</t>
  </si>
  <si>
    <t>В49-92</t>
  </si>
  <si>
    <t>175,61</t>
  </si>
  <si>
    <t>173,41</t>
  </si>
  <si>
    <t>В49-93</t>
  </si>
  <si>
    <t>176,33</t>
  </si>
  <si>
    <t>174,08</t>
  </si>
  <si>
    <t>В49-94</t>
  </si>
  <si>
    <t>177,04</t>
  </si>
  <si>
    <t>174,93</t>
  </si>
  <si>
    <t>В49-95</t>
  </si>
  <si>
    <t>177,14</t>
  </si>
  <si>
    <t>175,04</t>
  </si>
  <si>
    <t>В49-96</t>
  </si>
  <si>
    <t>177,20</t>
  </si>
  <si>
    <t>175,10</t>
  </si>
  <si>
    <t>В49-97</t>
  </si>
  <si>
    <t>176,59</t>
  </si>
  <si>
    <t>174,49</t>
  </si>
  <si>
    <t>В49-98</t>
  </si>
  <si>
    <t>В49-99</t>
  </si>
  <si>
    <t>178,36</t>
  </si>
  <si>
    <t>175,94</t>
  </si>
  <si>
    <t>В49-100</t>
  </si>
  <si>
    <t>178,40</t>
  </si>
  <si>
    <t>176,35</t>
  </si>
  <si>
    <t>В49-101</t>
  </si>
  <si>
    <t>178,30</t>
  </si>
  <si>
    <t>176,15</t>
  </si>
  <si>
    <t>В49-102</t>
  </si>
  <si>
    <t>174,76</t>
  </si>
  <si>
    <t>173,01</t>
  </si>
  <si>
    <t>В49-103</t>
  </si>
  <si>
    <t>175,16</t>
  </si>
  <si>
    <t>172,00</t>
  </si>
  <si>
    <t>В49-104</t>
  </si>
  <si>
    <t>174,78</t>
  </si>
  <si>
    <t>171,88</t>
  </si>
  <si>
    <t>В49-105</t>
  </si>
  <si>
    <t>176,45</t>
  </si>
  <si>
    <t>174,35</t>
  </si>
  <si>
    <t>В49-106</t>
  </si>
  <si>
    <t>172,42</t>
  </si>
  <si>
    <t>170,03</t>
  </si>
  <si>
    <t>В49-107</t>
  </si>
  <si>
    <t>172,29</t>
  </si>
  <si>
    <t>170,53</t>
  </si>
  <si>
    <t>В49-108</t>
  </si>
  <si>
    <t>176,60</t>
  </si>
  <si>
    <t>174,85</t>
  </si>
  <si>
    <t>В49-109</t>
  </si>
  <si>
    <t>174,63</t>
  </si>
  <si>
    <t>В49-110</t>
  </si>
  <si>
    <t>176,58</t>
  </si>
  <si>
    <t>В49-111</t>
  </si>
  <si>
    <t>171,09</t>
  </si>
  <si>
    <t>167,79</t>
  </si>
  <si>
    <t>В49-112</t>
  </si>
  <si>
    <t>168,97</t>
  </si>
  <si>
    <t>166,85</t>
  </si>
  <si>
    <t>В49-113</t>
  </si>
  <si>
    <t>166,89</t>
  </si>
  <si>
    <t>В49-114</t>
  </si>
  <si>
    <t>1753,37</t>
  </si>
  <si>
    <t>173,13</t>
  </si>
  <si>
    <t>В49-115</t>
  </si>
  <si>
    <t>176,65</t>
  </si>
  <si>
    <t>174,70</t>
  </si>
  <si>
    <t>В49-116</t>
  </si>
  <si>
    <t>177,06</t>
  </si>
  <si>
    <t>174,66</t>
  </si>
  <si>
    <t>В49-117</t>
  </si>
  <si>
    <t>177,03</t>
  </si>
  <si>
    <t>174,69</t>
  </si>
  <si>
    <t>В49-118</t>
  </si>
  <si>
    <t>177,45</t>
  </si>
  <si>
    <t>175,30</t>
  </si>
  <si>
    <t>В49-119</t>
  </si>
  <si>
    <t>174,15</t>
  </si>
  <si>
    <t>В49-120</t>
  </si>
  <si>
    <t>175,41</t>
  </si>
  <si>
    <t>173,19</t>
  </si>
  <si>
    <t>В49-121</t>
  </si>
  <si>
    <t>175,39</t>
  </si>
  <si>
    <t>173,09</t>
  </si>
  <si>
    <t>В49-122</t>
  </si>
  <si>
    <t>174,90</t>
  </si>
  <si>
    <t>172,25</t>
  </si>
  <si>
    <t>В49-123</t>
  </si>
  <si>
    <t>173,17</t>
  </si>
  <si>
    <t>171,30</t>
  </si>
  <si>
    <t>В49-124</t>
  </si>
  <si>
    <t>173,96</t>
  </si>
  <si>
    <t>171,18</t>
  </si>
  <si>
    <t>В49-125</t>
  </si>
  <si>
    <t>176,49</t>
  </si>
  <si>
    <t>174,01</t>
  </si>
  <si>
    <t>В49-126</t>
  </si>
  <si>
    <t>175,60</t>
  </si>
  <si>
    <t>172,56</t>
  </si>
  <si>
    <t>В49-127</t>
  </si>
  <si>
    <t>175,01</t>
  </si>
  <si>
    <t>173,20</t>
  </si>
  <si>
    <t>В49-128</t>
  </si>
  <si>
    <t>172,33</t>
  </si>
  <si>
    <t>В49-129</t>
  </si>
  <si>
    <t>174,19</t>
  </si>
  <si>
    <t>172,35</t>
  </si>
  <si>
    <t>В49-130</t>
  </si>
  <si>
    <t>174,48</t>
  </si>
  <si>
    <t>172,02</t>
  </si>
  <si>
    <t>В49-131</t>
  </si>
  <si>
    <t>174,59</t>
  </si>
  <si>
    <t>В49-132</t>
  </si>
  <si>
    <t>174,27</t>
  </si>
  <si>
    <t>В49-133</t>
  </si>
  <si>
    <t>174,22</t>
  </si>
  <si>
    <t>172,20</t>
  </si>
  <si>
    <t>В49-134</t>
  </si>
  <si>
    <t>177,35</t>
  </si>
  <si>
    <t>175,32</t>
  </si>
  <si>
    <t>В49-135</t>
  </si>
  <si>
    <t>177,17</t>
  </si>
  <si>
    <t>174,98</t>
  </si>
  <si>
    <t>В49-136</t>
  </si>
  <si>
    <t>177,62</t>
  </si>
  <si>
    <t>В49-137</t>
  </si>
  <si>
    <t>177,21</t>
  </si>
  <si>
    <t>174,68</t>
  </si>
  <si>
    <t>В49-138</t>
  </si>
  <si>
    <t>176,92</t>
  </si>
  <si>
    <t>В49-139</t>
  </si>
  <si>
    <t>177,25</t>
  </si>
  <si>
    <t>175,63</t>
  </si>
  <si>
    <t>В49-140</t>
  </si>
  <si>
    <t>177,70</t>
  </si>
  <si>
    <t>175,06</t>
  </si>
  <si>
    <t>В49-141</t>
  </si>
  <si>
    <t>177,43</t>
  </si>
  <si>
    <t>175,18</t>
  </si>
  <si>
    <t>В49-142</t>
  </si>
  <si>
    <t>177,28</t>
  </si>
  <si>
    <t>175,24</t>
  </si>
  <si>
    <t>В49-143</t>
  </si>
  <si>
    <t>156,70</t>
  </si>
  <si>
    <t>154,30</t>
  </si>
  <si>
    <t>В49-144</t>
  </si>
  <si>
    <t>156,68</t>
  </si>
  <si>
    <t>154,65</t>
  </si>
  <si>
    <t>В49-145</t>
  </si>
  <si>
    <t>156,65</t>
  </si>
  <si>
    <t>154,60</t>
  </si>
  <si>
    <t>В49-146</t>
  </si>
  <si>
    <t>156,13</t>
  </si>
  <si>
    <t>154,15</t>
  </si>
  <si>
    <t>В49-147</t>
  </si>
  <si>
    <t>155,35</t>
  </si>
  <si>
    <t>153,30</t>
  </si>
  <si>
    <t>В49-148</t>
  </si>
  <si>
    <t>155,33</t>
  </si>
  <si>
    <t>152,80</t>
  </si>
  <si>
    <t>В49-149</t>
  </si>
  <si>
    <t>153,94</t>
  </si>
  <si>
    <t>151,90</t>
  </si>
  <si>
    <t>В49-150</t>
  </si>
  <si>
    <t>В49-151</t>
  </si>
  <si>
    <t>154,05</t>
  </si>
  <si>
    <t>В49-152</t>
  </si>
  <si>
    <t>152,65</t>
  </si>
  <si>
    <t>В49-153</t>
  </si>
  <si>
    <t>153,95</t>
  </si>
  <si>
    <t>151,92</t>
  </si>
  <si>
    <t>В49-154</t>
  </si>
  <si>
    <t>В49-155</t>
  </si>
  <si>
    <t>154,10</t>
  </si>
  <si>
    <t>152,15</t>
  </si>
  <si>
    <t>В49-156</t>
  </si>
  <si>
    <t>152,21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</si>
  <si>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49-97-13</t>
    </r>
  </si>
  <si>
    <t>чавун</t>
  </si>
  <si>
    <t>з/б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</si>
  <si>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</si>
  <si>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49-97-14</t>
    </r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</si>
  <si>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</si>
  <si>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49-97-15</t>
    </r>
  </si>
  <si>
    <t>цегл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</si>
  <si>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</si>
  <si>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49-97-20</t>
    </r>
  </si>
  <si>
    <t>п/е</t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</si>
  <si>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</si>
  <si>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</si>
  <si>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49-97-21</t>
    </r>
  </si>
  <si>
    <t>камера</t>
  </si>
  <si>
    <t>3,0*2,5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</si>
  <si>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49-97-22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</si>
  <si>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49-97-23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</si>
  <si>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49-97-26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</si>
  <si>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49-97-29</t>
    </r>
  </si>
  <si>
    <t>на "Камелот"</t>
  </si>
  <si>
    <t>на СТО мийка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</si>
  <si>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49-97-32</t>
    </r>
  </si>
  <si>
    <t>на РНС-3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</si>
</sst>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6" name="Прямая соединительная линия 25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76200</xdr:rowOff>
    </xdr:from>
    <xdr:ext cx="264560" cy="609600"/>
    <xdr:sp macro="" textlink="">
      <xdr:nvSpPr>
        <xdr:cNvPr id="27" name="TextBox 26"/>
        <xdr:cNvSpPr txBox="1"/>
      </xdr:nvSpPr>
      <xdr:spPr>
        <a:xfrm rot="16200000">
          <a:off x="8790505" y="16774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8" name="Прямая соединительная линия 27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3" name="Группа 2"/>
        <xdr:cNvGrpSpPr/>
      </xdr:nvGrpSpPr>
      <xdr:grpSpPr>
        <a:xfrm rot="16200000">
          <a:off x="9553575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275155</xdr:colOff>
      <xdr:row>12</xdr:row>
      <xdr:rowOff>162995</xdr:rowOff>
    </xdr:from>
    <xdr:ext cx="609600" cy="264560"/>
    <xdr:sp macro="" textlink="">
      <xdr:nvSpPr>
        <xdr:cNvPr id="29" name="TextBox 28"/>
        <xdr:cNvSpPr txBox="1"/>
      </xdr:nvSpPr>
      <xdr:spPr>
        <a:xfrm>
          <a:off x="10990780" y="36967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1" name="TextBox 20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23" name="Группа 22"/>
        <xdr:cNvGrpSpPr/>
      </xdr:nvGrpSpPr>
      <xdr:grpSpPr>
        <a:xfrm rot="16200000">
          <a:off x="9553575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341830</xdr:colOff>
      <xdr:row>12</xdr:row>
      <xdr:rowOff>153470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57455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17</xdr:col>
      <xdr:colOff>129150</xdr:colOff>
      <xdr:row>21</xdr:row>
      <xdr:rowOff>23250</xdr:rowOff>
    </xdr:from>
    <xdr:to>
      <xdr:col>17</xdr:col>
      <xdr:colOff>345150</xdr:colOff>
      <xdr:row>23</xdr:row>
      <xdr:rowOff>2250</xdr:rowOff>
    </xdr:to>
    <xdr:grpSp>
      <xdr:nvGrpSpPr>
        <xdr:cNvPr id="27" name="Группа 26"/>
        <xdr:cNvGrpSpPr/>
      </xdr:nvGrpSpPr>
      <xdr:grpSpPr>
        <a:xfrm>
          <a:off x="13283175" y="52715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0" name="TextBox 29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66675</xdr:rowOff>
    </xdr:from>
    <xdr:to>
      <xdr:col>17</xdr:col>
      <xdr:colOff>437258</xdr:colOff>
      <xdr:row>19</xdr:row>
      <xdr:rowOff>51444</xdr:rowOff>
    </xdr:to>
    <xdr:grpSp>
      <xdr:nvGrpSpPr>
        <xdr:cNvPr id="31" name="Группа 30"/>
        <xdr:cNvGrpSpPr/>
      </xdr:nvGrpSpPr>
      <xdr:grpSpPr>
        <a:xfrm rot="1670272">
          <a:off x="13230225" y="455295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315913</xdr:colOff>
      <xdr:row>24</xdr:row>
      <xdr:rowOff>342900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087519" y="504745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23</xdr:row>
      <xdr:rowOff>9525</xdr:rowOff>
    </xdr:from>
    <xdr:ext cx="264560" cy="609600"/>
    <xdr:sp macro="" textlink="">
      <xdr:nvSpPr>
        <xdr:cNvPr id="35" name="TextBox 34"/>
        <xdr:cNvSpPr txBox="1"/>
      </xdr:nvSpPr>
      <xdr:spPr>
        <a:xfrm rot="16200000">
          <a:off x="8800030" y="5811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6</xdr:col>
      <xdr:colOff>19050</xdr:colOff>
      <xdr:row>14</xdr:row>
      <xdr:rowOff>19050</xdr:rowOff>
    </xdr:from>
    <xdr:to>
      <xdr:col>10</xdr:col>
      <xdr:colOff>304800</xdr:colOff>
      <xdr:row>14</xdr:row>
      <xdr:rowOff>20638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6962775" y="393382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13</xdr:row>
      <xdr:rowOff>104775</xdr:rowOff>
    </xdr:from>
    <xdr:to>
      <xdr:col>9</xdr:col>
      <xdr:colOff>607650</xdr:colOff>
      <xdr:row>14</xdr:row>
      <xdr:rowOff>130275</xdr:rowOff>
    </xdr:to>
    <xdr:grpSp>
      <xdr:nvGrpSpPr>
        <xdr:cNvPr id="37" name="Группа 36"/>
        <xdr:cNvGrpSpPr/>
      </xdr:nvGrpSpPr>
      <xdr:grpSpPr>
        <a:xfrm rot="16200000">
          <a:off x="8596875" y="3757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161925</xdr:rowOff>
    </xdr:from>
    <xdr:ext cx="609600" cy="264560"/>
    <xdr:sp macro="" textlink="">
      <xdr:nvSpPr>
        <xdr:cNvPr id="40" name="TextBox 39"/>
        <xdr:cNvSpPr txBox="1"/>
      </xdr:nvSpPr>
      <xdr:spPr>
        <a:xfrm>
          <a:off x="6915150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1" name="TextBox 20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23" name="Группа 22"/>
        <xdr:cNvGrpSpPr/>
      </xdr:nvGrpSpPr>
      <xdr:grpSpPr>
        <a:xfrm rot="16200000">
          <a:off x="9553575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341830</xdr:colOff>
      <xdr:row>12</xdr:row>
      <xdr:rowOff>153470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57455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17</xdr:col>
      <xdr:colOff>129150</xdr:colOff>
      <xdr:row>21</xdr:row>
      <xdr:rowOff>23250</xdr:rowOff>
    </xdr:from>
    <xdr:to>
      <xdr:col>17</xdr:col>
      <xdr:colOff>345150</xdr:colOff>
      <xdr:row>23</xdr:row>
      <xdr:rowOff>2250</xdr:rowOff>
    </xdr:to>
    <xdr:grpSp>
      <xdr:nvGrpSpPr>
        <xdr:cNvPr id="27" name="Группа 26"/>
        <xdr:cNvGrpSpPr/>
      </xdr:nvGrpSpPr>
      <xdr:grpSpPr>
        <a:xfrm>
          <a:off x="13283175" y="52715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0" name="TextBox 29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66675</xdr:rowOff>
    </xdr:from>
    <xdr:to>
      <xdr:col>17</xdr:col>
      <xdr:colOff>437258</xdr:colOff>
      <xdr:row>19</xdr:row>
      <xdr:rowOff>51444</xdr:rowOff>
    </xdr:to>
    <xdr:grpSp>
      <xdr:nvGrpSpPr>
        <xdr:cNvPr id="31" name="Группа 30"/>
        <xdr:cNvGrpSpPr/>
      </xdr:nvGrpSpPr>
      <xdr:grpSpPr>
        <a:xfrm rot="1670272">
          <a:off x="13230225" y="455295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315913</xdr:colOff>
      <xdr:row>24</xdr:row>
      <xdr:rowOff>342900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087519" y="504745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23</xdr:row>
      <xdr:rowOff>9525</xdr:rowOff>
    </xdr:from>
    <xdr:ext cx="264560" cy="609600"/>
    <xdr:sp macro="" textlink="">
      <xdr:nvSpPr>
        <xdr:cNvPr id="35" name="TextBox 34"/>
        <xdr:cNvSpPr txBox="1"/>
      </xdr:nvSpPr>
      <xdr:spPr>
        <a:xfrm rot="16200000">
          <a:off x="8800030" y="5811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85725</xdr:colOff>
      <xdr:row>13</xdr:row>
      <xdr:rowOff>152400</xdr:rowOff>
    </xdr:from>
    <xdr:to>
      <xdr:col>11</xdr:col>
      <xdr:colOff>87313</xdr:colOff>
      <xdr:row>24</xdr:row>
      <xdr:rowOff>285750</xdr:rowOff>
    </xdr:to>
    <xdr:cxnSp macro="">
      <xdr:nvCxnSpPr>
        <xdr:cNvPr id="23" name="Прямая соединительная линия 22"/>
        <xdr:cNvCxnSpPr/>
      </xdr:nvCxnSpPr>
      <xdr:spPr>
        <a:xfrm rot="4200000">
          <a:off x="8468519" y="49903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76200</xdr:rowOff>
    </xdr:from>
    <xdr:ext cx="264560" cy="609600"/>
    <xdr:sp macro="" textlink="">
      <xdr:nvSpPr>
        <xdr:cNvPr id="24" name="TextBox 23"/>
        <xdr:cNvSpPr txBox="1"/>
      </xdr:nvSpPr>
      <xdr:spPr>
        <a:xfrm rot="16200000">
          <a:off x="8790505" y="16774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286545</xdr:colOff>
      <xdr:row>13</xdr:row>
      <xdr:rowOff>27780</xdr:rowOff>
    </xdr:from>
    <xdr:to>
      <xdr:col>14</xdr:col>
      <xdr:colOff>76995</xdr:colOff>
      <xdr:row>13</xdr:row>
      <xdr:rowOff>29368</xdr:rowOff>
    </xdr:to>
    <xdr:cxnSp macro="">
      <xdr:nvCxnSpPr>
        <xdr:cNvPr id="25" name="Прямая соединительная линия 24"/>
        <xdr:cNvCxnSpPr/>
      </xdr:nvCxnSpPr>
      <xdr:spPr>
        <a:xfrm rot="10200000">
          <a:off x="9173370" y="375205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33900</xdr:rowOff>
    </xdr:from>
    <xdr:to>
      <xdr:col>11</xdr:col>
      <xdr:colOff>335625</xdr:colOff>
      <xdr:row>14</xdr:row>
      <xdr:rowOff>59400</xdr:rowOff>
    </xdr:to>
    <xdr:grpSp>
      <xdr:nvGrpSpPr>
        <xdr:cNvPr id="26" name="Группа 25"/>
        <xdr:cNvGrpSpPr/>
      </xdr:nvGrpSpPr>
      <xdr:grpSpPr>
        <a:xfrm rot="15600000">
          <a:off x="9544050" y="36861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237056</xdr:colOff>
      <xdr:row>11</xdr:row>
      <xdr:rowOff>1070</xdr:rowOff>
    </xdr:from>
    <xdr:ext cx="609600" cy="264560"/>
    <xdr:sp macro="" textlink="">
      <xdr:nvSpPr>
        <xdr:cNvPr id="29" name="TextBox 28"/>
        <xdr:cNvSpPr txBox="1"/>
      </xdr:nvSpPr>
      <xdr:spPr>
        <a:xfrm rot="-600000">
          <a:off x="10952681" y="33443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552451</xdr:colOff>
      <xdr:row>13</xdr:row>
      <xdr:rowOff>142877</xdr:rowOff>
    </xdr:from>
    <xdr:to>
      <xdr:col>9</xdr:col>
      <xdr:colOff>554039</xdr:colOff>
      <xdr:row>24</xdr:row>
      <xdr:rowOff>276227</xdr:rowOff>
    </xdr:to>
    <xdr:cxnSp macro="">
      <xdr:nvCxnSpPr>
        <xdr:cNvPr id="30" name="Прямая соединительная линия 29"/>
        <xdr:cNvCxnSpPr/>
      </xdr:nvCxnSpPr>
      <xdr:spPr>
        <a:xfrm rot="6600000">
          <a:off x="7716045" y="4980783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20121</xdr:colOff>
      <xdr:row>22</xdr:row>
      <xdr:rowOff>46554</xdr:rowOff>
    </xdr:from>
    <xdr:ext cx="264560" cy="609600"/>
    <xdr:sp macro="" textlink="">
      <xdr:nvSpPr>
        <xdr:cNvPr id="31" name="TextBox 30"/>
        <xdr:cNvSpPr txBox="1"/>
      </xdr:nvSpPr>
      <xdr:spPr>
        <a:xfrm rot="-4200000">
          <a:off x="8124826" y="5657849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161925</xdr:colOff>
      <xdr:row>22</xdr:row>
      <xdr:rowOff>123826</xdr:rowOff>
    </xdr:from>
    <xdr:ext cx="264560" cy="609600"/>
    <xdr:sp macro="" textlink="">
      <xdr:nvSpPr>
        <xdr:cNvPr id="32" name="TextBox 31"/>
        <xdr:cNvSpPr txBox="1"/>
      </xdr:nvSpPr>
      <xdr:spPr>
        <a:xfrm rot="-6600000">
          <a:off x="9485830" y="5735121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19050</xdr:rowOff>
    </xdr:from>
    <xdr:ext cx="264560" cy="609600"/>
    <xdr:sp macro="" textlink="">
      <xdr:nvSpPr>
        <xdr:cNvPr id="24" name="TextBox 23"/>
        <xdr:cNvSpPr txBox="1"/>
      </xdr:nvSpPr>
      <xdr:spPr>
        <a:xfrm rot="16200000">
          <a:off x="8790505" y="1620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5357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332305</xdr:colOff>
      <xdr:row>12</xdr:row>
      <xdr:rowOff>153470</xdr:rowOff>
    </xdr:from>
    <xdr:ext cx="609600" cy="264560"/>
    <xdr:sp macro="" textlink="">
      <xdr:nvSpPr>
        <xdr:cNvPr id="29" name="TextBox 28"/>
        <xdr:cNvSpPr txBox="1"/>
      </xdr:nvSpPr>
      <xdr:spPr>
        <a:xfrm>
          <a:off x="11047930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19050</xdr:rowOff>
    </xdr:from>
    <xdr:to>
      <xdr:col>10</xdr:col>
      <xdr:colOff>323850</xdr:colOff>
      <xdr:row>14</xdr:row>
      <xdr:rowOff>20638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6981825" y="393382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205350</xdr:colOff>
      <xdr:row>10</xdr:row>
      <xdr:rowOff>128025</xdr:rowOff>
    </xdr:from>
    <xdr:to>
      <xdr:col>10</xdr:col>
      <xdr:colOff>421350</xdr:colOff>
      <xdr:row>12</xdr:row>
      <xdr:rowOff>107025</xdr:rowOff>
    </xdr:to>
    <xdr:grpSp>
      <xdr:nvGrpSpPr>
        <xdr:cNvPr id="31" name="Группа 30"/>
        <xdr:cNvGrpSpPr/>
      </xdr:nvGrpSpPr>
      <xdr:grpSpPr>
        <a:xfrm>
          <a:off x="9092175" y="32808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4" name="TextBox 33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266700</xdr:colOff>
      <xdr:row>13</xdr:row>
      <xdr:rowOff>57149</xdr:rowOff>
    </xdr:from>
    <xdr:to>
      <xdr:col>11</xdr:col>
      <xdr:colOff>268288</xdr:colOff>
      <xdr:row>24</xdr:row>
      <xdr:rowOff>190499</xdr:rowOff>
    </xdr:to>
    <xdr:cxnSp macro="">
      <xdr:nvCxnSpPr>
        <xdr:cNvPr id="23" name="Прямая соединительная линия 22"/>
        <xdr:cNvCxnSpPr/>
      </xdr:nvCxnSpPr>
      <xdr:spPr>
        <a:xfrm rot="3600000">
          <a:off x="8649494" y="489505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76200</xdr:rowOff>
    </xdr:from>
    <xdr:ext cx="264560" cy="609600"/>
    <xdr:sp macro="" textlink="">
      <xdr:nvSpPr>
        <xdr:cNvPr id="24" name="TextBox 23"/>
        <xdr:cNvSpPr txBox="1"/>
      </xdr:nvSpPr>
      <xdr:spPr>
        <a:xfrm rot="16200000">
          <a:off x="8790505" y="16774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286545</xdr:colOff>
      <xdr:row>13</xdr:row>
      <xdr:rowOff>27780</xdr:rowOff>
    </xdr:from>
    <xdr:to>
      <xdr:col>14</xdr:col>
      <xdr:colOff>76995</xdr:colOff>
      <xdr:row>13</xdr:row>
      <xdr:rowOff>29368</xdr:rowOff>
    </xdr:to>
    <xdr:cxnSp macro="">
      <xdr:nvCxnSpPr>
        <xdr:cNvPr id="25" name="Прямая соединительная линия 24"/>
        <xdr:cNvCxnSpPr/>
      </xdr:nvCxnSpPr>
      <xdr:spPr>
        <a:xfrm rot="10200000">
          <a:off x="9173370" y="3752055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265631</xdr:colOff>
      <xdr:row>10</xdr:row>
      <xdr:rowOff>172520</xdr:rowOff>
    </xdr:from>
    <xdr:ext cx="609600" cy="264560"/>
    <xdr:sp macro="" textlink="">
      <xdr:nvSpPr>
        <xdr:cNvPr id="29" name="TextBox 28"/>
        <xdr:cNvSpPr txBox="1"/>
      </xdr:nvSpPr>
      <xdr:spPr>
        <a:xfrm rot="-600000">
          <a:off x="10981256" y="332529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320570</xdr:colOff>
      <xdr:row>14</xdr:row>
      <xdr:rowOff>25085</xdr:rowOff>
    </xdr:from>
    <xdr:to>
      <xdr:col>11</xdr:col>
      <xdr:colOff>304800</xdr:colOff>
      <xdr:row>24</xdr:row>
      <xdr:rowOff>219075</xdr:rowOff>
    </xdr:to>
    <xdr:cxnSp macro="">
      <xdr:nvCxnSpPr>
        <xdr:cNvPr id="30" name="Прямая соединительная линия 29"/>
        <xdr:cNvCxnSpPr/>
      </xdr:nvCxnSpPr>
      <xdr:spPr>
        <a:xfrm rot="16200000" flipH="1">
          <a:off x="8150015" y="4387640"/>
          <a:ext cx="2098990" cy="120343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1352551</xdr:colOff>
      <xdr:row>12</xdr:row>
      <xdr:rowOff>161925</xdr:rowOff>
    </xdr:from>
    <xdr:ext cx="609600" cy="264560"/>
    <xdr:sp macro="" textlink="">
      <xdr:nvSpPr>
        <xdr:cNvPr id="31" name="TextBox 30"/>
        <xdr:cNvSpPr txBox="1"/>
      </xdr:nvSpPr>
      <xdr:spPr>
        <a:xfrm>
          <a:off x="6915151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561975</xdr:colOff>
      <xdr:row>22</xdr:row>
      <xdr:rowOff>142878</xdr:rowOff>
    </xdr:from>
    <xdr:ext cx="264560" cy="609600"/>
    <xdr:sp macro="" textlink="">
      <xdr:nvSpPr>
        <xdr:cNvPr id="32" name="TextBox 31"/>
        <xdr:cNvSpPr txBox="1"/>
      </xdr:nvSpPr>
      <xdr:spPr>
        <a:xfrm rot="-7200000">
          <a:off x="9276280" y="5754173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6</xdr:col>
      <xdr:colOff>47626</xdr:colOff>
      <xdr:row>14</xdr:row>
      <xdr:rowOff>19051</xdr:rowOff>
    </xdr:from>
    <xdr:to>
      <xdr:col>10</xdr:col>
      <xdr:colOff>323853</xdr:colOff>
      <xdr:row>14</xdr:row>
      <xdr:rowOff>20642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6991351" y="3933826"/>
          <a:ext cx="2219327" cy="159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585103</xdr:colOff>
      <xdr:row>5</xdr:row>
      <xdr:rowOff>66674</xdr:rowOff>
    </xdr:from>
    <xdr:to>
      <xdr:col>11</xdr:col>
      <xdr:colOff>552451</xdr:colOff>
      <xdr:row>14</xdr:row>
      <xdr:rowOff>22541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8429918" y="2318359"/>
          <a:ext cx="2051367" cy="118654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11</xdr:row>
      <xdr:rowOff>19050</xdr:rowOff>
    </xdr:from>
    <xdr:to>
      <xdr:col>10</xdr:col>
      <xdr:colOff>311250</xdr:colOff>
      <xdr:row>12</xdr:row>
      <xdr:rowOff>188550</xdr:rowOff>
    </xdr:to>
    <xdr:grpSp>
      <xdr:nvGrpSpPr>
        <xdr:cNvPr id="26" name="Группа 25"/>
        <xdr:cNvGrpSpPr/>
      </xdr:nvGrpSpPr>
      <xdr:grpSpPr>
        <a:xfrm rot="12600000">
          <a:off x="8982075" y="3362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504825</xdr:colOff>
      <xdr:row>15</xdr:row>
      <xdr:rowOff>161924</xdr:rowOff>
    </xdr:from>
    <xdr:to>
      <xdr:col>10</xdr:col>
      <xdr:colOff>111225</xdr:colOff>
      <xdr:row>17</xdr:row>
      <xdr:rowOff>140924</xdr:rowOff>
    </xdr:to>
    <xdr:grpSp>
      <xdr:nvGrpSpPr>
        <xdr:cNvPr id="39" name="Группа 38"/>
        <xdr:cNvGrpSpPr/>
      </xdr:nvGrpSpPr>
      <xdr:grpSpPr>
        <a:xfrm rot="9000000">
          <a:off x="8782050" y="4267199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447675</xdr:colOff>
      <xdr:row>15</xdr:row>
      <xdr:rowOff>38100</xdr:rowOff>
    </xdr:from>
    <xdr:to>
      <xdr:col>11</xdr:col>
      <xdr:colOff>54075</xdr:colOff>
      <xdr:row>17</xdr:row>
      <xdr:rowOff>17100</xdr:rowOff>
    </xdr:to>
    <xdr:grpSp>
      <xdr:nvGrpSpPr>
        <xdr:cNvPr id="42" name="Группа 41"/>
        <xdr:cNvGrpSpPr/>
      </xdr:nvGrpSpPr>
      <xdr:grpSpPr>
        <a:xfrm rot="9000000">
          <a:off x="9334500" y="414337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476252</xdr:colOff>
      <xdr:row>21</xdr:row>
      <xdr:rowOff>142875</xdr:rowOff>
    </xdr:from>
    <xdr:ext cx="264560" cy="609600"/>
    <xdr:sp macro="" textlink="">
      <xdr:nvSpPr>
        <xdr:cNvPr id="46" name="TextBox 45"/>
        <xdr:cNvSpPr txBox="1"/>
      </xdr:nvSpPr>
      <xdr:spPr>
        <a:xfrm rot="-7200000">
          <a:off x="9800157" y="55636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11</xdr:col>
      <xdr:colOff>296346</xdr:colOff>
      <xdr:row>3</xdr:row>
      <xdr:rowOff>170381</xdr:rowOff>
    </xdr:from>
    <xdr:ext cx="264560" cy="609600"/>
    <xdr:sp macro="" textlink="">
      <xdr:nvSpPr>
        <xdr:cNvPr id="47" name="TextBox 46"/>
        <xdr:cNvSpPr txBox="1"/>
      </xdr:nvSpPr>
      <xdr:spPr>
        <a:xfrm rot="-3600000">
          <a:off x="9620251" y="1771651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4" name="TextBox 23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26" name="Группа 25"/>
        <xdr:cNvGrpSpPr/>
      </xdr:nvGrpSpPr>
      <xdr:grpSpPr>
        <a:xfrm rot="16200000">
          <a:off x="9553575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303730</xdr:colOff>
      <xdr:row>12</xdr:row>
      <xdr:rowOff>143945</xdr:rowOff>
    </xdr:from>
    <xdr:ext cx="609600" cy="264560"/>
    <xdr:sp macro="" textlink="">
      <xdr:nvSpPr>
        <xdr:cNvPr id="29" name="TextBox 28"/>
        <xdr:cNvSpPr txBox="1"/>
      </xdr:nvSpPr>
      <xdr:spPr>
        <a:xfrm>
          <a:off x="11019355" y="36777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129150</xdr:colOff>
      <xdr:row>21</xdr:row>
      <xdr:rowOff>23250</xdr:rowOff>
    </xdr:from>
    <xdr:to>
      <xdr:col>17</xdr:col>
      <xdr:colOff>345150</xdr:colOff>
      <xdr:row>23</xdr:row>
      <xdr:rowOff>2250</xdr:rowOff>
    </xdr:to>
    <xdr:grpSp>
      <xdr:nvGrpSpPr>
        <xdr:cNvPr id="31" name="Группа 30"/>
        <xdr:cNvGrpSpPr/>
      </xdr:nvGrpSpPr>
      <xdr:grpSpPr>
        <a:xfrm>
          <a:off x="13283175" y="52715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4" name="TextBox 33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104775</xdr:colOff>
      <xdr:row>13</xdr:row>
      <xdr:rowOff>28575</xdr:rowOff>
    </xdr:from>
    <xdr:to>
      <xdr:col>12</xdr:col>
      <xdr:colOff>465833</xdr:colOff>
      <xdr:row>15</xdr:row>
      <xdr:rowOff>13344</xdr:rowOff>
    </xdr:to>
    <xdr:grpSp>
      <xdr:nvGrpSpPr>
        <xdr:cNvPr id="3" name="Группа 2"/>
        <xdr:cNvGrpSpPr/>
      </xdr:nvGrpSpPr>
      <xdr:grpSpPr>
        <a:xfrm rot="1670272">
          <a:off x="10210800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315913</xdr:colOff>
      <xdr:row>24</xdr:row>
      <xdr:rowOff>342900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8087519" y="504745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23</xdr:row>
      <xdr:rowOff>9525</xdr:rowOff>
    </xdr:from>
    <xdr:ext cx="264560" cy="609600"/>
    <xdr:sp macro="" textlink="">
      <xdr:nvSpPr>
        <xdr:cNvPr id="36" name="TextBox 35"/>
        <xdr:cNvSpPr txBox="1"/>
      </xdr:nvSpPr>
      <xdr:spPr>
        <a:xfrm rot="16200000">
          <a:off x="8800030" y="5811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1" name="TextBox 20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6</xdr:col>
      <xdr:colOff>29369</xdr:colOff>
      <xdr:row>14</xdr:row>
      <xdr:rowOff>8731</xdr:rowOff>
    </xdr:from>
    <xdr:to>
      <xdr:col>10</xdr:col>
      <xdr:colOff>315119</xdr:colOff>
      <xdr:row>14</xdr:row>
      <xdr:rowOff>10319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6973094" y="39235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213750</xdr:colOff>
      <xdr:row>13</xdr:row>
      <xdr:rowOff>91050</xdr:rowOff>
    </xdr:from>
    <xdr:to>
      <xdr:col>9</xdr:col>
      <xdr:colOff>573750</xdr:colOff>
      <xdr:row>14</xdr:row>
      <xdr:rowOff>116550</xdr:rowOff>
    </xdr:to>
    <xdr:grpSp>
      <xdr:nvGrpSpPr>
        <xdr:cNvPr id="23" name="Группа 22"/>
        <xdr:cNvGrpSpPr/>
      </xdr:nvGrpSpPr>
      <xdr:grpSpPr>
        <a:xfrm rot="16200000">
          <a:off x="8562975" y="37433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1322905</xdr:colOff>
      <xdr:row>12</xdr:row>
      <xdr:rowOff>153470</xdr:rowOff>
    </xdr:from>
    <xdr:ext cx="609600" cy="264560"/>
    <xdr:sp macro="" textlink="">
      <xdr:nvSpPr>
        <xdr:cNvPr id="26" name="TextBox 25"/>
        <xdr:cNvSpPr txBox="1"/>
      </xdr:nvSpPr>
      <xdr:spPr>
        <a:xfrm>
          <a:off x="6885505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10</xdr:row>
      <xdr:rowOff>51825</xdr:rowOff>
    </xdr:from>
    <xdr:to>
      <xdr:col>10</xdr:col>
      <xdr:colOff>421350</xdr:colOff>
      <xdr:row>12</xdr:row>
      <xdr:rowOff>30825</xdr:rowOff>
    </xdr:to>
    <xdr:grpSp>
      <xdr:nvGrpSpPr>
        <xdr:cNvPr id="27" name="Группа 26"/>
        <xdr:cNvGrpSpPr/>
      </xdr:nvGrpSpPr>
      <xdr:grpSpPr>
        <a:xfrm>
          <a:off x="9092175" y="32046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0" name="TextBox 29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47626</xdr:colOff>
      <xdr:row>17</xdr:row>
      <xdr:rowOff>142875</xdr:rowOff>
    </xdr:from>
    <xdr:to>
      <xdr:col>17</xdr:col>
      <xdr:colOff>408684</xdr:colOff>
      <xdr:row>19</xdr:row>
      <xdr:rowOff>127644</xdr:rowOff>
    </xdr:to>
    <xdr:grpSp>
      <xdr:nvGrpSpPr>
        <xdr:cNvPr id="31" name="Группа 30"/>
        <xdr:cNvGrpSpPr/>
      </xdr:nvGrpSpPr>
      <xdr:grpSpPr>
        <a:xfrm rot="1670272">
          <a:off x="13201651" y="462915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315913</xdr:colOff>
      <xdr:row>24</xdr:row>
      <xdr:rowOff>342900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087519" y="504745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23</xdr:row>
      <xdr:rowOff>9525</xdr:rowOff>
    </xdr:from>
    <xdr:ext cx="264560" cy="609600"/>
    <xdr:sp macro="" textlink="">
      <xdr:nvSpPr>
        <xdr:cNvPr id="35" name="TextBox 34"/>
        <xdr:cNvSpPr txBox="1"/>
      </xdr:nvSpPr>
      <xdr:spPr>
        <a:xfrm rot="16200000">
          <a:off x="8800030" y="5811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13</xdr:col>
      <xdr:colOff>314326</xdr:colOff>
      <xdr:row>6</xdr:row>
      <xdr:rowOff>133349</xdr:rowOff>
    </xdr:from>
    <xdr:to>
      <xdr:col>13</xdr:col>
      <xdr:colOff>314328</xdr:colOff>
      <xdr:row>23</xdr:row>
      <xdr:rowOff>95252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9239250" y="3933825"/>
          <a:ext cx="3581403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23</xdr:row>
      <xdr:rowOff>85725</xdr:rowOff>
    </xdr:from>
    <xdr:to>
      <xdr:col>13</xdr:col>
      <xdr:colOff>319091</xdr:colOff>
      <xdr:row>23</xdr:row>
      <xdr:rowOff>90491</xdr:rowOff>
    </xdr:to>
    <xdr:cxnSp macro="">
      <xdr:nvCxnSpPr>
        <xdr:cNvPr id="39" name="Прямая соединительная линия 38"/>
        <xdr:cNvCxnSpPr/>
      </xdr:nvCxnSpPr>
      <xdr:spPr>
        <a:xfrm rot="10800000">
          <a:off x="7410450" y="5715000"/>
          <a:ext cx="3624266" cy="476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352424</xdr:colOff>
      <xdr:row>6</xdr:row>
      <xdr:rowOff>114300</xdr:rowOff>
    </xdr:from>
    <xdr:to>
      <xdr:col>7</xdr:col>
      <xdr:colOff>352425</xdr:colOff>
      <xdr:row>23</xdr:row>
      <xdr:rowOff>94460</xdr:rowOff>
    </xdr:to>
    <xdr:cxnSp macro="">
      <xdr:nvCxnSpPr>
        <xdr:cNvPr id="40" name="Прямая соединительная линия 39"/>
        <xdr:cNvCxnSpPr/>
      </xdr:nvCxnSpPr>
      <xdr:spPr>
        <a:xfrm rot="16200000" flipH="1">
          <a:off x="5610620" y="3923904"/>
          <a:ext cx="3599660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123825</xdr:rowOff>
    </xdr:from>
    <xdr:to>
      <xdr:col>13</xdr:col>
      <xdr:colOff>319091</xdr:colOff>
      <xdr:row>6</xdr:row>
      <xdr:rowOff>128591</xdr:rowOff>
    </xdr:to>
    <xdr:cxnSp macro="">
      <xdr:nvCxnSpPr>
        <xdr:cNvPr id="42" name="Прямая соединительная линия 41"/>
        <xdr:cNvCxnSpPr/>
      </xdr:nvCxnSpPr>
      <xdr:spPr>
        <a:xfrm rot="10800000">
          <a:off x="7410450" y="2133600"/>
          <a:ext cx="3624266" cy="476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315913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087519" y="281860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1" name="TextBox 20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23" name="Группа 22"/>
        <xdr:cNvGrpSpPr/>
      </xdr:nvGrpSpPr>
      <xdr:grpSpPr>
        <a:xfrm rot="16200000">
          <a:off x="9553575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341830</xdr:colOff>
      <xdr:row>12</xdr:row>
      <xdr:rowOff>153470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57455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17</xdr:col>
      <xdr:colOff>129150</xdr:colOff>
      <xdr:row>21</xdr:row>
      <xdr:rowOff>23250</xdr:rowOff>
    </xdr:from>
    <xdr:to>
      <xdr:col>17</xdr:col>
      <xdr:colOff>345150</xdr:colOff>
      <xdr:row>23</xdr:row>
      <xdr:rowOff>2250</xdr:rowOff>
    </xdr:to>
    <xdr:grpSp>
      <xdr:nvGrpSpPr>
        <xdr:cNvPr id="27" name="Группа 26"/>
        <xdr:cNvGrpSpPr/>
      </xdr:nvGrpSpPr>
      <xdr:grpSpPr>
        <a:xfrm>
          <a:off x="13283175" y="52715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0" name="TextBox 29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66675</xdr:rowOff>
    </xdr:from>
    <xdr:to>
      <xdr:col>17</xdr:col>
      <xdr:colOff>437258</xdr:colOff>
      <xdr:row>19</xdr:row>
      <xdr:rowOff>51444</xdr:rowOff>
    </xdr:to>
    <xdr:grpSp>
      <xdr:nvGrpSpPr>
        <xdr:cNvPr id="31" name="Группа 30"/>
        <xdr:cNvGrpSpPr/>
      </xdr:nvGrpSpPr>
      <xdr:grpSpPr>
        <a:xfrm rot="1670272">
          <a:off x="13230225" y="455295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315913</xdr:colOff>
      <xdr:row>24</xdr:row>
      <xdr:rowOff>342900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087519" y="5047456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85725</xdr:colOff>
      <xdr:row>23</xdr:row>
      <xdr:rowOff>9525</xdr:rowOff>
    </xdr:from>
    <xdr:ext cx="264560" cy="609600"/>
    <xdr:sp macro="" textlink="">
      <xdr:nvSpPr>
        <xdr:cNvPr id="35" name="TextBox 34"/>
        <xdr:cNvSpPr txBox="1"/>
      </xdr:nvSpPr>
      <xdr:spPr>
        <a:xfrm rot="16200000">
          <a:off x="8800030" y="58113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1" name="TextBox 20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341830</xdr:colOff>
      <xdr:row>12</xdr:row>
      <xdr:rowOff>153470</xdr:rowOff>
    </xdr:from>
    <xdr:ext cx="609600" cy="264560"/>
    <xdr:sp macro="" textlink="">
      <xdr:nvSpPr>
        <xdr:cNvPr id="26" name="TextBox 25"/>
        <xdr:cNvSpPr txBox="1"/>
      </xdr:nvSpPr>
      <xdr:spPr>
        <a:xfrm>
          <a:off x="11057455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17</xdr:col>
      <xdr:colOff>129150</xdr:colOff>
      <xdr:row>21</xdr:row>
      <xdr:rowOff>23250</xdr:rowOff>
    </xdr:from>
    <xdr:to>
      <xdr:col>17</xdr:col>
      <xdr:colOff>345150</xdr:colOff>
      <xdr:row>23</xdr:row>
      <xdr:rowOff>2250</xdr:rowOff>
    </xdr:to>
    <xdr:grpSp>
      <xdr:nvGrpSpPr>
        <xdr:cNvPr id="27" name="Группа 26"/>
        <xdr:cNvGrpSpPr/>
      </xdr:nvGrpSpPr>
      <xdr:grpSpPr>
        <a:xfrm>
          <a:off x="13283175" y="52715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30" name="TextBox 29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142874</xdr:colOff>
      <xdr:row>13</xdr:row>
      <xdr:rowOff>19050</xdr:rowOff>
    </xdr:from>
    <xdr:to>
      <xdr:col>10</xdr:col>
      <xdr:colOff>503932</xdr:colOff>
      <xdr:row>15</xdr:row>
      <xdr:rowOff>3819</xdr:rowOff>
    </xdr:to>
    <xdr:grpSp>
      <xdr:nvGrpSpPr>
        <xdr:cNvPr id="31" name="Группа 30"/>
        <xdr:cNvGrpSpPr/>
      </xdr:nvGrpSpPr>
      <xdr:grpSpPr>
        <a:xfrm rot="1670272">
          <a:off x="9029699" y="374332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38894</xdr:colOff>
      <xdr:row>14</xdr:row>
      <xdr:rowOff>18256</xdr:rowOff>
    </xdr:from>
    <xdr:to>
      <xdr:col>10</xdr:col>
      <xdr:colOff>324644</xdr:colOff>
      <xdr:row>14</xdr:row>
      <xdr:rowOff>19844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69826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1361005</xdr:colOff>
      <xdr:row>12</xdr:row>
      <xdr:rowOff>162995</xdr:rowOff>
    </xdr:from>
    <xdr:ext cx="609600" cy="264560"/>
    <xdr:sp macro="" textlink="">
      <xdr:nvSpPr>
        <xdr:cNvPr id="35" name="TextBox 34"/>
        <xdr:cNvSpPr txBox="1"/>
      </xdr:nvSpPr>
      <xdr:spPr>
        <a:xfrm>
          <a:off x="6923605" y="36967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175650</xdr:colOff>
      <xdr:row>13</xdr:row>
      <xdr:rowOff>100575</xdr:rowOff>
    </xdr:from>
    <xdr:to>
      <xdr:col>9</xdr:col>
      <xdr:colOff>535650</xdr:colOff>
      <xdr:row>14</xdr:row>
      <xdr:rowOff>126075</xdr:rowOff>
    </xdr:to>
    <xdr:grpSp>
      <xdr:nvGrpSpPr>
        <xdr:cNvPr id="23" name="Группа 22"/>
        <xdr:cNvGrpSpPr/>
      </xdr:nvGrpSpPr>
      <xdr:grpSpPr>
        <a:xfrm rot="16200000">
          <a:off x="8524875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76200</xdr:colOff>
      <xdr:row>3</xdr:row>
      <xdr:rowOff>95250</xdr:rowOff>
    </xdr:from>
    <xdr:ext cx="264560" cy="609600"/>
    <xdr:sp macro="" textlink="">
      <xdr:nvSpPr>
        <xdr:cNvPr id="20" name="TextBox 19"/>
        <xdr:cNvSpPr txBox="1"/>
      </xdr:nvSpPr>
      <xdr:spPr>
        <a:xfrm rot="16200000">
          <a:off x="8790505" y="169652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305594</xdr:colOff>
      <xdr:row>14</xdr:row>
      <xdr:rowOff>18256</xdr:rowOff>
    </xdr:from>
    <xdr:to>
      <xdr:col>14</xdr:col>
      <xdr:colOff>96044</xdr:colOff>
      <xdr:row>14</xdr:row>
      <xdr:rowOff>19844</xdr:rowOff>
    </xdr:to>
    <xdr:cxnSp macro="">
      <xdr:nvCxnSpPr>
        <xdr:cNvPr id="21" name="Прямая соединительная линия 20"/>
        <xdr:cNvCxnSpPr/>
      </xdr:nvCxnSpPr>
      <xdr:spPr>
        <a:xfrm rot="10800000">
          <a:off x="91924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341830</xdr:colOff>
      <xdr:row>12</xdr:row>
      <xdr:rowOff>153470</xdr:rowOff>
    </xdr:from>
    <xdr:ext cx="609600" cy="264560"/>
    <xdr:sp macro="" textlink="">
      <xdr:nvSpPr>
        <xdr:cNvPr id="22" name="TextBox 21"/>
        <xdr:cNvSpPr txBox="1"/>
      </xdr:nvSpPr>
      <xdr:spPr>
        <a:xfrm>
          <a:off x="11057455" y="368724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17</xdr:col>
      <xdr:colOff>129150</xdr:colOff>
      <xdr:row>21</xdr:row>
      <xdr:rowOff>23250</xdr:rowOff>
    </xdr:from>
    <xdr:to>
      <xdr:col>17</xdr:col>
      <xdr:colOff>345150</xdr:colOff>
      <xdr:row>23</xdr:row>
      <xdr:rowOff>2250</xdr:rowOff>
    </xdr:to>
    <xdr:grpSp>
      <xdr:nvGrpSpPr>
        <xdr:cNvPr id="23" name="Группа 22"/>
        <xdr:cNvGrpSpPr/>
      </xdr:nvGrpSpPr>
      <xdr:grpSpPr>
        <a:xfrm>
          <a:off x="13283175" y="52715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171450</xdr:rowOff>
    </xdr:from>
    <xdr:ext cx="609600" cy="264560"/>
    <xdr:sp macro="" textlink="">
      <xdr:nvSpPr>
        <xdr:cNvPr id="26" name="TextBox 25"/>
        <xdr:cNvSpPr txBox="1"/>
      </xdr:nvSpPr>
      <xdr:spPr>
        <a:xfrm>
          <a:off x="6924675" y="37052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57149</xdr:colOff>
      <xdr:row>17</xdr:row>
      <xdr:rowOff>152400</xdr:rowOff>
    </xdr:from>
    <xdr:to>
      <xdr:col>17</xdr:col>
      <xdr:colOff>418207</xdr:colOff>
      <xdr:row>19</xdr:row>
      <xdr:rowOff>137169</xdr:rowOff>
    </xdr:to>
    <xdr:grpSp>
      <xdr:nvGrpSpPr>
        <xdr:cNvPr id="27" name="Группа 26"/>
        <xdr:cNvGrpSpPr/>
      </xdr:nvGrpSpPr>
      <xdr:grpSpPr>
        <a:xfrm rot="1670272">
          <a:off x="13211174" y="4638675"/>
          <a:ext cx="361058" cy="365769"/>
          <a:chOff x="7114605" y="1263243"/>
          <a:chExt cx="361058" cy="363501"/>
        </a:xfrm>
      </xdr:grpSpPr>
      <xdr:sp macro="" textlink="">
        <xdr:nvSpPr>
          <xdr:cNvPr id="28" name="Хорда 27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Хорда 28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38894</xdr:colOff>
      <xdr:row>14</xdr:row>
      <xdr:rowOff>18256</xdr:rowOff>
    </xdr:from>
    <xdr:to>
      <xdr:col>10</xdr:col>
      <xdr:colOff>324644</xdr:colOff>
      <xdr:row>14</xdr:row>
      <xdr:rowOff>19844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6982619" y="3933031"/>
          <a:ext cx="22288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1361005</xdr:colOff>
      <xdr:row>12</xdr:row>
      <xdr:rowOff>162995</xdr:rowOff>
    </xdr:from>
    <xdr:ext cx="609600" cy="264560"/>
    <xdr:sp macro="" textlink="">
      <xdr:nvSpPr>
        <xdr:cNvPr id="31" name="TextBox 30"/>
        <xdr:cNvSpPr txBox="1"/>
      </xdr:nvSpPr>
      <xdr:spPr>
        <a:xfrm>
          <a:off x="6923605" y="369677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470925</xdr:colOff>
      <xdr:row>13</xdr:row>
      <xdr:rowOff>100575</xdr:rowOff>
    </xdr:from>
    <xdr:to>
      <xdr:col>10</xdr:col>
      <xdr:colOff>221325</xdr:colOff>
      <xdr:row>14</xdr:row>
      <xdr:rowOff>126075</xdr:rowOff>
    </xdr:to>
    <xdr:grpSp>
      <xdr:nvGrpSpPr>
        <xdr:cNvPr id="32" name="Группа 31"/>
        <xdr:cNvGrpSpPr/>
      </xdr:nvGrpSpPr>
      <xdr:grpSpPr>
        <a:xfrm rot="16200000">
          <a:off x="8820150" y="37528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0" workbookViewId="0">
      <selection activeCell="F107" sqref="F107:H16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В49-1</v>
      </c>
      <c r="L8" s="37" t="str">
        <f>G8</f>
        <v>152,03</v>
      </c>
      <c r="M8" s="37" t="str">
        <f>$L$2</f>
        <v>88-10(49)</v>
      </c>
      <c r="N8" s="38">
        <f t="shared" ref="N8:O47" si="1">C8</f>
        <v>0</v>
      </c>
      <c r="O8" s="38">
        <f t="shared" si="1"/>
        <v>0</v>
      </c>
      <c r="P8" s="38" t="str">
        <f>L8</f>
        <v>152,03</v>
      </c>
      <c r="Q8" s="39">
        <f>P8-R8</f>
        <v>2.0300000000000011</v>
      </c>
      <c r="R8" s="39" t="str">
        <f>H8</f>
        <v>150,00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В49-2</v>
      </c>
      <c r="L9" s="37" t="str">
        <f t="shared" si="0"/>
        <v>152,42</v>
      </c>
      <c r="M9" s="37" t="str">
        <f t="shared" ref="M9:M72" si="2">$L$2</f>
        <v>88-10(49)</v>
      </c>
      <c r="N9" s="38">
        <f t="shared" si="1"/>
        <v>0</v>
      </c>
      <c r="O9" s="38">
        <f t="shared" si="1"/>
        <v>0</v>
      </c>
      <c r="P9" s="38" t="str">
        <f t="shared" ref="P9:P72" si="3">L9</f>
        <v>152,42</v>
      </c>
      <c r="Q9" s="39">
        <f t="shared" ref="Q9:Q72" si="4">P9-R9</f>
        <v>2.0199999999999818</v>
      </c>
      <c r="R9" s="39" t="str">
        <f t="shared" ref="R9:R72" si="5">H9</f>
        <v>150,40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В49-3</v>
      </c>
      <c r="L10" s="37" t="str">
        <f t="shared" si="0"/>
        <v>152,45</v>
      </c>
      <c r="M10" s="37" t="str">
        <f t="shared" si="2"/>
        <v>88-10(49)</v>
      </c>
      <c r="N10" s="44">
        <f t="shared" si="1"/>
        <v>0</v>
      </c>
      <c r="O10" s="44">
        <f t="shared" si="1"/>
        <v>0</v>
      </c>
      <c r="P10" s="38" t="str">
        <f t="shared" si="3"/>
        <v>152,45</v>
      </c>
      <c r="Q10" s="39">
        <f t="shared" si="4"/>
        <v>1.9499999999999886</v>
      </c>
      <c r="R10" s="39" t="str">
        <f t="shared" si="5"/>
        <v>150,50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В49-4</v>
      </c>
      <c r="L11" s="37" t="str">
        <f t="shared" si="0"/>
        <v>152,48</v>
      </c>
      <c r="M11" s="37" t="str">
        <f t="shared" si="2"/>
        <v>88-10(49)</v>
      </c>
      <c r="N11" s="44">
        <f t="shared" si="1"/>
        <v>0</v>
      </c>
      <c r="O11" s="44">
        <f t="shared" si="1"/>
        <v>0</v>
      </c>
      <c r="P11" s="38" t="str">
        <f t="shared" si="3"/>
        <v>152,48</v>
      </c>
      <c r="Q11" s="39">
        <f t="shared" si="4"/>
        <v>2.0300000000000011</v>
      </c>
      <c r="R11" s="39" t="str">
        <f t="shared" si="5"/>
        <v>150,45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В49-5</v>
      </c>
      <c r="L12" s="37" t="str">
        <f t="shared" si="0"/>
        <v>152,39</v>
      </c>
      <c r="M12" s="37" t="str">
        <f t="shared" si="2"/>
        <v>88-10(49)</v>
      </c>
      <c r="N12" s="44">
        <f t="shared" si="1"/>
        <v>0</v>
      </c>
      <c r="O12" s="44">
        <f t="shared" si="1"/>
        <v>0</v>
      </c>
      <c r="P12" s="38" t="str">
        <f t="shared" si="3"/>
        <v>152,39</v>
      </c>
      <c r="Q12" s="39">
        <f t="shared" si="4"/>
        <v>2.039999999999992</v>
      </c>
      <c r="R12" s="39" t="str">
        <f t="shared" si="5"/>
        <v>150,35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В49-6</v>
      </c>
      <c r="L13" s="37" t="str">
        <f t="shared" si="0"/>
        <v>152,54</v>
      </c>
      <c r="M13" s="37" t="str">
        <f t="shared" si="2"/>
        <v>88-10(49)</v>
      </c>
      <c r="N13" s="44">
        <f t="shared" si="1"/>
        <v>0</v>
      </c>
      <c r="O13" s="44">
        <f t="shared" si="1"/>
        <v>0</v>
      </c>
      <c r="P13" s="38" t="str">
        <f t="shared" si="3"/>
        <v>152,54</v>
      </c>
      <c r="Q13" s="39">
        <f t="shared" si="4"/>
        <v>1.25</v>
      </c>
      <c r="R13" s="39" t="str">
        <f t="shared" si="5"/>
        <v>151,29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В49-7</v>
      </c>
      <c r="L14" s="37" t="str">
        <f t="shared" si="0"/>
        <v>152,34</v>
      </c>
      <c r="M14" s="37" t="str">
        <f t="shared" si="2"/>
        <v>88-10(49)</v>
      </c>
      <c r="N14" s="44">
        <f t="shared" si="1"/>
        <v>0</v>
      </c>
      <c r="O14" s="44">
        <f t="shared" si="1"/>
        <v>0</v>
      </c>
      <c r="P14" s="38" t="str">
        <f t="shared" si="3"/>
        <v>152,34</v>
      </c>
      <c r="Q14" s="39">
        <f t="shared" si="4"/>
        <v>2.039999999999992</v>
      </c>
      <c r="R14" s="39" t="str">
        <f t="shared" si="5"/>
        <v>150,30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В49-8</v>
      </c>
      <c r="L15" s="37" t="str">
        <f t="shared" si="0"/>
        <v>155,62</v>
      </c>
      <c r="M15" s="37" t="str">
        <f t="shared" si="2"/>
        <v>88-10(49)</v>
      </c>
      <c r="N15" s="38">
        <f t="shared" si="1"/>
        <v>0</v>
      </c>
      <c r="O15" s="38">
        <f t="shared" si="1"/>
        <v>0</v>
      </c>
      <c r="P15" s="38" t="str">
        <f t="shared" si="3"/>
        <v>155,62</v>
      </c>
      <c r="Q15" s="39">
        <f t="shared" si="4"/>
        <v>2.0200000000000102</v>
      </c>
      <c r="R15" s="39" t="str">
        <f t="shared" si="5"/>
        <v>153,60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В49-9</v>
      </c>
      <c r="L16" s="37" t="str">
        <f t="shared" si="0"/>
        <v>161,84</v>
      </c>
      <c r="M16" s="37" t="str">
        <f t="shared" si="2"/>
        <v>88-10(49)</v>
      </c>
      <c r="N16" s="44">
        <f t="shared" si="1"/>
        <v>0</v>
      </c>
      <c r="O16" s="44">
        <f t="shared" si="1"/>
        <v>0</v>
      </c>
      <c r="P16" s="38" t="str">
        <f t="shared" si="3"/>
        <v>161,84</v>
      </c>
      <c r="Q16" s="39">
        <f t="shared" si="4"/>
        <v>1.6100000000000136</v>
      </c>
      <c r="R16" s="39" t="str">
        <f t="shared" si="5"/>
        <v>160,23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В49-10</v>
      </c>
      <c r="L17" s="37" t="str">
        <f t="shared" si="0"/>
        <v>161,63</v>
      </c>
      <c r="M17" s="37" t="str">
        <f t="shared" si="2"/>
        <v>88-10(49)</v>
      </c>
      <c r="N17" s="44">
        <f t="shared" si="1"/>
        <v>0</v>
      </c>
      <c r="O17" s="44">
        <f t="shared" si="1"/>
        <v>0</v>
      </c>
      <c r="P17" s="38" t="str">
        <f t="shared" si="3"/>
        <v>161,63</v>
      </c>
      <c r="Q17" s="39">
        <f t="shared" si="4"/>
        <v>2.0300000000000011</v>
      </c>
      <c r="R17" s="39" t="str">
        <f t="shared" si="5"/>
        <v>159,60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В49-11</v>
      </c>
      <c r="L18" s="37" t="str">
        <f t="shared" si="0"/>
        <v>156,69</v>
      </c>
      <c r="M18" s="37" t="str">
        <f t="shared" si="2"/>
        <v>88-10(49)</v>
      </c>
      <c r="N18" s="44">
        <f t="shared" si="1"/>
        <v>0</v>
      </c>
      <c r="O18" s="44">
        <f t="shared" si="1"/>
        <v>0</v>
      </c>
      <c r="P18" s="38" t="str">
        <f t="shared" si="3"/>
        <v>156,69</v>
      </c>
      <c r="Q18" s="39">
        <f t="shared" si="4"/>
        <v>1.5</v>
      </c>
      <c r="R18" s="39" t="str">
        <f t="shared" si="5"/>
        <v>155,19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75</v>
      </c>
      <c r="J19" s="43">
        <v>12</v>
      </c>
      <c r="K19" s="43" t="str">
        <f t="shared" si="0"/>
        <v>В49-12</v>
      </c>
      <c r="L19" s="37" t="str">
        <f t="shared" si="0"/>
        <v>158,28</v>
      </c>
      <c r="M19" s="37" t="str">
        <f t="shared" si="2"/>
        <v>88-10(49)</v>
      </c>
      <c r="N19" s="44">
        <f t="shared" si="1"/>
        <v>0</v>
      </c>
      <c r="O19" s="44">
        <f t="shared" si="1"/>
        <v>0</v>
      </c>
      <c r="P19" s="38" t="str">
        <f t="shared" si="3"/>
        <v>158,28</v>
      </c>
      <c r="Q19" s="39">
        <f t="shared" si="4"/>
        <v>1.7700000000000102</v>
      </c>
      <c r="R19" s="39" t="str">
        <f t="shared" si="5"/>
        <v>156,51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76</v>
      </c>
      <c r="G20" t="s">
        <v>77</v>
      </c>
      <c r="H20" t="s">
        <v>78</v>
      </c>
      <c r="J20" s="43">
        <v>13</v>
      </c>
      <c r="K20" s="43" t="str">
        <f t="shared" si="0"/>
        <v>В49-13</v>
      </c>
      <c r="L20" s="37" t="str">
        <f t="shared" si="0"/>
        <v>165,05</v>
      </c>
      <c r="M20" s="37" t="str">
        <f t="shared" si="2"/>
        <v>88-10(49)</v>
      </c>
      <c r="N20" s="44">
        <f t="shared" si="1"/>
        <v>0</v>
      </c>
      <c r="O20" s="44">
        <f t="shared" si="1"/>
        <v>0</v>
      </c>
      <c r="P20" s="38" t="str">
        <f t="shared" si="3"/>
        <v>165,05</v>
      </c>
      <c r="Q20" s="39">
        <f t="shared" si="4"/>
        <v>2.0400000000000205</v>
      </c>
      <c r="R20" s="39" t="str">
        <f t="shared" si="5"/>
        <v>163,01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79</v>
      </c>
      <c r="G21" t="s">
        <v>80</v>
      </c>
      <c r="H21" t="s">
        <v>81</v>
      </c>
      <c r="J21" s="43">
        <v>14</v>
      </c>
      <c r="K21" s="43" t="str">
        <f t="shared" si="0"/>
        <v>В49-14</v>
      </c>
      <c r="L21" s="37" t="str">
        <f t="shared" si="0"/>
        <v>161,35</v>
      </c>
      <c r="M21" s="37" t="str">
        <f t="shared" si="2"/>
        <v>88-10(49)</v>
      </c>
      <c r="N21" s="44">
        <f t="shared" si="1"/>
        <v>0</v>
      </c>
      <c r="O21" s="44">
        <f t="shared" si="1"/>
        <v>0</v>
      </c>
      <c r="P21" s="38" t="str">
        <f t="shared" si="3"/>
        <v>161,35</v>
      </c>
      <c r="Q21" s="39">
        <f t="shared" si="4"/>
        <v>2.8499999999999943</v>
      </c>
      <c r="R21" s="39" t="str">
        <f t="shared" si="5"/>
        <v>158,50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82</v>
      </c>
      <c r="G22" t="s">
        <v>83</v>
      </c>
      <c r="H22" t="s">
        <v>84</v>
      </c>
      <c r="J22" s="43">
        <v>15</v>
      </c>
      <c r="K22" s="43" t="str">
        <f t="shared" si="0"/>
        <v>В49-15</v>
      </c>
      <c r="L22" s="37" t="str">
        <f t="shared" si="0"/>
        <v>161,28</v>
      </c>
      <c r="M22" s="37" t="str">
        <f t="shared" si="2"/>
        <v>88-10(49)</v>
      </c>
      <c r="N22" s="44">
        <f t="shared" si="1"/>
        <v>0</v>
      </c>
      <c r="O22" s="44">
        <f t="shared" si="1"/>
        <v>0</v>
      </c>
      <c r="P22" s="38" t="str">
        <f t="shared" si="3"/>
        <v>161,28</v>
      </c>
      <c r="Q22" s="39">
        <f t="shared" si="4"/>
        <v>2.6800000000000068</v>
      </c>
      <c r="R22" s="39" t="str">
        <f t="shared" si="5"/>
        <v>158,60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85</v>
      </c>
      <c r="G23" t="s">
        <v>86</v>
      </c>
      <c r="H23" t="s">
        <v>87</v>
      </c>
      <c r="J23" s="43">
        <v>16</v>
      </c>
      <c r="K23" s="43" t="str">
        <f t="shared" si="0"/>
        <v>В49-16</v>
      </c>
      <c r="L23" s="37" t="str">
        <f t="shared" si="0"/>
        <v>161,23</v>
      </c>
      <c r="M23" s="37" t="str">
        <f t="shared" si="2"/>
        <v>88-10(49)</v>
      </c>
      <c r="N23" s="44">
        <f t="shared" si="1"/>
        <v>0</v>
      </c>
      <c r="O23" s="44">
        <f t="shared" si="1"/>
        <v>0</v>
      </c>
      <c r="P23" s="38" t="str">
        <f t="shared" si="3"/>
        <v>161,23</v>
      </c>
      <c r="Q23" s="39">
        <f t="shared" si="4"/>
        <v>1.5799999999999841</v>
      </c>
      <c r="R23" s="39" t="str">
        <f t="shared" si="5"/>
        <v>159,65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88</v>
      </c>
      <c r="G24" t="s">
        <v>89</v>
      </c>
      <c r="H24" t="s">
        <v>90</v>
      </c>
      <c r="J24" s="43">
        <v>17</v>
      </c>
      <c r="K24" s="43" t="str">
        <f t="shared" si="0"/>
        <v>В49-17</v>
      </c>
      <c r="L24" s="37" t="str">
        <f t="shared" si="0"/>
        <v>160,29</v>
      </c>
      <c r="M24" s="37" t="str">
        <f t="shared" si="2"/>
        <v>88-10(49)</v>
      </c>
      <c r="N24" s="44">
        <f t="shared" si="1"/>
        <v>0</v>
      </c>
      <c r="O24" s="44">
        <f t="shared" si="1"/>
        <v>0</v>
      </c>
      <c r="P24" s="38" t="str">
        <f t="shared" si="3"/>
        <v>160,29</v>
      </c>
      <c r="Q24" s="39">
        <f t="shared" si="4"/>
        <v>1.7399999999999807</v>
      </c>
      <c r="R24" s="39" t="str">
        <f t="shared" si="5"/>
        <v>158,55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91</v>
      </c>
      <c r="G25" t="s">
        <v>92</v>
      </c>
      <c r="H25" t="s">
        <v>93</v>
      </c>
      <c r="J25" s="43">
        <v>18</v>
      </c>
      <c r="K25" s="43" t="str">
        <f t="shared" si="0"/>
        <v>В49-18</v>
      </c>
      <c r="L25" s="37" t="str">
        <f t="shared" si="0"/>
        <v>158,18</v>
      </c>
      <c r="M25" s="37" t="str">
        <f t="shared" si="2"/>
        <v>88-10(49)</v>
      </c>
      <c r="N25" s="44">
        <f t="shared" si="1"/>
        <v>0</v>
      </c>
      <c r="O25" s="44">
        <f t="shared" si="1"/>
        <v>0</v>
      </c>
      <c r="P25" s="38" t="str">
        <f t="shared" si="3"/>
        <v>158,18</v>
      </c>
      <c r="Q25" s="39">
        <f t="shared" si="4"/>
        <v>0.87000000000000455</v>
      </c>
      <c r="R25" s="39" t="str">
        <f t="shared" si="5"/>
        <v>157,31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94</v>
      </c>
      <c r="G26" t="s">
        <v>95</v>
      </c>
      <c r="H26" t="s">
        <v>96</v>
      </c>
      <c r="J26" s="43">
        <v>19</v>
      </c>
      <c r="K26" s="43" t="str">
        <f t="shared" si="0"/>
        <v>В49-19</v>
      </c>
      <c r="L26" s="37" t="str">
        <f t="shared" si="0"/>
        <v>159,64</v>
      </c>
      <c r="M26" s="43" t="str">
        <f t="shared" si="2"/>
        <v>88-10(49)</v>
      </c>
      <c r="N26" s="44">
        <f t="shared" si="1"/>
        <v>0</v>
      </c>
      <c r="O26" s="44">
        <f t="shared" si="1"/>
        <v>0</v>
      </c>
      <c r="P26" s="38" t="str">
        <f t="shared" si="3"/>
        <v>159,64</v>
      </c>
      <c r="Q26" s="39">
        <f t="shared" si="4"/>
        <v>1.339999999999975</v>
      </c>
      <c r="R26" s="39" t="str">
        <f t="shared" si="5"/>
        <v>158,30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97</v>
      </c>
      <c r="G27" t="s">
        <v>98</v>
      </c>
      <c r="H27" t="s">
        <v>99</v>
      </c>
      <c r="J27" s="43">
        <v>20</v>
      </c>
      <c r="K27" s="37" t="str">
        <f t="shared" si="0"/>
        <v>В49-20</v>
      </c>
      <c r="L27" s="37" t="str">
        <f t="shared" si="0"/>
        <v>161,52</v>
      </c>
      <c r="M27" s="37" t="str">
        <f t="shared" si="2"/>
        <v>88-10(49)</v>
      </c>
      <c r="N27" s="38">
        <f t="shared" si="1"/>
        <v>0</v>
      </c>
      <c r="O27" s="38">
        <f t="shared" si="1"/>
        <v>0</v>
      </c>
      <c r="P27" s="38" t="str">
        <f t="shared" si="3"/>
        <v>161,52</v>
      </c>
      <c r="Q27" s="39">
        <f t="shared" si="4"/>
        <v>2.3200000000000216</v>
      </c>
      <c r="R27" s="39" t="str">
        <f t="shared" si="5"/>
        <v>159,20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100</v>
      </c>
      <c r="G28" t="s">
        <v>101</v>
      </c>
      <c r="H28" t="s">
        <v>102</v>
      </c>
      <c r="I28" s="42"/>
      <c r="J28" s="43">
        <v>21</v>
      </c>
      <c r="K28" s="37" t="str">
        <f t="shared" si="0"/>
        <v>В49-21</v>
      </c>
      <c r="L28" s="37" t="str">
        <f t="shared" si="0"/>
        <v>159,23</v>
      </c>
      <c r="M28" s="37" t="str">
        <f t="shared" si="2"/>
        <v>88-10(49)</v>
      </c>
      <c r="N28" s="38">
        <f t="shared" si="1"/>
        <v>0</v>
      </c>
      <c r="O28" s="38">
        <f t="shared" si="1"/>
        <v>0</v>
      </c>
      <c r="P28" s="38" t="str">
        <f t="shared" si="3"/>
        <v>159,23</v>
      </c>
      <c r="Q28" s="39">
        <f t="shared" si="4"/>
        <v>2.0300000000000011</v>
      </c>
      <c r="R28" s="39" t="str">
        <f t="shared" si="5"/>
        <v>157,20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103</v>
      </c>
      <c r="G29" t="s">
        <v>104</v>
      </c>
      <c r="H29" t="s">
        <v>41</v>
      </c>
      <c r="I29" s="42"/>
      <c r="J29" s="43">
        <v>22</v>
      </c>
      <c r="K29" s="37" t="str">
        <f t="shared" si="0"/>
        <v>В49-22</v>
      </c>
      <c r="L29" s="37" t="str">
        <f t="shared" si="0"/>
        <v>153,55</v>
      </c>
      <c r="M29" s="37" t="str">
        <f t="shared" si="2"/>
        <v>88-10(49)</v>
      </c>
      <c r="N29" s="38">
        <f t="shared" si="1"/>
        <v>0</v>
      </c>
      <c r="O29" s="38">
        <f t="shared" si="1"/>
        <v>0</v>
      </c>
      <c r="P29" s="38" t="str">
        <f t="shared" si="3"/>
        <v>153,55</v>
      </c>
      <c r="Q29" s="39">
        <f t="shared" si="4"/>
        <v>1.5200000000000102</v>
      </c>
      <c r="R29" s="39" t="str">
        <f t="shared" si="5"/>
        <v>152,03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105</v>
      </c>
      <c r="G30" t="s">
        <v>106</v>
      </c>
      <c r="H30" t="s">
        <v>107</v>
      </c>
      <c r="I30" s="42"/>
      <c r="J30" s="43">
        <v>23</v>
      </c>
      <c r="K30" s="37" t="str">
        <f t="shared" si="0"/>
        <v>В49-23</v>
      </c>
      <c r="L30" s="37" t="str">
        <f t="shared" si="0"/>
        <v>154,03</v>
      </c>
      <c r="M30" s="37" t="str">
        <f t="shared" si="2"/>
        <v>88-10(49)</v>
      </c>
      <c r="N30" s="38">
        <f t="shared" si="1"/>
        <v>0</v>
      </c>
      <c r="O30" s="38">
        <f t="shared" si="1"/>
        <v>0</v>
      </c>
      <c r="P30" s="38" t="str">
        <f t="shared" si="3"/>
        <v>154,03</v>
      </c>
      <c r="Q30" s="39">
        <f t="shared" si="4"/>
        <v>3.5</v>
      </c>
      <c r="R30" s="39" t="str">
        <f t="shared" si="5"/>
        <v>150,53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108</v>
      </c>
      <c r="G31" t="s">
        <v>109</v>
      </c>
      <c r="H31" t="s">
        <v>110</v>
      </c>
      <c r="I31" s="42"/>
      <c r="J31" s="43">
        <v>24</v>
      </c>
      <c r="K31" s="37" t="str">
        <f t="shared" si="0"/>
        <v>В49-24</v>
      </c>
      <c r="L31" s="37" t="str">
        <f t="shared" si="0"/>
        <v>152,25</v>
      </c>
      <c r="M31" s="37" t="str">
        <f t="shared" si="2"/>
        <v>88-10(49)</v>
      </c>
      <c r="N31" s="38">
        <f t="shared" si="1"/>
        <v>0</v>
      </c>
      <c r="O31" s="38">
        <f t="shared" si="1"/>
        <v>0</v>
      </c>
      <c r="P31" s="38" t="str">
        <f t="shared" si="3"/>
        <v>152,25</v>
      </c>
      <c r="Q31" s="39">
        <f t="shared" si="4"/>
        <v>2.8799999999999955</v>
      </c>
      <c r="R31" s="39" t="str">
        <f t="shared" si="5"/>
        <v>149,37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111</v>
      </c>
      <c r="G32" t="s">
        <v>112</v>
      </c>
      <c r="H32" t="s">
        <v>113</v>
      </c>
      <c r="I32" s="42"/>
      <c r="J32" s="43">
        <v>25</v>
      </c>
      <c r="K32" s="37" t="str">
        <f t="shared" si="0"/>
        <v>В49-25</v>
      </c>
      <c r="L32" s="37" t="str">
        <f t="shared" si="0"/>
        <v>153,05</v>
      </c>
      <c r="M32" s="37" t="str">
        <f t="shared" si="2"/>
        <v>88-10(49)</v>
      </c>
      <c r="N32" s="38">
        <f t="shared" si="1"/>
        <v>0</v>
      </c>
      <c r="O32" s="38">
        <f t="shared" si="1"/>
        <v>0</v>
      </c>
      <c r="P32" s="38" t="str">
        <f t="shared" si="3"/>
        <v>153,05</v>
      </c>
      <c r="Q32" s="39">
        <f t="shared" si="4"/>
        <v>1.9500000000000171</v>
      </c>
      <c r="R32" s="39" t="str">
        <f t="shared" si="5"/>
        <v>151,10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114</v>
      </c>
      <c r="G33" t="s">
        <v>115</v>
      </c>
      <c r="H33" t="s">
        <v>116</v>
      </c>
      <c r="I33" s="42"/>
      <c r="J33" s="43">
        <v>26</v>
      </c>
      <c r="K33" s="37" t="str">
        <f t="shared" si="0"/>
        <v>В49-26</v>
      </c>
      <c r="L33" s="37" t="str">
        <f t="shared" si="0"/>
        <v>149,47</v>
      </c>
      <c r="M33" s="37" t="str">
        <f t="shared" si="2"/>
        <v>88-10(49)</v>
      </c>
      <c r="N33" s="38">
        <f t="shared" si="1"/>
        <v>0</v>
      </c>
      <c r="O33" s="38">
        <f t="shared" si="1"/>
        <v>0</v>
      </c>
      <c r="P33" s="38" t="str">
        <f t="shared" si="3"/>
        <v>149,47</v>
      </c>
      <c r="Q33" s="39">
        <f t="shared" si="4"/>
        <v>1.8799999999999955</v>
      </c>
      <c r="R33" s="39" t="str">
        <f t="shared" si="5"/>
        <v>147,59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117</v>
      </c>
      <c r="G34" t="s">
        <v>118</v>
      </c>
      <c r="H34" t="s">
        <v>119</v>
      </c>
      <c r="I34" s="42"/>
      <c r="J34" s="43">
        <v>27</v>
      </c>
      <c r="K34" s="37" t="str">
        <f t="shared" si="0"/>
        <v>В49-27</v>
      </c>
      <c r="L34" s="37" t="str">
        <f t="shared" si="0"/>
        <v>149,96</v>
      </c>
      <c r="M34" s="37" t="str">
        <f t="shared" si="2"/>
        <v>88-10(49)</v>
      </c>
      <c r="N34" s="38">
        <f t="shared" si="1"/>
        <v>0</v>
      </c>
      <c r="O34" s="38">
        <f t="shared" si="1"/>
        <v>0</v>
      </c>
      <c r="P34" s="38" t="str">
        <f t="shared" si="3"/>
        <v>149,96</v>
      </c>
      <c r="Q34" s="39">
        <f t="shared" si="4"/>
        <v>2.1100000000000136</v>
      </c>
      <c r="R34" s="39" t="str">
        <f t="shared" si="5"/>
        <v>147,85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120</v>
      </c>
      <c r="G35" t="s">
        <v>121</v>
      </c>
      <c r="H35" t="s">
        <v>122</v>
      </c>
      <c r="I35" s="42"/>
      <c r="J35" s="43">
        <v>28</v>
      </c>
      <c r="K35" s="37" t="str">
        <f t="shared" si="0"/>
        <v>В49-28</v>
      </c>
      <c r="L35" s="37" t="str">
        <f t="shared" si="0"/>
        <v>149,25</v>
      </c>
      <c r="M35" s="37" t="str">
        <f t="shared" si="2"/>
        <v>88-10(49)</v>
      </c>
      <c r="N35" s="38">
        <f t="shared" si="1"/>
        <v>0</v>
      </c>
      <c r="O35" s="38">
        <f t="shared" si="1"/>
        <v>0</v>
      </c>
      <c r="P35" s="38" t="str">
        <f t="shared" si="3"/>
        <v>149,25</v>
      </c>
      <c r="Q35" s="39">
        <f t="shared" si="4"/>
        <v>3.3400000000000034</v>
      </c>
      <c r="R35" s="39" t="str">
        <f t="shared" si="5"/>
        <v>145,91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123</v>
      </c>
      <c r="G36" t="s">
        <v>124</v>
      </c>
      <c r="H36" t="s">
        <v>125</v>
      </c>
      <c r="I36" s="42"/>
      <c r="J36" s="43">
        <v>29</v>
      </c>
      <c r="K36" s="37" t="str">
        <f t="shared" si="0"/>
        <v>В49-29</v>
      </c>
      <c r="L36" s="37" t="str">
        <f t="shared" si="0"/>
        <v>149,36</v>
      </c>
      <c r="M36" s="37" t="str">
        <f t="shared" si="2"/>
        <v>88-10(49)</v>
      </c>
      <c r="N36" s="38">
        <f t="shared" si="1"/>
        <v>0</v>
      </c>
      <c r="O36" s="38">
        <f t="shared" si="1"/>
        <v>0</v>
      </c>
      <c r="P36" s="38" t="str">
        <f t="shared" si="3"/>
        <v>149,36</v>
      </c>
      <c r="Q36" s="39">
        <f t="shared" si="4"/>
        <v>1.960000000000008</v>
      </c>
      <c r="R36" s="39" t="str">
        <f t="shared" si="5"/>
        <v>147,40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126</v>
      </c>
      <c r="G37" t="s">
        <v>127</v>
      </c>
      <c r="H37" t="s">
        <v>128</v>
      </c>
      <c r="I37" s="42"/>
      <c r="J37" s="43">
        <v>30</v>
      </c>
      <c r="K37" s="37" t="str">
        <f t="shared" si="0"/>
        <v>В49-30</v>
      </c>
      <c r="L37" s="37" t="str">
        <f t="shared" si="0"/>
        <v>148,63</v>
      </c>
      <c r="M37" s="37" t="str">
        <f t="shared" si="2"/>
        <v>88-10(49)</v>
      </c>
      <c r="N37" s="38">
        <f t="shared" si="1"/>
        <v>0</v>
      </c>
      <c r="O37" s="38">
        <f t="shared" si="1"/>
        <v>0</v>
      </c>
      <c r="P37" s="38" t="str">
        <f t="shared" si="3"/>
        <v>148,63</v>
      </c>
      <c r="Q37" s="39">
        <f t="shared" si="4"/>
        <v>2.9699999999999989</v>
      </c>
      <c r="R37" s="39" t="str">
        <f t="shared" si="5"/>
        <v>145,66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129</v>
      </c>
      <c r="G38" t="s">
        <v>130</v>
      </c>
      <c r="H38" t="s">
        <v>131</v>
      </c>
      <c r="I38" s="42"/>
      <c r="J38" s="43">
        <v>31</v>
      </c>
      <c r="K38" s="37" t="str">
        <f t="shared" si="0"/>
        <v>В49-31</v>
      </c>
      <c r="L38" s="37" t="str">
        <f t="shared" si="0"/>
        <v>148,43</v>
      </c>
      <c r="M38" s="37" t="str">
        <f t="shared" si="2"/>
        <v>88-10(49)</v>
      </c>
      <c r="N38" s="38">
        <f t="shared" si="1"/>
        <v>0</v>
      </c>
      <c r="O38" s="38">
        <f t="shared" si="1"/>
        <v>0</v>
      </c>
      <c r="P38" s="38" t="str">
        <f t="shared" si="3"/>
        <v>148,43</v>
      </c>
      <c r="Q38" s="39">
        <f t="shared" si="4"/>
        <v>3.2700000000000102</v>
      </c>
      <c r="R38" s="39" t="str">
        <f t="shared" si="5"/>
        <v>145,16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132</v>
      </c>
      <c r="G39" t="s">
        <v>133</v>
      </c>
      <c r="H39" t="s">
        <v>134</v>
      </c>
      <c r="I39" s="42"/>
      <c r="J39" s="43">
        <v>32</v>
      </c>
      <c r="K39" s="37" t="str">
        <f t="shared" si="0"/>
        <v>В49-32</v>
      </c>
      <c r="L39" s="37" t="str">
        <f t="shared" si="0"/>
        <v>148,33</v>
      </c>
      <c r="M39" s="37" t="str">
        <f t="shared" si="2"/>
        <v>88-10(49)</v>
      </c>
      <c r="N39" s="38">
        <f t="shared" si="1"/>
        <v>0</v>
      </c>
      <c r="O39" s="38">
        <f t="shared" si="1"/>
        <v>0</v>
      </c>
      <c r="P39" s="38" t="str">
        <f t="shared" si="3"/>
        <v>148,33</v>
      </c>
      <c r="Q39" s="39">
        <f t="shared" si="4"/>
        <v>3.7400000000000091</v>
      </c>
      <c r="R39" s="39" t="str">
        <f t="shared" si="5"/>
        <v>144,59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135</v>
      </c>
      <c r="G40" t="s">
        <v>136</v>
      </c>
      <c r="H40" t="s">
        <v>137</v>
      </c>
      <c r="I40" s="42"/>
      <c r="J40" s="43">
        <v>33</v>
      </c>
      <c r="K40" s="37" t="str">
        <f t="shared" si="0"/>
        <v>В49-33</v>
      </c>
      <c r="L40" s="37" t="str">
        <f t="shared" si="0"/>
        <v>148,24</v>
      </c>
      <c r="M40" s="37" t="str">
        <f t="shared" si="2"/>
        <v>88-10(49)</v>
      </c>
      <c r="N40" s="38">
        <f t="shared" si="1"/>
        <v>0</v>
      </c>
      <c r="O40" s="38">
        <f t="shared" si="1"/>
        <v>0</v>
      </c>
      <c r="P40" s="38" t="str">
        <f t="shared" si="3"/>
        <v>148,24</v>
      </c>
      <c r="Q40" s="39">
        <f t="shared" si="4"/>
        <v>3.8600000000000136</v>
      </c>
      <c r="R40" s="39" t="str">
        <f t="shared" si="5"/>
        <v>144,38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138</v>
      </c>
      <c r="G41" t="s">
        <v>139</v>
      </c>
      <c r="H41" t="s">
        <v>140</v>
      </c>
      <c r="I41" s="42"/>
      <c r="J41" s="43">
        <v>34</v>
      </c>
      <c r="K41" s="37" t="str">
        <f t="shared" si="0"/>
        <v>В49-34</v>
      </c>
      <c r="L41" s="37" t="str">
        <f t="shared" si="0"/>
        <v>147,76</v>
      </c>
      <c r="M41" s="37" t="str">
        <f t="shared" si="2"/>
        <v>88-10(49)</v>
      </c>
      <c r="N41" s="38">
        <f t="shared" si="1"/>
        <v>0</v>
      </c>
      <c r="O41" s="38">
        <f t="shared" si="1"/>
        <v>0</v>
      </c>
      <c r="P41" s="38" t="str">
        <f t="shared" si="3"/>
        <v>147,76</v>
      </c>
      <c r="Q41" s="39">
        <f t="shared" si="4"/>
        <v>1.9799999999999898</v>
      </c>
      <c r="R41" s="39" t="str">
        <f t="shared" si="5"/>
        <v>145,78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141</v>
      </c>
      <c r="G42" t="s">
        <v>139</v>
      </c>
      <c r="H42" t="s">
        <v>142</v>
      </c>
      <c r="I42" s="42"/>
      <c r="J42" s="43">
        <v>35</v>
      </c>
      <c r="K42" s="37" t="str">
        <f t="shared" si="0"/>
        <v>В49-35</v>
      </c>
      <c r="L42" s="37" t="str">
        <f t="shared" si="0"/>
        <v>147,76</v>
      </c>
      <c r="M42" s="37" t="str">
        <f t="shared" si="2"/>
        <v>88-10(49)</v>
      </c>
      <c r="N42" s="38">
        <f t="shared" si="1"/>
        <v>0</v>
      </c>
      <c r="O42" s="38">
        <f t="shared" si="1"/>
        <v>0</v>
      </c>
      <c r="P42" s="38" t="str">
        <f t="shared" si="3"/>
        <v>147,76</v>
      </c>
      <c r="Q42" s="39">
        <f t="shared" si="4"/>
        <v>2.1599999999999966</v>
      </c>
      <c r="R42" s="39" t="str">
        <f t="shared" si="5"/>
        <v>145,60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143</v>
      </c>
      <c r="G43" t="s">
        <v>144</v>
      </c>
      <c r="H43" t="s">
        <v>145</v>
      </c>
      <c r="I43" s="42"/>
      <c r="J43" s="43">
        <v>36</v>
      </c>
      <c r="K43" s="37" t="str">
        <f t="shared" si="0"/>
        <v>В49-36</v>
      </c>
      <c r="L43" s="37" t="str">
        <f t="shared" si="0"/>
        <v>146,18</v>
      </c>
      <c r="M43" s="37" t="str">
        <f t="shared" si="2"/>
        <v>88-10(49)</v>
      </c>
      <c r="N43" s="38">
        <f t="shared" si="1"/>
        <v>0</v>
      </c>
      <c r="O43" s="38">
        <f t="shared" si="1"/>
        <v>0</v>
      </c>
      <c r="P43" s="38" t="str">
        <f t="shared" si="3"/>
        <v>146,18</v>
      </c>
      <c r="Q43" s="39">
        <f t="shared" si="4"/>
        <v>1.5</v>
      </c>
      <c r="R43" s="39" t="str">
        <f t="shared" si="5"/>
        <v>144,68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146</v>
      </c>
      <c r="G44" t="s">
        <v>147</v>
      </c>
      <c r="H44" t="s">
        <v>148</v>
      </c>
      <c r="I44" s="42"/>
      <c r="J44" s="43">
        <v>37</v>
      </c>
      <c r="K44" s="37" t="str">
        <f t="shared" si="0"/>
        <v>В49-37</v>
      </c>
      <c r="L44" s="37" t="str">
        <f t="shared" si="0"/>
        <v>150,68</v>
      </c>
      <c r="M44" s="37" t="str">
        <f t="shared" si="2"/>
        <v>88-10(49)</v>
      </c>
      <c r="N44" s="38">
        <f t="shared" si="1"/>
        <v>0</v>
      </c>
      <c r="O44" s="38">
        <f t="shared" si="1"/>
        <v>0</v>
      </c>
      <c r="P44" s="38" t="str">
        <f t="shared" si="3"/>
        <v>150,68</v>
      </c>
      <c r="Q44" s="39">
        <f t="shared" si="4"/>
        <v>1.9800000000000182</v>
      </c>
      <c r="R44" s="39" t="str">
        <f t="shared" si="5"/>
        <v>148,70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149</v>
      </c>
      <c r="G45" t="s">
        <v>150</v>
      </c>
      <c r="H45" t="s">
        <v>151</v>
      </c>
      <c r="I45" s="42"/>
      <c r="J45" s="43">
        <v>38</v>
      </c>
      <c r="K45" s="37" t="str">
        <f t="shared" si="0"/>
        <v>В49-38</v>
      </c>
      <c r="L45" s="37" t="str">
        <f t="shared" si="0"/>
        <v>150,24</v>
      </c>
      <c r="M45" s="37" t="str">
        <f t="shared" si="2"/>
        <v>88-10(49)</v>
      </c>
      <c r="N45" s="38">
        <f t="shared" si="1"/>
        <v>0</v>
      </c>
      <c r="O45" s="38">
        <f t="shared" si="1"/>
        <v>0</v>
      </c>
      <c r="P45" s="38" t="str">
        <f t="shared" si="3"/>
        <v>150,24</v>
      </c>
      <c r="Q45" s="39">
        <f t="shared" si="4"/>
        <v>1.8200000000000216</v>
      </c>
      <c r="R45" s="39" t="str">
        <f t="shared" si="5"/>
        <v>148,42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152</v>
      </c>
      <c r="G46" t="s">
        <v>53</v>
      </c>
      <c r="H46" t="s">
        <v>153</v>
      </c>
      <c r="I46" s="42"/>
      <c r="J46" s="43">
        <v>39</v>
      </c>
      <c r="K46" s="37" t="str">
        <f t="shared" si="0"/>
        <v>В49-39</v>
      </c>
      <c r="L46" s="37" t="str">
        <f t="shared" si="0"/>
        <v>152,39</v>
      </c>
      <c r="M46" s="37" t="str">
        <f t="shared" si="2"/>
        <v>88-10(49)</v>
      </c>
      <c r="N46" s="38">
        <f t="shared" si="1"/>
        <v>0</v>
      </c>
      <c r="O46" s="38">
        <f t="shared" si="1"/>
        <v>0</v>
      </c>
      <c r="P46" s="38" t="str">
        <f t="shared" si="3"/>
        <v>152,39</v>
      </c>
      <c r="Q46" s="39">
        <f t="shared" si="4"/>
        <v>1.839999999999975</v>
      </c>
      <c r="R46" s="39" t="str">
        <f t="shared" si="5"/>
        <v>150,55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154</v>
      </c>
      <c r="G47" t="s">
        <v>155</v>
      </c>
      <c r="H47" t="s">
        <v>142</v>
      </c>
      <c r="I47" s="42"/>
      <c r="J47" s="43">
        <v>40</v>
      </c>
      <c r="K47" s="37" t="str">
        <f t="shared" si="0"/>
        <v>В49-40</v>
      </c>
      <c r="L47" s="37" t="str">
        <f t="shared" si="0"/>
        <v>147,70</v>
      </c>
      <c r="M47" s="37" t="str">
        <f t="shared" si="2"/>
        <v>88-10(49)</v>
      </c>
      <c r="N47" s="38">
        <f t="shared" si="1"/>
        <v>0</v>
      </c>
      <c r="O47" s="38">
        <f t="shared" si="1"/>
        <v>0</v>
      </c>
      <c r="P47" s="38" t="str">
        <f t="shared" si="3"/>
        <v>147,70</v>
      </c>
      <c r="Q47" s="39">
        <f t="shared" si="4"/>
        <v>2.0999999999999943</v>
      </c>
      <c r="R47" s="39" t="str">
        <f t="shared" si="5"/>
        <v>145,60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156</v>
      </c>
      <c r="G48" t="s">
        <v>157</v>
      </c>
      <c r="H48" t="s">
        <v>158</v>
      </c>
      <c r="I48" s="42"/>
      <c r="J48" s="43">
        <v>41</v>
      </c>
      <c r="K48" s="37" t="str">
        <f t="shared" ref="K48:L63" si="6">F48</f>
        <v>В49-41</v>
      </c>
      <c r="L48" s="37" t="str">
        <f t="shared" si="6"/>
        <v>153,79</v>
      </c>
      <c r="M48" s="37" t="str">
        <f t="shared" si="2"/>
        <v>88-10(49)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153,79</v>
      </c>
      <c r="Q48" s="39">
        <f t="shared" si="4"/>
        <v>2.039999999999992</v>
      </c>
      <c r="R48" s="39" t="str">
        <f t="shared" si="5"/>
        <v>151,75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159</v>
      </c>
      <c r="G49" t="s">
        <v>160</v>
      </c>
      <c r="H49" t="s">
        <v>161</v>
      </c>
      <c r="I49" s="42"/>
      <c r="J49" s="43">
        <v>42</v>
      </c>
      <c r="K49" s="37" t="str">
        <f t="shared" si="6"/>
        <v>В49-42</v>
      </c>
      <c r="L49" s="37" t="str">
        <f t="shared" si="6"/>
        <v>157,70</v>
      </c>
      <c r="M49" s="37" t="str">
        <f t="shared" si="2"/>
        <v>88-10(49)</v>
      </c>
      <c r="N49" s="38">
        <f t="shared" si="7"/>
        <v>0</v>
      </c>
      <c r="O49" s="38">
        <f t="shared" si="7"/>
        <v>0</v>
      </c>
      <c r="P49" s="38" t="str">
        <f t="shared" si="3"/>
        <v>157,70</v>
      </c>
      <c r="Q49" s="39">
        <f t="shared" si="4"/>
        <v>2.0499999999999829</v>
      </c>
      <c r="R49" s="39" t="str">
        <f t="shared" si="5"/>
        <v>155,65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162</v>
      </c>
      <c r="G50" t="s">
        <v>163</v>
      </c>
      <c r="H50" t="s">
        <v>164</v>
      </c>
      <c r="I50" s="42"/>
      <c r="J50" s="43">
        <v>43</v>
      </c>
      <c r="K50" s="37" t="str">
        <f t="shared" si="6"/>
        <v>В49-43</v>
      </c>
      <c r="L50" s="37" t="str">
        <f t="shared" si="6"/>
        <v>160,34</v>
      </c>
      <c r="M50" s="37" t="str">
        <f t="shared" si="2"/>
        <v>88-10(49)</v>
      </c>
      <c r="N50" s="38">
        <f t="shared" si="7"/>
        <v>0</v>
      </c>
      <c r="O50" s="38">
        <f t="shared" si="7"/>
        <v>0</v>
      </c>
      <c r="P50" s="38" t="str">
        <f t="shared" si="3"/>
        <v>160,34</v>
      </c>
      <c r="Q50" s="39">
        <f t="shared" si="4"/>
        <v>1.9399999999999977</v>
      </c>
      <c r="R50" s="39" t="str">
        <f t="shared" si="5"/>
        <v>158,40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165</v>
      </c>
      <c r="G51" t="s">
        <v>166</v>
      </c>
      <c r="H51" t="s">
        <v>167</v>
      </c>
      <c r="I51" s="42"/>
      <c r="J51" s="43">
        <v>44</v>
      </c>
      <c r="K51" s="37" t="str">
        <f t="shared" si="6"/>
        <v>В49-44</v>
      </c>
      <c r="L51" s="37" t="str">
        <f t="shared" si="6"/>
        <v>158,15</v>
      </c>
      <c r="M51" s="37" t="str">
        <f t="shared" si="2"/>
        <v>88-10(49)</v>
      </c>
      <c r="N51" s="38">
        <f t="shared" si="7"/>
        <v>0</v>
      </c>
      <c r="O51" s="38">
        <f t="shared" si="7"/>
        <v>0</v>
      </c>
      <c r="P51" s="38" t="str">
        <f t="shared" si="3"/>
        <v>158,15</v>
      </c>
      <c r="Q51" s="39">
        <f t="shared" si="4"/>
        <v>0.93999999999999773</v>
      </c>
      <c r="R51" s="39" t="str">
        <f t="shared" si="5"/>
        <v>157,21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168</v>
      </c>
      <c r="G52" t="s">
        <v>169</v>
      </c>
      <c r="H52" t="s">
        <v>170</v>
      </c>
      <c r="I52" s="42"/>
      <c r="J52" s="43">
        <v>45</v>
      </c>
      <c r="K52" s="37" t="str">
        <f t="shared" si="6"/>
        <v>В49-45</v>
      </c>
      <c r="L52" s="37" t="str">
        <f t="shared" si="6"/>
        <v>156,79</v>
      </c>
      <c r="M52" s="37" t="str">
        <f t="shared" si="2"/>
        <v>88-10(49)</v>
      </c>
      <c r="N52" s="38">
        <f t="shared" si="7"/>
        <v>0</v>
      </c>
      <c r="O52" s="38">
        <f t="shared" si="7"/>
        <v>0</v>
      </c>
      <c r="P52" s="38" t="str">
        <f t="shared" si="3"/>
        <v>156,79</v>
      </c>
      <c r="Q52" s="39">
        <f t="shared" si="4"/>
        <v>1.6299999999999955</v>
      </c>
      <c r="R52" s="39" t="str">
        <f t="shared" si="5"/>
        <v>155,16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171</v>
      </c>
      <c r="G53" t="s">
        <v>172</v>
      </c>
      <c r="H53" t="s">
        <v>173</v>
      </c>
      <c r="I53" s="42"/>
      <c r="J53" s="43">
        <v>46</v>
      </c>
      <c r="K53" s="37" t="str">
        <f t="shared" si="6"/>
        <v>В49-46</v>
      </c>
      <c r="L53" s="37" t="str">
        <f t="shared" si="6"/>
        <v>160,97</v>
      </c>
      <c r="M53" s="37" t="str">
        <f t="shared" si="2"/>
        <v>88-10(49)</v>
      </c>
      <c r="N53" s="38">
        <f t="shared" si="7"/>
        <v>0</v>
      </c>
      <c r="O53" s="38">
        <f t="shared" si="7"/>
        <v>0</v>
      </c>
      <c r="P53" s="38" t="str">
        <f t="shared" si="3"/>
        <v>160,97</v>
      </c>
      <c r="Q53" s="39">
        <f t="shared" si="4"/>
        <v>2.2199999999999989</v>
      </c>
      <c r="R53" s="39" t="str">
        <f t="shared" si="5"/>
        <v>158,75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174</v>
      </c>
      <c r="G54" t="s">
        <v>175</v>
      </c>
      <c r="H54" t="s">
        <v>176</v>
      </c>
      <c r="I54" s="42"/>
      <c r="J54" s="43">
        <v>47</v>
      </c>
      <c r="K54" s="37" t="str">
        <f t="shared" si="6"/>
        <v>В49-47</v>
      </c>
      <c r="L54" s="37" t="str">
        <f t="shared" si="6"/>
        <v>160,00</v>
      </c>
      <c r="M54" s="37" t="str">
        <f t="shared" si="2"/>
        <v>88-10(49)</v>
      </c>
      <c r="N54" s="38">
        <f t="shared" si="7"/>
        <v>0</v>
      </c>
      <c r="O54" s="38">
        <f t="shared" si="7"/>
        <v>0</v>
      </c>
      <c r="P54" s="38" t="str">
        <f t="shared" si="3"/>
        <v>160,00</v>
      </c>
      <c r="Q54" s="39">
        <f t="shared" si="4"/>
        <v>2.1500000000000057</v>
      </c>
      <c r="R54" s="39" t="str">
        <f t="shared" si="5"/>
        <v>157,85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177</v>
      </c>
      <c r="G55" t="s">
        <v>178</v>
      </c>
      <c r="H55" t="s">
        <v>179</v>
      </c>
      <c r="I55" s="42"/>
      <c r="J55" s="43">
        <v>48</v>
      </c>
      <c r="K55" s="37" t="str">
        <f t="shared" si="6"/>
        <v>В49-48</v>
      </c>
      <c r="L55" s="37" t="str">
        <f t="shared" si="6"/>
        <v>161,88</v>
      </c>
      <c r="M55" s="37" t="str">
        <f t="shared" si="2"/>
        <v>88-10(49)</v>
      </c>
      <c r="N55" s="38">
        <f t="shared" si="7"/>
        <v>0</v>
      </c>
      <c r="O55" s="38">
        <f t="shared" si="7"/>
        <v>0</v>
      </c>
      <c r="P55" s="38" t="str">
        <f t="shared" si="3"/>
        <v>161,88</v>
      </c>
      <c r="Q55" s="39">
        <f t="shared" si="4"/>
        <v>3.6500000000000057</v>
      </c>
      <c r="R55" s="39" t="str">
        <f t="shared" si="5"/>
        <v>158,23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180</v>
      </c>
      <c r="G56" t="s">
        <v>181</v>
      </c>
      <c r="H56" t="s">
        <v>182</v>
      </c>
      <c r="I56" s="42"/>
      <c r="J56" s="43">
        <v>49</v>
      </c>
      <c r="K56" s="37" t="str">
        <f t="shared" si="6"/>
        <v>В49-49</v>
      </c>
      <c r="L56" s="37" t="str">
        <f t="shared" si="6"/>
        <v>162,74</v>
      </c>
      <c r="M56" s="37" t="str">
        <f t="shared" si="2"/>
        <v>88-10(49)</v>
      </c>
      <c r="N56" s="38">
        <f t="shared" si="7"/>
        <v>0</v>
      </c>
      <c r="O56" s="38">
        <f t="shared" si="7"/>
        <v>0</v>
      </c>
      <c r="P56" s="38" t="str">
        <f t="shared" si="3"/>
        <v>162,74</v>
      </c>
      <c r="Q56" s="39">
        <f t="shared" si="4"/>
        <v>5</v>
      </c>
      <c r="R56" s="39" t="str">
        <f t="shared" si="5"/>
        <v>157,74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183</v>
      </c>
      <c r="G57" t="s">
        <v>184</v>
      </c>
      <c r="H57" t="s">
        <v>185</v>
      </c>
      <c r="I57" s="42"/>
      <c r="J57" s="43">
        <v>50</v>
      </c>
      <c r="K57" s="37" t="str">
        <f t="shared" si="6"/>
        <v>В49-50</v>
      </c>
      <c r="L57" s="37" t="str">
        <f t="shared" si="6"/>
        <v>162,01</v>
      </c>
      <c r="M57" s="37" t="str">
        <f t="shared" si="2"/>
        <v>88-10(49)</v>
      </c>
      <c r="N57" s="38">
        <f t="shared" si="7"/>
        <v>0</v>
      </c>
      <c r="O57" s="38">
        <f t="shared" si="7"/>
        <v>0</v>
      </c>
      <c r="P57" s="38" t="str">
        <f t="shared" si="3"/>
        <v>162,01</v>
      </c>
      <c r="Q57" s="39">
        <f t="shared" si="4"/>
        <v>2.2999999999999829</v>
      </c>
      <c r="R57" s="39" t="str">
        <f t="shared" si="5"/>
        <v>159,71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186</v>
      </c>
      <c r="G58" t="s">
        <v>187</v>
      </c>
      <c r="H58" t="s">
        <v>188</v>
      </c>
      <c r="I58" s="42"/>
      <c r="J58" s="43">
        <v>51</v>
      </c>
      <c r="K58" s="37" t="str">
        <f t="shared" si="6"/>
        <v>В49-51</v>
      </c>
      <c r="L58" s="37" t="str">
        <f t="shared" si="6"/>
        <v>165,37</v>
      </c>
      <c r="M58" s="37" t="str">
        <f t="shared" si="2"/>
        <v>88-10(49)</v>
      </c>
      <c r="N58" s="38">
        <f t="shared" si="7"/>
        <v>0</v>
      </c>
      <c r="O58" s="38">
        <f t="shared" si="7"/>
        <v>0</v>
      </c>
      <c r="P58" s="38" t="str">
        <f t="shared" si="3"/>
        <v>165,37</v>
      </c>
      <c r="Q58" s="39">
        <f t="shared" si="4"/>
        <v>1.6400000000000148</v>
      </c>
      <c r="R58" s="39" t="str">
        <f t="shared" si="5"/>
        <v>163,73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189</v>
      </c>
      <c r="G59" t="s">
        <v>190</v>
      </c>
      <c r="H59" t="s">
        <v>191</v>
      </c>
      <c r="I59" s="42"/>
      <c r="J59" s="43">
        <v>52</v>
      </c>
      <c r="K59" s="37" t="str">
        <f t="shared" si="6"/>
        <v>В49-52</v>
      </c>
      <c r="L59" s="37" t="str">
        <f t="shared" si="6"/>
        <v>165,79</v>
      </c>
      <c r="M59" s="37" t="str">
        <f t="shared" si="2"/>
        <v>88-10(49)</v>
      </c>
      <c r="N59" s="38">
        <f t="shared" si="7"/>
        <v>0</v>
      </c>
      <c r="O59" s="38">
        <f t="shared" si="7"/>
        <v>0</v>
      </c>
      <c r="P59" s="38" t="str">
        <f t="shared" si="3"/>
        <v>165,79</v>
      </c>
      <c r="Q59" s="39">
        <f t="shared" si="4"/>
        <v>1.5</v>
      </c>
      <c r="R59" s="39" t="str">
        <f t="shared" si="5"/>
        <v>164,29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192</v>
      </c>
      <c r="G60" t="s">
        <v>193</v>
      </c>
      <c r="H60" t="s">
        <v>194</v>
      </c>
      <c r="I60" s="42"/>
      <c r="J60" s="43">
        <v>53</v>
      </c>
      <c r="K60" s="37" t="str">
        <f t="shared" si="6"/>
        <v>В49-53</v>
      </c>
      <c r="L60" s="37" t="str">
        <f t="shared" si="6"/>
        <v>169,73</v>
      </c>
      <c r="M60" s="37" t="str">
        <f t="shared" si="2"/>
        <v>88-10(49)</v>
      </c>
      <c r="N60" s="38">
        <f t="shared" si="7"/>
        <v>0</v>
      </c>
      <c r="O60" s="38">
        <f t="shared" si="7"/>
        <v>0</v>
      </c>
      <c r="P60" s="38" t="str">
        <f t="shared" si="3"/>
        <v>169,73</v>
      </c>
      <c r="Q60" s="39">
        <f t="shared" si="4"/>
        <v>2.5999999999999943</v>
      </c>
      <c r="R60" s="39" t="str">
        <f t="shared" si="5"/>
        <v>167,13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195</v>
      </c>
      <c r="G61" t="s">
        <v>196</v>
      </c>
      <c r="H61" t="s">
        <v>197</v>
      </c>
      <c r="I61" s="42"/>
      <c r="J61" s="43">
        <v>54</v>
      </c>
      <c r="K61" s="37" t="str">
        <f t="shared" si="6"/>
        <v>В49-54</v>
      </c>
      <c r="L61" s="37" t="str">
        <f t="shared" si="6"/>
        <v>169,69</v>
      </c>
      <c r="M61" s="37" t="str">
        <f t="shared" si="2"/>
        <v>88-10(49)</v>
      </c>
      <c r="N61" s="38">
        <f t="shared" si="7"/>
        <v>0</v>
      </c>
      <c r="O61" s="38">
        <f t="shared" si="7"/>
        <v>0</v>
      </c>
      <c r="P61" s="38" t="str">
        <f t="shared" si="3"/>
        <v>169,69</v>
      </c>
      <c r="Q61" s="39">
        <f t="shared" si="4"/>
        <v>2.0900000000000034</v>
      </c>
      <c r="R61" s="39" t="str">
        <f t="shared" si="5"/>
        <v>167,60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198</v>
      </c>
      <c r="G62" t="s">
        <v>199</v>
      </c>
      <c r="H62" t="s">
        <v>200</v>
      </c>
      <c r="I62" s="42"/>
      <c r="J62" s="43">
        <v>55</v>
      </c>
      <c r="K62" s="37" t="str">
        <f t="shared" si="6"/>
        <v>В49-55</v>
      </c>
      <c r="L62" s="37" t="str">
        <f t="shared" si="6"/>
        <v>170,67</v>
      </c>
      <c r="M62" s="37" t="str">
        <f t="shared" si="2"/>
        <v>88-10(49)</v>
      </c>
      <c r="N62" s="38">
        <f t="shared" si="7"/>
        <v>0</v>
      </c>
      <c r="O62" s="38">
        <f t="shared" si="7"/>
        <v>0</v>
      </c>
      <c r="P62" s="38" t="str">
        <f t="shared" si="3"/>
        <v>170,67</v>
      </c>
      <c r="Q62" s="39">
        <f t="shared" si="4"/>
        <v>2.25</v>
      </c>
      <c r="R62" s="39" t="str">
        <f t="shared" si="5"/>
        <v>168,42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201</v>
      </c>
      <c r="G63" t="s">
        <v>202</v>
      </c>
      <c r="H63" t="s">
        <v>203</v>
      </c>
      <c r="I63" s="42"/>
      <c r="J63" s="43">
        <v>56</v>
      </c>
      <c r="K63" s="37" t="str">
        <f t="shared" si="6"/>
        <v>В49-56</v>
      </c>
      <c r="L63" s="37" t="str">
        <f t="shared" si="6"/>
        <v>170,10</v>
      </c>
      <c r="M63" s="37" t="str">
        <f t="shared" si="2"/>
        <v>88-10(49)</v>
      </c>
      <c r="N63" s="38">
        <f t="shared" si="7"/>
        <v>0</v>
      </c>
      <c r="O63" s="38">
        <f t="shared" si="7"/>
        <v>0</v>
      </c>
      <c r="P63" s="38" t="str">
        <f t="shared" si="3"/>
        <v>170,10</v>
      </c>
      <c r="Q63" s="39">
        <f t="shared" si="4"/>
        <v>1.5099999999999909</v>
      </c>
      <c r="R63" s="39" t="str">
        <f t="shared" si="5"/>
        <v>168,59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204</v>
      </c>
      <c r="G64" t="s">
        <v>205</v>
      </c>
      <c r="H64" t="s">
        <v>206</v>
      </c>
      <c r="I64" s="42"/>
      <c r="J64" s="43">
        <v>57</v>
      </c>
      <c r="K64" s="37" t="str">
        <f t="shared" ref="K64:L127" si="8">F64</f>
        <v>В49-57</v>
      </c>
      <c r="L64" s="37" t="str">
        <f t="shared" si="8"/>
        <v>169,83</v>
      </c>
      <c r="M64" s="37" t="str">
        <f t="shared" si="2"/>
        <v>88-10(49)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169,83</v>
      </c>
      <c r="Q64" s="39">
        <f t="shared" si="4"/>
        <v>2.0300000000000011</v>
      </c>
      <c r="R64" s="39" t="str">
        <f t="shared" si="5"/>
        <v>167,80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207</v>
      </c>
      <c r="G65" t="s">
        <v>208</v>
      </c>
      <c r="H65" t="s">
        <v>209</v>
      </c>
      <c r="I65" s="42"/>
      <c r="J65" s="43">
        <v>58</v>
      </c>
      <c r="K65" s="37" t="str">
        <f t="shared" si="8"/>
        <v>В49-58</v>
      </c>
      <c r="L65" s="37" t="str">
        <f t="shared" si="8"/>
        <v>168,84</v>
      </c>
      <c r="M65" s="37" t="str">
        <f t="shared" si="2"/>
        <v>88-10(49)</v>
      </c>
      <c r="N65" s="38">
        <f t="shared" si="9"/>
        <v>0</v>
      </c>
      <c r="O65" s="38">
        <f t="shared" si="9"/>
        <v>0</v>
      </c>
      <c r="P65" s="38" t="str">
        <f t="shared" si="3"/>
        <v>168,84</v>
      </c>
      <c r="Q65" s="39">
        <f t="shared" si="4"/>
        <v>2.5999999999999943</v>
      </c>
      <c r="R65" s="39" t="str">
        <f t="shared" si="5"/>
        <v>166,24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210</v>
      </c>
      <c r="G66" t="s">
        <v>211</v>
      </c>
      <c r="H66" t="s">
        <v>212</v>
      </c>
      <c r="I66" s="42"/>
      <c r="J66" s="43">
        <v>59</v>
      </c>
      <c r="K66" s="37" t="str">
        <f t="shared" si="8"/>
        <v>В49-59</v>
      </c>
      <c r="L66" s="37" t="str">
        <f t="shared" si="8"/>
        <v>168,76</v>
      </c>
      <c r="M66" s="37" t="str">
        <f t="shared" si="2"/>
        <v>88-10(49)</v>
      </c>
      <c r="N66" s="38">
        <f t="shared" si="9"/>
        <v>0</v>
      </c>
      <c r="O66" s="38">
        <f t="shared" si="9"/>
        <v>0</v>
      </c>
      <c r="P66" s="38" t="str">
        <f t="shared" si="3"/>
        <v>168,76</v>
      </c>
      <c r="Q66" s="39">
        <f t="shared" si="4"/>
        <v>3.0499999999999829</v>
      </c>
      <c r="R66" s="39" t="str">
        <f t="shared" si="5"/>
        <v>165,71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213</v>
      </c>
      <c r="G67" t="s">
        <v>214</v>
      </c>
      <c r="H67" t="s">
        <v>215</v>
      </c>
      <c r="I67" s="42"/>
      <c r="J67" s="43">
        <v>60</v>
      </c>
      <c r="K67" s="37" t="str">
        <f t="shared" si="8"/>
        <v>В49-60</v>
      </c>
      <c r="L67" s="37" t="str">
        <f t="shared" si="8"/>
        <v>168,55</v>
      </c>
      <c r="M67" s="37" t="str">
        <f t="shared" si="2"/>
        <v>88-10(49)</v>
      </c>
      <c r="N67" s="38">
        <f t="shared" si="9"/>
        <v>0</v>
      </c>
      <c r="O67" s="38">
        <f t="shared" si="9"/>
        <v>0</v>
      </c>
      <c r="P67" s="38" t="str">
        <f t="shared" si="3"/>
        <v>168,55</v>
      </c>
      <c r="Q67" s="39">
        <f t="shared" si="4"/>
        <v>2.0500000000000114</v>
      </c>
      <c r="R67" s="39" t="str">
        <f t="shared" si="5"/>
        <v>166,50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216</v>
      </c>
      <c r="G68" t="s">
        <v>217</v>
      </c>
      <c r="H68" t="s">
        <v>218</v>
      </c>
      <c r="I68" s="42"/>
      <c r="J68" s="43">
        <v>61</v>
      </c>
      <c r="K68" s="37" t="str">
        <f t="shared" si="8"/>
        <v>В49-61</v>
      </c>
      <c r="L68" s="37" t="str">
        <f t="shared" si="8"/>
        <v>168,29</v>
      </c>
      <c r="M68" s="37" t="str">
        <f t="shared" si="2"/>
        <v>88-10(49)</v>
      </c>
      <c r="N68" s="38">
        <f t="shared" si="9"/>
        <v>0</v>
      </c>
      <c r="O68" s="38">
        <f t="shared" si="9"/>
        <v>0</v>
      </c>
      <c r="P68" s="38" t="str">
        <f t="shared" si="3"/>
        <v>168,29</v>
      </c>
      <c r="Q68" s="39">
        <f t="shared" si="4"/>
        <v>1.9899999999999807</v>
      </c>
      <c r="R68" s="39" t="str">
        <f t="shared" si="5"/>
        <v>166,30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219</v>
      </c>
      <c r="G69" t="s">
        <v>220</v>
      </c>
      <c r="H69" t="s">
        <v>221</v>
      </c>
      <c r="I69" s="42"/>
      <c r="J69" s="43">
        <v>62</v>
      </c>
      <c r="K69" s="37" t="str">
        <f t="shared" si="8"/>
        <v>В49-62</v>
      </c>
      <c r="L69" s="37" t="str">
        <f t="shared" si="8"/>
        <v>166,98</v>
      </c>
      <c r="M69" s="37" t="str">
        <f t="shared" si="2"/>
        <v>88-10(49)</v>
      </c>
      <c r="N69" s="38">
        <f t="shared" si="9"/>
        <v>0</v>
      </c>
      <c r="O69" s="38">
        <f t="shared" si="9"/>
        <v>0</v>
      </c>
      <c r="P69" s="38" t="str">
        <f t="shared" si="3"/>
        <v>166,98</v>
      </c>
      <c r="Q69" s="39">
        <f t="shared" si="4"/>
        <v>2.2199999999999989</v>
      </c>
      <c r="R69" s="39" t="str">
        <f t="shared" si="5"/>
        <v>164,76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222</v>
      </c>
      <c r="G70" t="s">
        <v>223</v>
      </c>
      <c r="H70" t="s">
        <v>224</v>
      </c>
      <c r="I70" s="42"/>
      <c r="J70" s="43">
        <v>63</v>
      </c>
      <c r="K70" s="37" t="str">
        <f t="shared" si="8"/>
        <v>В49-63</v>
      </c>
      <c r="L70" s="37" t="str">
        <f t="shared" si="8"/>
        <v>167,12</v>
      </c>
      <c r="M70" s="37" t="str">
        <f t="shared" si="2"/>
        <v>88-10(49)</v>
      </c>
      <c r="N70" s="38">
        <f t="shared" si="9"/>
        <v>0</v>
      </c>
      <c r="O70" s="38">
        <f t="shared" si="9"/>
        <v>0</v>
      </c>
      <c r="P70" s="38" t="str">
        <f t="shared" si="3"/>
        <v>167,12</v>
      </c>
      <c r="Q70" s="39">
        <f t="shared" si="4"/>
        <v>1</v>
      </c>
      <c r="R70" s="39" t="str">
        <f t="shared" si="5"/>
        <v>166,12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225</v>
      </c>
      <c r="G71" t="s">
        <v>226</v>
      </c>
      <c r="H71" t="s">
        <v>227</v>
      </c>
      <c r="I71" s="42"/>
      <c r="J71" s="43">
        <v>64</v>
      </c>
      <c r="K71" s="37" t="str">
        <f t="shared" si="8"/>
        <v>В49-64</v>
      </c>
      <c r="L71" s="37" t="str">
        <f t="shared" si="8"/>
        <v>165,62</v>
      </c>
      <c r="M71" s="37" t="str">
        <f t="shared" si="2"/>
        <v>88-10(49)</v>
      </c>
      <c r="N71" s="38">
        <f t="shared" si="9"/>
        <v>0</v>
      </c>
      <c r="O71" s="38">
        <f t="shared" si="9"/>
        <v>0</v>
      </c>
      <c r="P71" s="38" t="str">
        <f t="shared" si="3"/>
        <v>165,62</v>
      </c>
      <c r="Q71" s="39">
        <f t="shared" si="4"/>
        <v>1.8000000000000114</v>
      </c>
      <c r="R71" s="39" t="str">
        <f t="shared" si="5"/>
        <v>163,82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228</v>
      </c>
      <c r="G72" t="s">
        <v>229</v>
      </c>
      <c r="H72" t="s">
        <v>230</v>
      </c>
      <c r="I72" s="42"/>
      <c r="J72" s="43">
        <v>65</v>
      </c>
      <c r="K72" s="37" t="str">
        <f t="shared" si="8"/>
        <v>В49-65</v>
      </c>
      <c r="L72" s="37" t="str">
        <f t="shared" si="8"/>
        <v>163,24</v>
      </c>
      <c r="M72" s="37" t="str">
        <f t="shared" si="2"/>
        <v>88-10(49)</v>
      </c>
      <c r="N72" s="38">
        <f t="shared" si="9"/>
        <v>0</v>
      </c>
      <c r="O72" s="38">
        <f t="shared" si="9"/>
        <v>0</v>
      </c>
      <c r="P72" s="38" t="str">
        <f t="shared" si="3"/>
        <v>163,24</v>
      </c>
      <c r="Q72" s="39">
        <f t="shared" si="4"/>
        <v>2.0400000000000205</v>
      </c>
      <c r="R72" s="39" t="str">
        <f t="shared" si="5"/>
        <v>161,20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231</v>
      </c>
      <c r="G73" t="s">
        <v>232</v>
      </c>
      <c r="H73" t="s">
        <v>233</v>
      </c>
      <c r="I73" s="42"/>
      <c r="J73" s="43">
        <v>66</v>
      </c>
      <c r="K73" s="37" t="str">
        <f t="shared" si="8"/>
        <v>В49-66</v>
      </c>
      <c r="L73" s="37" t="str">
        <f t="shared" si="8"/>
        <v>169,51</v>
      </c>
      <c r="M73" s="37" t="str">
        <f t="shared" ref="M73:M136" si="10">$L$2</f>
        <v>88-10(49)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169,51</v>
      </c>
      <c r="Q73" s="39">
        <f t="shared" ref="Q73:Q136" si="12">P73-R73</f>
        <v>1.6399999999999864</v>
      </c>
      <c r="R73" s="39" t="str">
        <f t="shared" ref="R73:R136" si="13">H73</f>
        <v>167,87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234</v>
      </c>
      <c r="G74" t="s">
        <v>235</v>
      </c>
      <c r="H74" t="s">
        <v>236</v>
      </c>
      <c r="I74" s="42"/>
      <c r="J74" s="43">
        <v>67</v>
      </c>
      <c r="K74" s="37" t="str">
        <f t="shared" si="8"/>
        <v>В49-67</v>
      </c>
      <c r="L74" s="37" t="str">
        <f t="shared" si="8"/>
        <v>169,76</v>
      </c>
      <c r="M74" s="37" t="str">
        <f t="shared" si="10"/>
        <v>88-10(49)</v>
      </c>
      <c r="N74" s="38">
        <f t="shared" si="9"/>
        <v>0</v>
      </c>
      <c r="O74" s="38">
        <f t="shared" si="9"/>
        <v>0</v>
      </c>
      <c r="P74" s="38" t="str">
        <f t="shared" si="11"/>
        <v>169,76</v>
      </c>
      <c r="Q74" s="39">
        <f t="shared" si="12"/>
        <v>1.3999999999999773</v>
      </c>
      <c r="R74" s="39" t="str">
        <f t="shared" si="13"/>
        <v>168,36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237</v>
      </c>
      <c r="G75" t="s">
        <v>202</v>
      </c>
      <c r="H75" t="s">
        <v>238</v>
      </c>
      <c r="I75" s="42"/>
      <c r="J75" s="43">
        <v>68</v>
      </c>
      <c r="K75" s="37" t="str">
        <f t="shared" si="8"/>
        <v>В49-68</v>
      </c>
      <c r="L75" s="37" t="str">
        <f t="shared" si="8"/>
        <v>170,10</v>
      </c>
      <c r="M75" s="37" t="str">
        <f t="shared" si="10"/>
        <v>88-10(49)</v>
      </c>
      <c r="N75" s="38">
        <f t="shared" si="9"/>
        <v>0</v>
      </c>
      <c r="O75" s="38">
        <f t="shared" si="9"/>
        <v>0</v>
      </c>
      <c r="P75" s="38" t="str">
        <f t="shared" si="11"/>
        <v>170,10</v>
      </c>
      <c r="Q75" s="39">
        <f t="shared" si="12"/>
        <v>1.6999999999999886</v>
      </c>
      <c r="R75" s="39" t="str">
        <f t="shared" si="13"/>
        <v>168,40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239</v>
      </c>
      <c r="G76" t="s">
        <v>240</v>
      </c>
      <c r="H76" t="s">
        <v>241</v>
      </c>
      <c r="I76" s="42"/>
      <c r="J76" s="43">
        <v>69</v>
      </c>
      <c r="K76" s="37" t="str">
        <f t="shared" si="8"/>
        <v>В49-69</v>
      </c>
      <c r="L76" s="37" t="str">
        <f t="shared" si="8"/>
        <v>170,69</v>
      </c>
      <c r="M76" s="37" t="str">
        <f t="shared" si="10"/>
        <v>88-10(49)</v>
      </c>
      <c r="N76" s="38">
        <f t="shared" si="9"/>
        <v>0</v>
      </c>
      <c r="O76" s="38">
        <f t="shared" si="9"/>
        <v>0</v>
      </c>
      <c r="P76" s="38" t="str">
        <f t="shared" si="11"/>
        <v>170,69</v>
      </c>
      <c r="Q76" s="39">
        <f t="shared" si="12"/>
        <v>1.1299999999999955</v>
      </c>
      <c r="R76" s="39" t="str">
        <f t="shared" si="13"/>
        <v>169,56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242</v>
      </c>
      <c r="G77" t="s">
        <v>243</v>
      </c>
      <c r="H77" t="s">
        <v>244</v>
      </c>
      <c r="I77" s="42"/>
      <c r="J77" s="43">
        <v>70</v>
      </c>
      <c r="K77" s="37" t="str">
        <f t="shared" si="8"/>
        <v>В49-70</v>
      </c>
      <c r="L77" s="37" t="str">
        <f t="shared" si="8"/>
        <v>170,82</v>
      </c>
      <c r="M77" s="37" t="str">
        <f t="shared" si="10"/>
        <v>88-10(49)</v>
      </c>
      <c r="N77" s="38">
        <f t="shared" si="9"/>
        <v>0</v>
      </c>
      <c r="O77" s="38">
        <f t="shared" si="9"/>
        <v>0</v>
      </c>
      <c r="P77" s="38" t="str">
        <f t="shared" si="11"/>
        <v>170,82</v>
      </c>
      <c r="Q77" s="39">
        <f t="shared" si="12"/>
        <v>1.6299999999999955</v>
      </c>
      <c r="R77" s="39" t="str">
        <f t="shared" si="13"/>
        <v>169,19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245</v>
      </c>
      <c r="G78" t="s">
        <v>246</v>
      </c>
      <c r="H78" t="s">
        <v>196</v>
      </c>
      <c r="I78" s="42"/>
      <c r="J78" s="43">
        <v>71</v>
      </c>
      <c r="K78" s="37" t="str">
        <f t="shared" si="8"/>
        <v>В49-71</v>
      </c>
      <c r="L78" s="37" t="str">
        <f t="shared" si="8"/>
        <v>171,21</v>
      </c>
      <c r="M78" s="37" t="str">
        <f t="shared" si="10"/>
        <v>88-10(49)</v>
      </c>
      <c r="N78" s="38">
        <f t="shared" si="9"/>
        <v>0</v>
      </c>
      <c r="O78" s="38">
        <f t="shared" si="9"/>
        <v>0</v>
      </c>
      <c r="P78" s="38" t="str">
        <f t="shared" si="11"/>
        <v>171,21</v>
      </c>
      <c r="Q78" s="39">
        <f t="shared" si="12"/>
        <v>1.5200000000000102</v>
      </c>
      <c r="R78" s="39" t="str">
        <f t="shared" si="13"/>
        <v>169,69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247</v>
      </c>
      <c r="G79" t="s">
        <v>248</v>
      </c>
      <c r="H79" t="s">
        <v>249</v>
      </c>
      <c r="I79" s="42"/>
      <c r="J79" s="43">
        <v>72</v>
      </c>
      <c r="K79" s="37" t="str">
        <f t="shared" si="8"/>
        <v>В49-72</v>
      </c>
      <c r="L79" s="37" t="str">
        <f t="shared" si="8"/>
        <v>173,40</v>
      </c>
      <c r="M79" s="37" t="str">
        <f t="shared" si="10"/>
        <v>88-10(49)</v>
      </c>
      <c r="N79" s="38">
        <f t="shared" si="9"/>
        <v>0</v>
      </c>
      <c r="O79" s="38">
        <f t="shared" si="9"/>
        <v>0</v>
      </c>
      <c r="P79" s="38" t="str">
        <f t="shared" si="11"/>
        <v>173,40</v>
      </c>
      <c r="Q79" s="39">
        <f t="shared" si="12"/>
        <v>2.1800000000000068</v>
      </c>
      <c r="R79" s="39" t="str">
        <f t="shared" si="13"/>
        <v>171,22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250</v>
      </c>
      <c r="G80" t="s">
        <v>251</v>
      </c>
      <c r="H80" t="s">
        <v>252</v>
      </c>
      <c r="I80" s="42"/>
      <c r="J80" s="43">
        <v>73</v>
      </c>
      <c r="K80" s="37" t="str">
        <f t="shared" si="8"/>
        <v>В49-73</v>
      </c>
      <c r="L80" s="37" t="str">
        <f t="shared" si="8"/>
        <v>173,68</v>
      </c>
      <c r="M80" s="37" t="str">
        <f t="shared" si="10"/>
        <v>88-10(49)</v>
      </c>
      <c r="N80" s="38">
        <f t="shared" si="9"/>
        <v>0</v>
      </c>
      <c r="O80" s="38">
        <f t="shared" si="9"/>
        <v>0</v>
      </c>
      <c r="P80" s="38" t="str">
        <f t="shared" si="11"/>
        <v>173,68</v>
      </c>
      <c r="Q80" s="39">
        <f t="shared" si="12"/>
        <v>1.6700000000000159</v>
      </c>
      <c r="R80" s="39" t="str">
        <f t="shared" si="13"/>
        <v>172,01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253</v>
      </c>
      <c r="G81" t="s">
        <v>254</v>
      </c>
      <c r="H81" t="s">
        <v>255</v>
      </c>
      <c r="I81" s="42"/>
      <c r="J81" s="43">
        <v>74</v>
      </c>
      <c r="K81" s="37" t="str">
        <f t="shared" si="8"/>
        <v>В49-74</v>
      </c>
      <c r="L81" s="37" t="str">
        <f t="shared" si="8"/>
        <v>171,70</v>
      </c>
      <c r="M81" s="37" t="str">
        <f t="shared" si="10"/>
        <v>88-10(49)</v>
      </c>
      <c r="N81" s="38">
        <f t="shared" si="9"/>
        <v>0</v>
      </c>
      <c r="O81" s="38">
        <f t="shared" si="9"/>
        <v>0</v>
      </c>
      <c r="P81" s="38" t="str">
        <f t="shared" si="11"/>
        <v>171,70</v>
      </c>
      <c r="Q81" s="39">
        <f t="shared" si="12"/>
        <v>1.6899999999999977</v>
      </c>
      <c r="R81" s="39" t="str">
        <f t="shared" si="13"/>
        <v>170,01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256</v>
      </c>
      <c r="G82" t="s">
        <v>257</v>
      </c>
      <c r="H82" t="s">
        <v>258</v>
      </c>
      <c r="I82" s="42"/>
      <c r="J82" s="43">
        <v>75</v>
      </c>
      <c r="K82" s="37" t="str">
        <f t="shared" si="8"/>
        <v>В49-75</v>
      </c>
      <c r="L82" s="37" t="str">
        <f t="shared" si="8"/>
        <v>172,52</v>
      </c>
      <c r="M82" s="37" t="str">
        <f t="shared" si="10"/>
        <v>88-10(49)</v>
      </c>
      <c r="N82" s="38">
        <f t="shared" si="9"/>
        <v>0</v>
      </c>
      <c r="O82" s="38">
        <f t="shared" si="9"/>
        <v>0</v>
      </c>
      <c r="P82" s="38" t="str">
        <f t="shared" si="11"/>
        <v>172,52</v>
      </c>
      <c r="Q82" s="39">
        <f t="shared" si="12"/>
        <v>2.75</v>
      </c>
      <c r="R82" s="39" t="str">
        <f t="shared" si="13"/>
        <v>169,77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259</v>
      </c>
      <c r="G83" t="s">
        <v>260</v>
      </c>
      <c r="H83" t="s">
        <v>261</v>
      </c>
      <c r="I83" s="42"/>
      <c r="J83" s="43">
        <v>76</v>
      </c>
      <c r="K83" s="37" t="str">
        <f t="shared" si="8"/>
        <v>В49-76</v>
      </c>
      <c r="L83" s="37" t="str">
        <f t="shared" si="8"/>
        <v>170,98</v>
      </c>
      <c r="M83" s="37" t="str">
        <f t="shared" si="10"/>
        <v>88-10(49)</v>
      </c>
      <c r="N83" s="38">
        <f t="shared" si="9"/>
        <v>0</v>
      </c>
      <c r="O83" s="38">
        <f t="shared" si="9"/>
        <v>0</v>
      </c>
      <c r="P83" s="38" t="str">
        <f t="shared" si="11"/>
        <v>170,98</v>
      </c>
      <c r="Q83" s="39">
        <f t="shared" si="12"/>
        <v>2.9699999999999989</v>
      </c>
      <c r="R83" s="39" t="str">
        <f t="shared" si="13"/>
        <v>168,01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262</v>
      </c>
      <c r="G84" t="s">
        <v>217</v>
      </c>
      <c r="H84" t="s">
        <v>263</v>
      </c>
      <c r="I84" s="42"/>
      <c r="J84" s="43">
        <v>77</v>
      </c>
      <c r="K84" s="37" t="str">
        <f t="shared" si="8"/>
        <v>В49-77</v>
      </c>
      <c r="L84" s="37" t="str">
        <f t="shared" si="8"/>
        <v>168,29</v>
      </c>
      <c r="M84" s="37" t="str">
        <f t="shared" si="10"/>
        <v>88-10(49)</v>
      </c>
      <c r="N84" s="38">
        <f t="shared" si="9"/>
        <v>0</v>
      </c>
      <c r="O84" s="38">
        <f t="shared" si="9"/>
        <v>0</v>
      </c>
      <c r="P84" s="38" t="str">
        <f t="shared" si="11"/>
        <v>168,29</v>
      </c>
      <c r="Q84" s="39">
        <f t="shared" si="12"/>
        <v>2.5699999999999932</v>
      </c>
      <c r="R84" s="39" t="str">
        <f t="shared" si="13"/>
        <v>165,72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264</v>
      </c>
      <c r="G85" t="s">
        <v>265</v>
      </c>
      <c r="H85" t="s">
        <v>266</v>
      </c>
      <c r="I85" s="42"/>
      <c r="J85" s="43">
        <v>78</v>
      </c>
      <c r="K85" s="37" t="str">
        <f t="shared" si="8"/>
        <v>В49-78</v>
      </c>
      <c r="L85" s="37" t="str">
        <f t="shared" si="8"/>
        <v>167,90</v>
      </c>
      <c r="M85" s="37" t="str">
        <f t="shared" si="10"/>
        <v>88-10(49)</v>
      </c>
      <c r="N85" s="38">
        <f t="shared" si="9"/>
        <v>0</v>
      </c>
      <c r="O85" s="38">
        <f t="shared" si="9"/>
        <v>0</v>
      </c>
      <c r="P85" s="38" t="str">
        <f t="shared" si="11"/>
        <v>167,90</v>
      </c>
      <c r="Q85" s="39">
        <f t="shared" si="12"/>
        <v>2.4800000000000182</v>
      </c>
      <c r="R85" s="39" t="str">
        <f t="shared" si="13"/>
        <v>165,42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267</v>
      </c>
      <c r="G86" t="s">
        <v>268</v>
      </c>
      <c r="H86" t="s">
        <v>269</v>
      </c>
      <c r="I86" s="42"/>
      <c r="J86" s="43">
        <v>79</v>
      </c>
      <c r="K86" s="37" t="str">
        <f t="shared" si="8"/>
        <v>В49-79</v>
      </c>
      <c r="L86" s="37" t="str">
        <f t="shared" si="8"/>
        <v>167,91</v>
      </c>
      <c r="M86" s="37" t="str">
        <f t="shared" si="10"/>
        <v>88-10(49)</v>
      </c>
      <c r="N86" s="38">
        <f t="shared" si="9"/>
        <v>0</v>
      </c>
      <c r="O86" s="38">
        <f t="shared" si="9"/>
        <v>0</v>
      </c>
      <c r="P86" s="38" t="str">
        <f t="shared" si="11"/>
        <v>167,91</v>
      </c>
      <c r="Q86" s="39">
        <f t="shared" si="12"/>
        <v>2.6999999999999886</v>
      </c>
      <c r="R86" s="39" t="str">
        <f t="shared" si="13"/>
        <v>165,21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270</v>
      </c>
      <c r="G87" t="s">
        <v>271</v>
      </c>
      <c r="H87" t="s">
        <v>272</v>
      </c>
      <c r="I87" s="42"/>
      <c r="J87" s="43">
        <v>80</v>
      </c>
      <c r="K87" s="37" t="str">
        <f t="shared" si="8"/>
        <v>В49-80</v>
      </c>
      <c r="L87" s="37" t="str">
        <f t="shared" si="8"/>
        <v>167,44</v>
      </c>
      <c r="M87" s="37" t="str">
        <f t="shared" si="10"/>
        <v>88-10(49)</v>
      </c>
      <c r="N87" s="38">
        <f t="shared" si="9"/>
        <v>0</v>
      </c>
      <c r="O87" s="38">
        <f t="shared" si="9"/>
        <v>0</v>
      </c>
      <c r="P87" s="38" t="str">
        <f t="shared" si="11"/>
        <v>167,44</v>
      </c>
      <c r="Q87" s="39">
        <f t="shared" si="12"/>
        <v>2.210000000000008</v>
      </c>
      <c r="R87" s="39" t="str">
        <f t="shared" si="13"/>
        <v>165,23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273</v>
      </c>
      <c r="G88" t="s">
        <v>274</v>
      </c>
      <c r="H88" t="s">
        <v>275</v>
      </c>
      <c r="I88" s="42"/>
      <c r="J88" s="43">
        <v>81</v>
      </c>
      <c r="K88" s="37" t="str">
        <f t="shared" si="8"/>
        <v>В49-81</v>
      </c>
      <c r="L88" s="37" t="str">
        <f t="shared" si="8"/>
        <v>171,78</v>
      </c>
      <c r="M88" s="37" t="str">
        <f t="shared" si="10"/>
        <v>88-10(49)</v>
      </c>
      <c r="N88" s="38">
        <f t="shared" si="9"/>
        <v>0</v>
      </c>
      <c r="O88" s="38">
        <f t="shared" si="9"/>
        <v>0</v>
      </c>
      <c r="P88" s="38" t="str">
        <f t="shared" si="11"/>
        <v>171,78</v>
      </c>
      <c r="Q88" s="39">
        <f t="shared" si="12"/>
        <v>2.1500000000000057</v>
      </c>
      <c r="R88" s="39" t="str">
        <f t="shared" si="13"/>
        <v>169,63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276</v>
      </c>
      <c r="G89" t="s">
        <v>277</v>
      </c>
      <c r="H89" t="s">
        <v>278</v>
      </c>
      <c r="I89" s="42"/>
      <c r="J89" s="43">
        <v>82</v>
      </c>
      <c r="K89" s="37" t="str">
        <f t="shared" si="8"/>
        <v>В49-82</v>
      </c>
      <c r="L89" s="37" t="str">
        <f t="shared" si="8"/>
        <v>171,90</v>
      </c>
      <c r="M89" s="37" t="str">
        <f t="shared" si="10"/>
        <v>88-10(49)</v>
      </c>
      <c r="N89" s="38">
        <f t="shared" si="9"/>
        <v>0</v>
      </c>
      <c r="O89" s="38">
        <f t="shared" si="9"/>
        <v>0</v>
      </c>
      <c r="P89" s="38" t="str">
        <f t="shared" si="11"/>
        <v>171,90</v>
      </c>
      <c r="Q89" s="39">
        <f t="shared" si="12"/>
        <v>1.7000000000000171</v>
      </c>
      <c r="R89" s="39" t="str">
        <f t="shared" si="13"/>
        <v>170,20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279</v>
      </c>
      <c r="G90" t="s">
        <v>280</v>
      </c>
      <c r="H90" t="s">
        <v>281</v>
      </c>
      <c r="I90" s="42"/>
      <c r="J90" s="43">
        <v>83</v>
      </c>
      <c r="K90" s="37" t="str">
        <f t="shared" si="8"/>
        <v>В49-83</v>
      </c>
      <c r="L90" s="37" t="str">
        <f t="shared" si="8"/>
        <v>172,24</v>
      </c>
      <c r="M90" s="37" t="str">
        <f t="shared" si="10"/>
        <v>88-10(49)</v>
      </c>
      <c r="N90" s="38">
        <f t="shared" si="9"/>
        <v>0</v>
      </c>
      <c r="O90" s="38">
        <f t="shared" si="9"/>
        <v>0</v>
      </c>
      <c r="P90" s="38" t="str">
        <f t="shared" si="11"/>
        <v>172,24</v>
      </c>
      <c r="Q90" s="39">
        <f t="shared" si="12"/>
        <v>2</v>
      </c>
      <c r="R90" s="39" t="str">
        <f t="shared" si="13"/>
        <v>170,24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282</v>
      </c>
      <c r="G91" t="s">
        <v>283</v>
      </c>
      <c r="H91" t="s">
        <v>284</v>
      </c>
      <c r="I91" s="42"/>
      <c r="J91" s="43">
        <v>84</v>
      </c>
      <c r="K91" s="37" t="str">
        <f t="shared" si="8"/>
        <v>В49-84</v>
      </c>
      <c r="L91" s="37" t="str">
        <f t="shared" si="8"/>
        <v>172,55</v>
      </c>
      <c r="M91" s="37" t="str">
        <f t="shared" si="10"/>
        <v>88-10(49)</v>
      </c>
      <c r="N91" s="38">
        <f t="shared" si="9"/>
        <v>0</v>
      </c>
      <c r="O91" s="38">
        <f t="shared" si="9"/>
        <v>0</v>
      </c>
      <c r="P91" s="38" t="str">
        <f t="shared" si="11"/>
        <v>172,55</v>
      </c>
      <c r="Q91" s="39">
        <f t="shared" si="12"/>
        <v>2.2000000000000171</v>
      </c>
      <c r="R91" s="39" t="str">
        <f t="shared" si="13"/>
        <v>170,35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285</v>
      </c>
      <c r="G92" t="s">
        <v>286</v>
      </c>
      <c r="H92" t="s">
        <v>287</v>
      </c>
      <c r="I92" s="42"/>
      <c r="J92" s="43">
        <v>85</v>
      </c>
      <c r="K92" s="37" t="str">
        <f t="shared" si="8"/>
        <v>В49-85</v>
      </c>
      <c r="L92" s="37" t="str">
        <f t="shared" si="8"/>
        <v>171,97</v>
      </c>
      <c r="M92" s="37" t="str">
        <f t="shared" si="10"/>
        <v>88-10(49)</v>
      </c>
      <c r="N92" s="38">
        <f t="shared" si="9"/>
        <v>0</v>
      </c>
      <c r="O92" s="38">
        <f t="shared" si="9"/>
        <v>0</v>
      </c>
      <c r="P92" s="38" t="str">
        <f t="shared" si="11"/>
        <v>171,97</v>
      </c>
      <c r="Q92" s="39">
        <f t="shared" si="12"/>
        <v>3.0500000000000114</v>
      </c>
      <c r="R92" s="39" t="str">
        <f t="shared" si="13"/>
        <v>168,92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288</v>
      </c>
      <c r="G93" t="s">
        <v>289</v>
      </c>
      <c r="H93" t="s">
        <v>290</v>
      </c>
      <c r="I93" s="42"/>
      <c r="J93" s="43">
        <v>86</v>
      </c>
      <c r="K93" s="37" t="str">
        <f t="shared" si="8"/>
        <v>В49-86</v>
      </c>
      <c r="L93" s="37" t="str">
        <f t="shared" si="8"/>
        <v>171,80</v>
      </c>
      <c r="M93" s="37" t="str">
        <f t="shared" si="10"/>
        <v>88-10(49)</v>
      </c>
      <c r="N93" s="38">
        <f t="shared" si="9"/>
        <v>0</v>
      </c>
      <c r="O93" s="38">
        <f t="shared" si="9"/>
        <v>0</v>
      </c>
      <c r="P93" s="38" t="str">
        <f t="shared" si="11"/>
        <v>171,80</v>
      </c>
      <c r="Q93" s="39">
        <f t="shared" si="12"/>
        <v>2.9000000000000057</v>
      </c>
      <c r="R93" s="39" t="str">
        <f t="shared" si="13"/>
        <v>168,90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291</v>
      </c>
      <c r="G94" t="s">
        <v>292</v>
      </c>
      <c r="H94" t="s">
        <v>197</v>
      </c>
      <c r="I94" s="42"/>
      <c r="J94" s="43">
        <v>87</v>
      </c>
      <c r="K94" s="37" t="str">
        <f t="shared" si="8"/>
        <v>В49-87</v>
      </c>
      <c r="L94" s="37" t="str">
        <f t="shared" si="8"/>
        <v>169,91</v>
      </c>
      <c r="M94" s="37" t="str">
        <f t="shared" si="10"/>
        <v>88-10(49)</v>
      </c>
      <c r="N94" s="38">
        <f t="shared" si="9"/>
        <v>0</v>
      </c>
      <c r="O94" s="38">
        <f t="shared" si="9"/>
        <v>0</v>
      </c>
      <c r="P94" s="38" t="str">
        <f t="shared" si="11"/>
        <v>169,91</v>
      </c>
      <c r="Q94" s="39">
        <f t="shared" si="12"/>
        <v>2.3100000000000023</v>
      </c>
      <c r="R94" s="39" t="str">
        <f t="shared" si="13"/>
        <v>167,60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293</v>
      </c>
      <c r="G95" t="s">
        <v>294</v>
      </c>
      <c r="H95" t="s">
        <v>295</v>
      </c>
      <c r="I95" s="42"/>
      <c r="J95" s="43">
        <v>88</v>
      </c>
      <c r="K95" s="37" t="str">
        <f t="shared" si="8"/>
        <v>В49-88</v>
      </c>
      <c r="L95" s="37" t="str">
        <f t="shared" si="8"/>
        <v>174,46</v>
      </c>
      <c r="M95" s="37" t="str">
        <f t="shared" si="10"/>
        <v>88-10(49)</v>
      </c>
      <c r="N95" s="38">
        <f t="shared" si="9"/>
        <v>0</v>
      </c>
      <c r="O95" s="38">
        <f t="shared" si="9"/>
        <v>0</v>
      </c>
      <c r="P95" s="38" t="str">
        <f t="shared" si="11"/>
        <v>174,46</v>
      </c>
      <c r="Q95" s="39">
        <f t="shared" si="12"/>
        <v>1.4900000000000091</v>
      </c>
      <c r="R95" s="39" t="str">
        <f t="shared" si="13"/>
        <v>172,97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296</v>
      </c>
      <c r="G96" t="s">
        <v>297</v>
      </c>
      <c r="H96" t="s">
        <v>298</v>
      </c>
      <c r="I96" s="42"/>
      <c r="J96" s="43">
        <v>89</v>
      </c>
      <c r="K96" s="37" t="str">
        <f t="shared" si="8"/>
        <v>В49-89</v>
      </c>
      <c r="L96" s="37" t="str">
        <f t="shared" si="8"/>
        <v>174,97</v>
      </c>
      <c r="M96" s="37" t="str">
        <f t="shared" si="10"/>
        <v>88-10(49)</v>
      </c>
      <c r="N96" s="38">
        <f t="shared" si="9"/>
        <v>0</v>
      </c>
      <c r="O96" s="38">
        <f t="shared" si="9"/>
        <v>0</v>
      </c>
      <c r="P96" s="38" t="str">
        <f t="shared" si="11"/>
        <v>174,97</v>
      </c>
      <c r="Q96" s="39">
        <f t="shared" si="12"/>
        <v>2.5300000000000011</v>
      </c>
      <c r="R96" s="39" t="str">
        <f t="shared" si="13"/>
        <v>172,44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299</v>
      </c>
      <c r="G97" t="s">
        <v>300</v>
      </c>
      <c r="H97" t="s">
        <v>301</v>
      </c>
      <c r="I97" s="42"/>
      <c r="J97" s="43">
        <v>90</v>
      </c>
      <c r="K97" s="37" t="str">
        <f t="shared" si="8"/>
        <v>В49-90</v>
      </c>
      <c r="L97" s="37" t="str">
        <f t="shared" si="8"/>
        <v>174,43</v>
      </c>
      <c r="M97" s="37" t="str">
        <f t="shared" si="10"/>
        <v>88-10(49)</v>
      </c>
      <c r="N97" s="38">
        <f t="shared" si="9"/>
        <v>0</v>
      </c>
      <c r="O97" s="38">
        <f t="shared" si="9"/>
        <v>0</v>
      </c>
      <c r="P97" s="38" t="str">
        <f t="shared" si="11"/>
        <v>174,43</v>
      </c>
      <c r="Q97" s="39">
        <f t="shared" si="12"/>
        <v>1.6899999999999977</v>
      </c>
      <c r="R97" s="39" t="str">
        <f t="shared" si="13"/>
        <v>172,74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302</v>
      </c>
      <c r="G98" t="s">
        <v>303</v>
      </c>
      <c r="H98" t="s">
        <v>304</v>
      </c>
      <c r="I98" s="42"/>
      <c r="J98" s="43">
        <v>91</v>
      </c>
      <c r="K98" s="37" t="str">
        <f t="shared" si="8"/>
        <v>В49-91</v>
      </c>
      <c r="L98" s="37" t="str">
        <f t="shared" si="8"/>
        <v>176,05</v>
      </c>
      <c r="M98" s="37" t="str">
        <f t="shared" si="10"/>
        <v>88-10(49)</v>
      </c>
      <c r="N98" s="38">
        <f t="shared" si="9"/>
        <v>0</v>
      </c>
      <c r="O98" s="38">
        <f t="shared" si="9"/>
        <v>0</v>
      </c>
      <c r="P98" s="38" t="str">
        <f t="shared" si="11"/>
        <v>176,05</v>
      </c>
      <c r="Q98" s="39">
        <f t="shared" si="12"/>
        <v>3.0300000000000011</v>
      </c>
      <c r="R98" s="39" t="str">
        <f t="shared" si="13"/>
        <v>173,02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305</v>
      </c>
      <c r="G99" t="s">
        <v>306</v>
      </c>
      <c r="H99" t="s">
        <v>307</v>
      </c>
      <c r="I99" s="42"/>
      <c r="J99" s="43">
        <v>92</v>
      </c>
      <c r="K99" s="37" t="str">
        <f t="shared" si="8"/>
        <v>В49-92</v>
      </c>
      <c r="L99" s="37" t="str">
        <f t="shared" si="8"/>
        <v>175,61</v>
      </c>
      <c r="M99" s="37" t="str">
        <f t="shared" si="10"/>
        <v>88-10(49)</v>
      </c>
      <c r="N99" s="38">
        <f t="shared" si="9"/>
        <v>0</v>
      </c>
      <c r="O99" s="38">
        <f t="shared" si="9"/>
        <v>0</v>
      </c>
      <c r="P99" s="38" t="str">
        <f t="shared" si="11"/>
        <v>175,61</v>
      </c>
      <c r="Q99" s="39">
        <f t="shared" si="12"/>
        <v>2.2000000000000171</v>
      </c>
      <c r="R99" s="39" t="str">
        <f t="shared" si="13"/>
        <v>173,41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308</v>
      </c>
      <c r="G100" t="s">
        <v>309</v>
      </c>
      <c r="H100" t="s">
        <v>310</v>
      </c>
      <c r="I100" s="42"/>
      <c r="J100" s="43">
        <v>93</v>
      </c>
      <c r="K100" s="37" t="str">
        <f t="shared" si="8"/>
        <v>В49-93</v>
      </c>
      <c r="L100" s="37" t="str">
        <f t="shared" si="8"/>
        <v>176,33</v>
      </c>
      <c r="M100" s="37" t="str">
        <f t="shared" si="10"/>
        <v>88-10(49)</v>
      </c>
      <c r="N100" s="38">
        <f t="shared" si="9"/>
        <v>0</v>
      </c>
      <c r="O100" s="38">
        <f t="shared" si="9"/>
        <v>0</v>
      </c>
      <c r="P100" s="38" t="str">
        <f t="shared" si="11"/>
        <v>176,33</v>
      </c>
      <c r="Q100" s="39">
        <f t="shared" si="12"/>
        <v>2.25</v>
      </c>
      <c r="R100" s="39" t="str">
        <f t="shared" si="13"/>
        <v>174,08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311</v>
      </c>
      <c r="G101" t="s">
        <v>312</v>
      </c>
      <c r="H101" t="s">
        <v>313</v>
      </c>
      <c r="I101" s="42"/>
      <c r="J101" s="43">
        <v>94</v>
      </c>
      <c r="K101" s="37" t="str">
        <f t="shared" si="8"/>
        <v>В49-94</v>
      </c>
      <c r="L101" s="37" t="str">
        <f t="shared" si="8"/>
        <v>177,04</v>
      </c>
      <c r="M101" s="37" t="str">
        <f t="shared" si="10"/>
        <v>88-10(49)</v>
      </c>
      <c r="N101" s="38">
        <f t="shared" si="9"/>
        <v>0</v>
      </c>
      <c r="O101" s="38">
        <f t="shared" si="9"/>
        <v>0</v>
      </c>
      <c r="P101" s="38" t="str">
        <f t="shared" si="11"/>
        <v>177,04</v>
      </c>
      <c r="Q101" s="39">
        <f t="shared" si="12"/>
        <v>2.1099999999999852</v>
      </c>
      <c r="R101" s="39" t="str">
        <f t="shared" si="13"/>
        <v>174,93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314</v>
      </c>
      <c r="G102" t="s">
        <v>315</v>
      </c>
      <c r="H102" t="s">
        <v>316</v>
      </c>
      <c r="I102" s="42"/>
      <c r="J102" s="43">
        <v>95</v>
      </c>
      <c r="K102" s="37" t="str">
        <f t="shared" si="8"/>
        <v>В49-95</v>
      </c>
      <c r="L102" s="37" t="str">
        <f t="shared" si="8"/>
        <v>177,14</v>
      </c>
      <c r="M102" s="37" t="str">
        <f t="shared" si="10"/>
        <v>88-10(49)</v>
      </c>
      <c r="N102" s="38">
        <f t="shared" si="9"/>
        <v>0</v>
      </c>
      <c r="O102" s="38">
        <f t="shared" si="9"/>
        <v>0</v>
      </c>
      <c r="P102" s="38" t="str">
        <f t="shared" si="11"/>
        <v>177,14</v>
      </c>
      <c r="Q102" s="39">
        <f t="shared" si="12"/>
        <v>2.0999999999999943</v>
      </c>
      <c r="R102" s="39" t="str">
        <f t="shared" si="13"/>
        <v>175,04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317</v>
      </c>
      <c r="G103" t="s">
        <v>318</v>
      </c>
      <c r="H103" t="s">
        <v>319</v>
      </c>
      <c r="I103" s="42"/>
      <c r="J103" s="43">
        <v>96</v>
      </c>
      <c r="K103" s="37" t="str">
        <f t="shared" si="8"/>
        <v>В49-96</v>
      </c>
      <c r="L103" s="37" t="str">
        <f t="shared" si="8"/>
        <v>177,20</v>
      </c>
      <c r="M103" s="37" t="str">
        <f t="shared" si="10"/>
        <v>88-10(49)</v>
      </c>
      <c r="N103" s="38">
        <f t="shared" si="9"/>
        <v>0</v>
      </c>
      <c r="O103" s="38">
        <f t="shared" si="9"/>
        <v>0</v>
      </c>
      <c r="P103" s="38" t="str">
        <f t="shared" si="11"/>
        <v>177,20</v>
      </c>
      <c r="Q103" s="39">
        <f t="shared" si="12"/>
        <v>2.0999999999999943</v>
      </c>
      <c r="R103" s="39" t="str">
        <f t="shared" si="13"/>
        <v>175,10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320</v>
      </c>
      <c r="G104" t="s">
        <v>321</v>
      </c>
      <c r="H104" t="s">
        <v>322</v>
      </c>
      <c r="I104" s="42"/>
      <c r="J104" s="43">
        <v>97</v>
      </c>
      <c r="K104" s="37" t="str">
        <f t="shared" si="8"/>
        <v>В49-97</v>
      </c>
      <c r="L104" s="37" t="str">
        <f t="shared" si="8"/>
        <v>176,59</v>
      </c>
      <c r="M104" s="37" t="str">
        <f t="shared" si="10"/>
        <v>88-10(49)</v>
      </c>
      <c r="N104" s="38">
        <f t="shared" si="9"/>
        <v>0</v>
      </c>
      <c r="O104" s="38">
        <f t="shared" si="9"/>
        <v>0</v>
      </c>
      <c r="P104" s="38" t="str">
        <f t="shared" si="11"/>
        <v>176,59</v>
      </c>
      <c r="Q104" s="39">
        <f t="shared" si="12"/>
        <v>2.0999999999999943</v>
      </c>
      <c r="R104" s="39" t="str">
        <f t="shared" si="13"/>
        <v>174,49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323</v>
      </c>
      <c r="G105" s="46">
        <v>177.4</v>
      </c>
      <c r="H105" s="46">
        <v>175.1</v>
      </c>
      <c r="I105" s="42"/>
      <c r="J105" s="43">
        <v>98</v>
      </c>
      <c r="K105" s="37" t="str">
        <f t="shared" si="8"/>
        <v>В49-98</v>
      </c>
      <c r="L105" s="37">
        <f t="shared" si="8"/>
        <v>177.4</v>
      </c>
      <c r="M105" s="37" t="str">
        <f t="shared" si="10"/>
        <v>88-10(49)</v>
      </c>
      <c r="N105" s="38">
        <f t="shared" si="9"/>
        <v>0</v>
      </c>
      <c r="O105" s="38">
        <f t="shared" si="9"/>
        <v>0</v>
      </c>
      <c r="P105" s="38">
        <f t="shared" si="11"/>
        <v>177.4</v>
      </c>
      <c r="Q105" s="39">
        <f t="shared" si="12"/>
        <v>2.3000000000000114</v>
      </c>
      <c r="R105" s="39">
        <f t="shared" si="13"/>
        <v>175.1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324</v>
      </c>
      <c r="G106" t="s">
        <v>325</v>
      </c>
      <c r="H106" t="s">
        <v>326</v>
      </c>
      <c r="I106" s="42"/>
      <c r="J106" s="43">
        <v>99</v>
      </c>
      <c r="K106" s="37" t="str">
        <f t="shared" si="8"/>
        <v>В49-99</v>
      </c>
      <c r="L106" s="37" t="str">
        <f t="shared" si="8"/>
        <v>178,36</v>
      </c>
      <c r="M106" s="37" t="str">
        <f t="shared" si="10"/>
        <v>88-10(49)</v>
      </c>
      <c r="N106" s="38">
        <f t="shared" si="9"/>
        <v>0</v>
      </c>
      <c r="O106" s="38">
        <f t="shared" si="9"/>
        <v>0</v>
      </c>
      <c r="P106" s="38" t="str">
        <f t="shared" si="11"/>
        <v>178,36</v>
      </c>
      <c r="Q106" s="39">
        <f t="shared" si="12"/>
        <v>2.4200000000000159</v>
      </c>
      <c r="R106" s="39" t="str">
        <f t="shared" si="13"/>
        <v>175,94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327</v>
      </c>
      <c r="G107" t="s">
        <v>328</v>
      </c>
      <c r="H107" t="s">
        <v>329</v>
      </c>
      <c r="I107" s="42"/>
      <c r="J107" s="43">
        <v>100</v>
      </c>
      <c r="K107" s="37" t="str">
        <f t="shared" si="8"/>
        <v>В49-100</v>
      </c>
      <c r="L107" s="37" t="str">
        <f t="shared" si="8"/>
        <v>178,40</v>
      </c>
      <c r="M107" s="37" t="str">
        <f t="shared" si="10"/>
        <v>88-10(49)</v>
      </c>
      <c r="N107" s="38">
        <f t="shared" si="9"/>
        <v>0</v>
      </c>
      <c r="O107" s="38">
        <f t="shared" si="9"/>
        <v>0</v>
      </c>
      <c r="P107" s="38" t="str">
        <f t="shared" si="11"/>
        <v>178,40</v>
      </c>
      <c r="Q107" s="39">
        <f t="shared" si="12"/>
        <v>2.0500000000000114</v>
      </c>
      <c r="R107" s="39" t="str">
        <f t="shared" si="13"/>
        <v>176,35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330</v>
      </c>
      <c r="G108" t="s">
        <v>331</v>
      </c>
      <c r="H108" t="s">
        <v>332</v>
      </c>
      <c r="I108" s="42"/>
      <c r="J108" s="43">
        <v>101</v>
      </c>
      <c r="K108" s="37" t="str">
        <f t="shared" si="8"/>
        <v>В49-101</v>
      </c>
      <c r="L108" s="37" t="str">
        <f t="shared" si="8"/>
        <v>178,30</v>
      </c>
      <c r="M108" s="37" t="str">
        <f t="shared" si="10"/>
        <v>88-10(49)</v>
      </c>
      <c r="N108" s="38">
        <f t="shared" si="9"/>
        <v>0</v>
      </c>
      <c r="O108" s="38">
        <f t="shared" si="9"/>
        <v>0</v>
      </c>
      <c r="P108" s="38" t="str">
        <f t="shared" si="11"/>
        <v>178,30</v>
      </c>
      <c r="Q108" s="39">
        <f t="shared" si="12"/>
        <v>2.1500000000000057</v>
      </c>
      <c r="R108" s="39" t="str">
        <f t="shared" si="13"/>
        <v>176,15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333</v>
      </c>
      <c r="G109" t="s">
        <v>334</v>
      </c>
      <c r="H109" t="s">
        <v>335</v>
      </c>
      <c r="I109" s="42"/>
      <c r="J109" s="43">
        <v>102</v>
      </c>
      <c r="K109" s="37" t="str">
        <f t="shared" si="8"/>
        <v>В49-102</v>
      </c>
      <c r="L109" s="37" t="str">
        <f t="shared" si="8"/>
        <v>174,76</v>
      </c>
      <c r="M109" s="37" t="str">
        <f t="shared" si="10"/>
        <v>88-10(49)</v>
      </c>
      <c r="N109" s="38">
        <f t="shared" si="9"/>
        <v>0</v>
      </c>
      <c r="O109" s="38">
        <f t="shared" si="9"/>
        <v>0</v>
      </c>
      <c r="P109" s="38" t="str">
        <f t="shared" si="11"/>
        <v>174,76</v>
      </c>
      <c r="Q109" s="39">
        <f t="shared" si="12"/>
        <v>1.75</v>
      </c>
      <c r="R109" s="39" t="str">
        <f t="shared" si="13"/>
        <v>173,01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336</v>
      </c>
      <c r="G110" t="s">
        <v>337</v>
      </c>
      <c r="H110" t="s">
        <v>338</v>
      </c>
      <c r="I110" s="42"/>
      <c r="J110" s="43">
        <v>103</v>
      </c>
      <c r="K110" s="37" t="str">
        <f t="shared" si="8"/>
        <v>В49-103</v>
      </c>
      <c r="L110" s="37" t="str">
        <f t="shared" si="8"/>
        <v>175,16</v>
      </c>
      <c r="M110" s="37" t="str">
        <f t="shared" si="10"/>
        <v>88-10(49)</v>
      </c>
      <c r="N110" s="38">
        <f t="shared" si="9"/>
        <v>0</v>
      </c>
      <c r="O110" s="38">
        <f t="shared" si="9"/>
        <v>0</v>
      </c>
      <c r="P110" s="38" t="str">
        <f t="shared" si="11"/>
        <v>175,16</v>
      </c>
      <c r="Q110" s="39">
        <f t="shared" si="12"/>
        <v>3.1599999999999966</v>
      </c>
      <c r="R110" s="39" t="str">
        <f t="shared" si="13"/>
        <v>172,00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339</v>
      </c>
      <c r="G111" t="s">
        <v>340</v>
      </c>
      <c r="H111" t="s">
        <v>341</v>
      </c>
      <c r="I111" s="42"/>
      <c r="J111" s="43">
        <v>104</v>
      </c>
      <c r="K111" s="37" t="str">
        <f t="shared" si="8"/>
        <v>В49-104</v>
      </c>
      <c r="L111" s="37" t="str">
        <f t="shared" si="8"/>
        <v>174,78</v>
      </c>
      <c r="M111" s="37" t="str">
        <f t="shared" si="10"/>
        <v>88-10(49)</v>
      </c>
      <c r="N111" s="38">
        <f t="shared" si="9"/>
        <v>0</v>
      </c>
      <c r="O111" s="38">
        <f t="shared" si="9"/>
        <v>0</v>
      </c>
      <c r="P111" s="38" t="str">
        <f t="shared" si="11"/>
        <v>174,78</v>
      </c>
      <c r="Q111" s="39">
        <f t="shared" si="12"/>
        <v>2.9000000000000057</v>
      </c>
      <c r="R111" s="39" t="str">
        <f t="shared" si="13"/>
        <v>171,88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342</v>
      </c>
      <c r="G112" t="s">
        <v>343</v>
      </c>
      <c r="H112" t="s">
        <v>344</v>
      </c>
      <c r="I112" s="42"/>
      <c r="J112" s="43">
        <v>105</v>
      </c>
      <c r="K112" s="37" t="str">
        <f t="shared" si="8"/>
        <v>В49-105</v>
      </c>
      <c r="L112" s="37" t="str">
        <f t="shared" si="8"/>
        <v>176,45</v>
      </c>
      <c r="M112" s="37" t="str">
        <f t="shared" si="10"/>
        <v>88-10(49)</v>
      </c>
      <c r="N112" s="38">
        <f t="shared" si="9"/>
        <v>0</v>
      </c>
      <c r="O112" s="38">
        <f t="shared" si="9"/>
        <v>0</v>
      </c>
      <c r="P112" s="38" t="str">
        <f t="shared" si="11"/>
        <v>176,45</v>
      </c>
      <c r="Q112" s="39">
        <f t="shared" si="12"/>
        <v>2.0999999999999943</v>
      </c>
      <c r="R112" s="39" t="str">
        <f t="shared" si="13"/>
        <v>174,35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345</v>
      </c>
      <c r="G113" t="s">
        <v>346</v>
      </c>
      <c r="H113" t="s">
        <v>347</v>
      </c>
      <c r="I113" s="42"/>
      <c r="J113" s="43">
        <v>106</v>
      </c>
      <c r="K113" s="37" t="str">
        <f t="shared" si="8"/>
        <v>В49-106</v>
      </c>
      <c r="L113" s="37" t="str">
        <f t="shared" si="8"/>
        <v>172,42</v>
      </c>
      <c r="M113" s="37" t="str">
        <f t="shared" si="10"/>
        <v>88-10(49)</v>
      </c>
      <c r="N113" s="38">
        <f t="shared" si="9"/>
        <v>0</v>
      </c>
      <c r="O113" s="38">
        <f t="shared" si="9"/>
        <v>0</v>
      </c>
      <c r="P113" s="38" t="str">
        <f t="shared" si="11"/>
        <v>172,42</v>
      </c>
      <c r="Q113" s="39">
        <f t="shared" si="12"/>
        <v>2.3899999999999864</v>
      </c>
      <c r="R113" s="39" t="str">
        <f t="shared" si="13"/>
        <v>170,03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348</v>
      </c>
      <c r="G114" t="s">
        <v>349</v>
      </c>
      <c r="H114" t="s">
        <v>350</v>
      </c>
      <c r="I114" s="42"/>
      <c r="J114" s="43">
        <v>107</v>
      </c>
      <c r="K114" s="37" t="str">
        <f t="shared" si="8"/>
        <v>В49-107</v>
      </c>
      <c r="L114" s="37" t="str">
        <f t="shared" si="8"/>
        <v>172,29</v>
      </c>
      <c r="M114" s="37" t="str">
        <f t="shared" si="10"/>
        <v>88-10(49)</v>
      </c>
      <c r="N114" s="38">
        <f t="shared" si="9"/>
        <v>0</v>
      </c>
      <c r="O114" s="38">
        <f t="shared" si="9"/>
        <v>0</v>
      </c>
      <c r="P114" s="38" t="str">
        <f t="shared" si="11"/>
        <v>172,29</v>
      </c>
      <c r="Q114" s="39">
        <f t="shared" si="12"/>
        <v>1.7599999999999909</v>
      </c>
      <c r="R114" s="39" t="str">
        <f t="shared" si="13"/>
        <v>170,53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351</v>
      </c>
      <c r="G115" t="s">
        <v>352</v>
      </c>
      <c r="H115" t="s">
        <v>353</v>
      </c>
      <c r="I115" s="42"/>
      <c r="J115" s="43">
        <v>108</v>
      </c>
      <c r="K115" s="37" t="str">
        <f t="shared" si="8"/>
        <v>В49-108</v>
      </c>
      <c r="L115" s="37" t="str">
        <f t="shared" si="8"/>
        <v>176,60</v>
      </c>
      <c r="M115" s="37" t="str">
        <f t="shared" si="10"/>
        <v>88-10(49)</v>
      </c>
      <c r="N115" s="38">
        <f t="shared" si="9"/>
        <v>0</v>
      </c>
      <c r="O115" s="38">
        <f t="shared" si="9"/>
        <v>0</v>
      </c>
      <c r="P115" s="38" t="str">
        <f t="shared" si="11"/>
        <v>176,60</v>
      </c>
      <c r="Q115" s="39">
        <f t="shared" si="12"/>
        <v>1.75</v>
      </c>
      <c r="R115" s="39" t="str">
        <f t="shared" si="13"/>
        <v>174,85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354</v>
      </c>
      <c r="G116" t="s">
        <v>321</v>
      </c>
      <c r="H116" t="s">
        <v>355</v>
      </c>
      <c r="I116" s="42"/>
      <c r="J116" s="43">
        <v>109</v>
      </c>
      <c r="K116" s="37" t="str">
        <f t="shared" si="8"/>
        <v>В49-109</v>
      </c>
      <c r="L116" s="37" t="str">
        <f t="shared" si="8"/>
        <v>176,59</v>
      </c>
      <c r="M116" s="37" t="str">
        <f t="shared" si="10"/>
        <v>88-10(49)</v>
      </c>
      <c r="N116" s="38">
        <f t="shared" si="9"/>
        <v>0</v>
      </c>
      <c r="O116" s="38">
        <f t="shared" si="9"/>
        <v>0</v>
      </c>
      <c r="P116" s="38" t="str">
        <f t="shared" si="11"/>
        <v>176,59</v>
      </c>
      <c r="Q116" s="39">
        <f t="shared" si="12"/>
        <v>1.960000000000008</v>
      </c>
      <c r="R116" s="39" t="str">
        <f t="shared" si="13"/>
        <v>174,63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356</v>
      </c>
      <c r="G117" t="s">
        <v>357</v>
      </c>
      <c r="H117" t="s">
        <v>355</v>
      </c>
      <c r="I117" s="42"/>
      <c r="J117" s="43">
        <v>110</v>
      </c>
      <c r="K117" s="37" t="str">
        <f t="shared" si="8"/>
        <v>В49-110</v>
      </c>
      <c r="L117" s="37" t="str">
        <f t="shared" si="8"/>
        <v>176,58</v>
      </c>
      <c r="M117" s="37" t="str">
        <f t="shared" si="10"/>
        <v>88-10(49)</v>
      </c>
      <c r="N117" s="38">
        <f t="shared" si="9"/>
        <v>0</v>
      </c>
      <c r="O117" s="38">
        <f t="shared" si="9"/>
        <v>0</v>
      </c>
      <c r="P117" s="38" t="str">
        <f t="shared" si="11"/>
        <v>176,58</v>
      </c>
      <c r="Q117" s="39">
        <f t="shared" si="12"/>
        <v>1.9500000000000171</v>
      </c>
      <c r="R117" s="39" t="str">
        <f t="shared" si="13"/>
        <v>174,63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358</v>
      </c>
      <c r="G118" t="s">
        <v>359</v>
      </c>
      <c r="H118" t="s">
        <v>360</v>
      </c>
      <c r="I118" s="42"/>
      <c r="J118" s="43">
        <v>111</v>
      </c>
      <c r="K118" s="37" t="str">
        <f t="shared" si="8"/>
        <v>В49-111</v>
      </c>
      <c r="L118" s="37" t="str">
        <f t="shared" si="8"/>
        <v>171,09</v>
      </c>
      <c r="M118" s="37" t="str">
        <f t="shared" si="10"/>
        <v>88-10(49)</v>
      </c>
      <c r="N118" s="38">
        <f t="shared" si="9"/>
        <v>0</v>
      </c>
      <c r="O118" s="38">
        <f t="shared" si="9"/>
        <v>0</v>
      </c>
      <c r="P118" s="38" t="str">
        <f t="shared" si="11"/>
        <v>171,09</v>
      </c>
      <c r="Q118" s="39">
        <f t="shared" si="12"/>
        <v>3.3000000000000114</v>
      </c>
      <c r="R118" s="39" t="str">
        <f t="shared" si="13"/>
        <v>167,79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361</v>
      </c>
      <c r="G119" t="s">
        <v>362</v>
      </c>
      <c r="H119" t="s">
        <v>363</v>
      </c>
      <c r="I119" s="42"/>
      <c r="J119" s="43">
        <v>112</v>
      </c>
      <c r="K119" s="37" t="str">
        <f t="shared" si="8"/>
        <v>В49-112</v>
      </c>
      <c r="L119" s="37" t="str">
        <f t="shared" si="8"/>
        <v>168,97</v>
      </c>
      <c r="M119" s="37" t="str">
        <f t="shared" si="10"/>
        <v>88-10(49)</v>
      </c>
      <c r="N119" s="38">
        <f t="shared" si="9"/>
        <v>0</v>
      </c>
      <c r="O119" s="38">
        <f t="shared" si="9"/>
        <v>0</v>
      </c>
      <c r="P119" s="38" t="str">
        <f t="shared" si="11"/>
        <v>168,97</v>
      </c>
      <c r="Q119" s="39">
        <f t="shared" si="12"/>
        <v>2.1200000000000045</v>
      </c>
      <c r="R119" s="39" t="str">
        <f t="shared" si="13"/>
        <v>166,85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364</v>
      </c>
      <c r="G120" t="s">
        <v>200</v>
      </c>
      <c r="H120" t="s">
        <v>365</v>
      </c>
      <c r="I120" s="42"/>
      <c r="J120" s="43">
        <v>113</v>
      </c>
      <c r="K120" s="37" t="str">
        <f t="shared" si="8"/>
        <v>В49-113</v>
      </c>
      <c r="L120" s="37" t="str">
        <f t="shared" si="8"/>
        <v>168,42</v>
      </c>
      <c r="M120" s="37" t="str">
        <f t="shared" si="10"/>
        <v>88-10(49)</v>
      </c>
      <c r="N120" s="38">
        <f t="shared" si="9"/>
        <v>0</v>
      </c>
      <c r="O120" s="38">
        <f t="shared" si="9"/>
        <v>0</v>
      </c>
      <c r="P120" s="38" t="str">
        <f t="shared" si="11"/>
        <v>168,42</v>
      </c>
      <c r="Q120" s="39">
        <f t="shared" si="12"/>
        <v>1.5300000000000011</v>
      </c>
      <c r="R120" s="39" t="str">
        <f t="shared" si="13"/>
        <v>166,89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366</v>
      </c>
      <c r="G121" t="s">
        <v>367</v>
      </c>
      <c r="H121" t="s">
        <v>368</v>
      </c>
      <c r="I121" s="42"/>
      <c r="J121" s="43">
        <v>114</v>
      </c>
      <c r="K121" s="37" t="str">
        <f t="shared" si="8"/>
        <v>В49-114</v>
      </c>
      <c r="L121" s="37" t="str">
        <f t="shared" si="8"/>
        <v>1753,37</v>
      </c>
      <c r="M121" s="37" t="str">
        <f t="shared" si="10"/>
        <v>88-10(49)</v>
      </c>
      <c r="N121" s="38">
        <f t="shared" si="9"/>
        <v>0</v>
      </c>
      <c r="O121" s="38">
        <f t="shared" si="9"/>
        <v>0</v>
      </c>
      <c r="P121" s="38" t="str">
        <f t="shared" si="11"/>
        <v>1753,37</v>
      </c>
      <c r="Q121" s="39">
        <f t="shared" si="12"/>
        <v>1580.2399999999998</v>
      </c>
      <c r="R121" s="39" t="str">
        <f t="shared" si="13"/>
        <v>173,13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369</v>
      </c>
      <c r="G122" t="s">
        <v>370</v>
      </c>
      <c r="H122" t="s">
        <v>371</v>
      </c>
      <c r="I122" s="42"/>
      <c r="J122" s="43">
        <v>115</v>
      </c>
      <c r="K122" s="37" t="str">
        <f t="shared" si="8"/>
        <v>В49-115</v>
      </c>
      <c r="L122" s="37" t="str">
        <f t="shared" si="8"/>
        <v>176,65</v>
      </c>
      <c r="M122" s="37" t="str">
        <f t="shared" si="10"/>
        <v>88-10(49)</v>
      </c>
      <c r="N122" s="38">
        <f t="shared" si="9"/>
        <v>0</v>
      </c>
      <c r="O122" s="38">
        <f t="shared" si="9"/>
        <v>0</v>
      </c>
      <c r="P122" s="38" t="str">
        <f t="shared" si="11"/>
        <v>176,65</v>
      </c>
      <c r="Q122" s="39">
        <f t="shared" si="12"/>
        <v>1.9500000000000171</v>
      </c>
      <c r="R122" s="39" t="str">
        <f t="shared" si="13"/>
        <v>174,70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372</v>
      </c>
      <c r="G123" t="s">
        <v>373</v>
      </c>
      <c r="H123" t="s">
        <v>374</v>
      </c>
      <c r="I123" s="42"/>
      <c r="J123" s="43">
        <v>116</v>
      </c>
      <c r="K123" s="37" t="str">
        <f t="shared" si="8"/>
        <v>В49-116</v>
      </c>
      <c r="L123" s="37" t="str">
        <f t="shared" si="8"/>
        <v>177,06</v>
      </c>
      <c r="M123" s="37" t="str">
        <f t="shared" si="10"/>
        <v>88-10(49)</v>
      </c>
      <c r="N123" s="38">
        <f t="shared" si="9"/>
        <v>0</v>
      </c>
      <c r="O123" s="38">
        <f t="shared" si="9"/>
        <v>0</v>
      </c>
      <c r="P123" s="38" t="str">
        <f t="shared" si="11"/>
        <v>177,06</v>
      </c>
      <c r="Q123" s="39">
        <f t="shared" si="12"/>
        <v>2.4000000000000057</v>
      </c>
      <c r="R123" s="39" t="str">
        <f t="shared" si="13"/>
        <v>174,66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375</v>
      </c>
      <c r="G124" t="s">
        <v>376</v>
      </c>
      <c r="H124" t="s">
        <v>377</v>
      </c>
      <c r="I124" s="42"/>
      <c r="J124" s="43">
        <v>117</v>
      </c>
      <c r="K124" s="37" t="str">
        <f t="shared" si="8"/>
        <v>В49-117</v>
      </c>
      <c r="L124" s="37" t="str">
        <f t="shared" si="8"/>
        <v>177,03</v>
      </c>
      <c r="M124" s="37" t="str">
        <f t="shared" si="10"/>
        <v>88-10(49)</v>
      </c>
      <c r="N124" s="38">
        <f t="shared" si="9"/>
        <v>0</v>
      </c>
      <c r="O124" s="38">
        <f t="shared" si="9"/>
        <v>0</v>
      </c>
      <c r="P124" s="38" t="str">
        <f t="shared" si="11"/>
        <v>177,03</v>
      </c>
      <c r="Q124" s="39">
        <f t="shared" si="12"/>
        <v>2.3400000000000034</v>
      </c>
      <c r="R124" s="39" t="str">
        <f t="shared" si="13"/>
        <v>174,69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378</v>
      </c>
      <c r="G125" t="s">
        <v>379</v>
      </c>
      <c r="H125" t="s">
        <v>380</v>
      </c>
      <c r="I125" s="42"/>
      <c r="J125" s="43">
        <v>118</v>
      </c>
      <c r="K125" s="37" t="str">
        <f t="shared" si="8"/>
        <v>В49-118</v>
      </c>
      <c r="L125" s="37" t="str">
        <f t="shared" si="8"/>
        <v>177,45</v>
      </c>
      <c r="M125" s="37" t="str">
        <f t="shared" si="10"/>
        <v>88-10(49)</v>
      </c>
      <c r="N125" s="38">
        <f t="shared" si="9"/>
        <v>0</v>
      </c>
      <c r="O125" s="38">
        <f t="shared" si="9"/>
        <v>0</v>
      </c>
      <c r="P125" s="38" t="str">
        <f t="shared" si="11"/>
        <v>177,45</v>
      </c>
      <c r="Q125" s="39">
        <f t="shared" si="12"/>
        <v>2.1499999999999773</v>
      </c>
      <c r="R125" s="39" t="str">
        <f t="shared" si="13"/>
        <v>175,30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381</v>
      </c>
      <c r="G126" t="s">
        <v>343</v>
      </c>
      <c r="H126" t="s">
        <v>382</v>
      </c>
      <c r="I126" s="42"/>
      <c r="J126" s="43">
        <v>119</v>
      </c>
      <c r="K126" s="37" t="str">
        <f t="shared" si="8"/>
        <v>В49-119</v>
      </c>
      <c r="L126" s="37" t="str">
        <f t="shared" si="8"/>
        <v>176,45</v>
      </c>
      <c r="M126" s="37" t="str">
        <f t="shared" si="10"/>
        <v>88-10(49)</v>
      </c>
      <c r="N126" s="38">
        <f t="shared" si="9"/>
        <v>0</v>
      </c>
      <c r="O126" s="38">
        <f t="shared" si="9"/>
        <v>0</v>
      </c>
      <c r="P126" s="38" t="str">
        <f t="shared" si="11"/>
        <v>176,45</v>
      </c>
      <c r="Q126" s="39">
        <f t="shared" si="12"/>
        <v>2.2999999999999829</v>
      </c>
      <c r="R126" s="39" t="str">
        <f t="shared" si="13"/>
        <v>174,15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383</v>
      </c>
      <c r="G127" t="s">
        <v>384</v>
      </c>
      <c r="H127" t="s">
        <v>385</v>
      </c>
      <c r="I127" s="42"/>
      <c r="J127" s="43">
        <v>120</v>
      </c>
      <c r="K127" s="37" t="str">
        <f t="shared" si="8"/>
        <v>В49-120</v>
      </c>
      <c r="L127" s="37" t="str">
        <f t="shared" si="8"/>
        <v>175,41</v>
      </c>
      <c r="M127" s="37" t="str">
        <f t="shared" si="10"/>
        <v>88-10(49)</v>
      </c>
      <c r="N127" s="38">
        <f t="shared" si="9"/>
        <v>0</v>
      </c>
      <c r="O127" s="38">
        <f t="shared" si="9"/>
        <v>0</v>
      </c>
      <c r="P127" s="38" t="str">
        <f t="shared" si="11"/>
        <v>175,41</v>
      </c>
      <c r="Q127" s="39">
        <f t="shared" si="12"/>
        <v>2.2199999999999989</v>
      </c>
      <c r="R127" s="39" t="str">
        <f t="shared" si="13"/>
        <v>173,19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386</v>
      </c>
      <c r="G128" t="s">
        <v>387</v>
      </c>
      <c r="H128" t="s">
        <v>388</v>
      </c>
      <c r="I128" s="42"/>
      <c r="J128" s="43">
        <v>121</v>
      </c>
      <c r="K128" s="37" t="str">
        <f t="shared" ref="K128:L191" si="14">F128</f>
        <v>В49-121</v>
      </c>
      <c r="L128" s="37" t="str">
        <f t="shared" si="14"/>
        <v>175,39</v>
      </c>
      <c r="M128" s="37" t="str">
        <f t="shared" si="10"/>
        <v>88-10(49)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175,39</v>
      </c>
      <c r="Q128" s="39">
        <f t="shared" si="12"/>
        <v>2.2999999999999829</v>
      </c>
      <c r="R128" s="39" t="str">
        <f t="shared" si="13"/>
        <v>173,09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389</v>
      </c>
      <c r="G129" t="s">
        <v>390</v>
      </c>
      <c r="H129" t="s">
        <v>391</v>
      </c>
      <c r="I129" s="42"/>
      <c r="J129" s="43">
        <v>122</v>
      </c>
      <c r="K129" s="37" t="str">
        <f t="shared" si="14"/>
        <v>В49-122</v>
      </c>
      <c r="L129" s="37" t="str">
        <f t="shared" si="14"/>
        <v>174,90</v>
      </c>
      <c r="M129" s="37" t="str">
        <f t="shared" si="10"/>
        <v>88-10(49)</v>
      </c>
      <c r="N129" s="38">
        <f t="shared" si="15"/>
        <v>0</v>
      </c>
      <c r="O129" s="38">
        <f t="shared" si="15"/>
        <v>0</v>
      </c>
      <c r="P129" s="38" t="str">
        <f t="shared" si="11"/>
        <v>174,90</v>
      </c>
      <c r="Q129" s="39">
        <f t="shared" si="12"/>
        <v>2.6500000000000057</v>
      </c>
      <c r="R129" s="39" t="str">
        <f t="shared" si="13"/>
        <v>172,25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392</v>
      </c>
      <c r="G130" t="s">
        <v>393</v>
      </c>
      <c r="H130" t="s">
        <v>394</v>
      </c>
      <c r="I130" s="42"/>
      <c r="J130" s="43">
        <v>123</v>
      </c>
      <c r="K130" s="37" t="str">
        <f t="shared" si="14"/>
        <v>В49-123</v>
      </c>
      <c r="L130" s="37" t="str">
        <f t="shared" si="14"/>
        <v>173,17</v>
      </c>
      <c r="M130" s="37" t="str">
        <f t="shared" si="10"/>
        <v>88-10(49)</v>
      </c>
      <c r="N130" s="38">
        <f t="shared" si="15"/>
        <v>0</v>
      </c>
      <c r="O130" s="38">
        <f t="shared" si="15"/>
        <v>0</v>
      </c>
      <c r="P130" s="38" t="str">
        <f t="shared" si="11"/>
        <v>173,17</v>
      </c>
      <c r="Q130" s="39">
        <f t="shared" si="12"/>
        <v>1.8699999999999761</v>
      </c>
      <c r="R130" s="39" t="str">
        <f t="shared" si="13"/>
        <v>171,30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395</v>
      </c>
      <c r="G131" t="s">
        <v>396</v>
      </c>
      <c r="H131" t="s">
        <v>397</v>
      </c>
      <c r="I131" s="42"/>
      <c r="J131" s="43">
        <v>124</v>
      </c>
      <c r="K131" s="37" t="str">
        <f t="shared" si="14"/>
        <v>В49-124</v>
      </c>
      <c r="L131" s="37" t="str">
        <f t="shared" si="14"/>
        <v>173,96</v>
      </c>
      <c r="M131" s="37" t="str">
        <f t="shared" si="10"/>
        <v>88-10(49)</v>
      </c>
      <c r="N131" s="38">
        <f t="shared" si="15"/>
        <v>0</v>
      </c>
      <c r="O131" s="38">
        <f t="shared" si="15"/>
        <v>0</v>
      </c>
      <c r="P131" s="38" t="str">
        <f t="shared" si="11"/>
        <v>173,96</v>
      </c>
      <c r="Q131" s="39">
        <f t="shared" si="12"/>
        <v>2.7800000000000011</v>
      </c>
      <c r="R131" s="39" t="str">
        <f t="shared" si="13"/>
        <v>171,18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398</v>
      </c>
      <c r="G132" t="s">
        <v>399</v>
      </c>
      <c r="H132" t="s">
        <v>400</v>
      </c>
      <c r="I132" s="42"/>
      <c r="J132" s="43">
        <v>125</v>
      </c>
      <c r="K132" s="37" t="str">
        <f t="shared" si="14"/>
        <v>В49-125</v>
      </c>
      <c r="L132" s="37" t="str">
        <f t="shared" si="14"/>
        <v>176,49</v>
      </c>
      <c r="M132" s="37" t="str">
        <f t="shared" si="10"/>
        <v>88-10(49)</v>
      </c>
      <c r="N132" s="38">
        <f t="shared" si="15"/>
        <v>0</v>
      </c>
      <c r="O132" s="38">
        <f t="shared" si="15"/>
        <v>0</v>
      </c>
      <c r="P132" s="38" t="str">
        <f t="shared" si="11"/>
        <v>176,49</v>
      </c>
      <c r="Q132" s="39">
        <f t="shared" si="12"/>
        <v>2.4800000000000182</v>
      </c>
      <c r="R132" s="39" t="str">
        <f t="shared" si="13"/>
        <v>174,01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401</v>
      </c>
      <c r="G133" t="s">
        <v>402</v>
      </c>
      <c r="H133" t="s">
        <v>403</v>
      </c>
      <c r="I133" s="42"/>
      <c r="J133" s="43">
        <v>126</v>
      </c>
      <c r="K133" s="37" t="str">
        <f t="shared" si="14"/>
        <v>В49-126</v>
      </c>
      <c r="L133" s="37" t="str">
        <f t="shared" si="14"/>
        <v>175,60</v>
      </c>
      <c r="M133" s="37" t="str">
        <f t="shared" si="10"/>
        <v>88-10(49)</v>
      </c>
      <c r="N133" s="38">
        <f t="shared" si="15"/>
        <v>0</v>
      </c>
      <c r="O133" s="38">
        <f t="shared" si="15"/>
        <v>0</v>
      </c>
      <c r="P133" s="38" t="str">
        <f t="shared" si="11"/>
        <v>175,60</v>
      </c>
      <c r="Q133" s="39">
        <f t="shared" si="12"/>
        <v>3.039999999999992</v>
      </c>
      <c r="R133" s="39" t="str">
        <f t="shared" si="13"/>
        <v>172,56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404</v>
      </c>
      <c r="G134" t="s">
        <v>405</v>
      </c>
      <c r="H134" t="s">
        <v>406</v>
      </c>
      <c r="I134" s="42"/>
      <c r="J134" s="43">
        <v>127</v>
      </c>
      <c r="K134" s="37" t="str">
        <f t="shared" si="14"/>
        <v>В49-127</v>
      </c>
      <c r="L134" s="37" t="str">
        <f t="shared" si="14"/>
        <v>175,01</v>
      </c>
      <c r="M134" s="37" t="str">
        <f t="shared" si="10"/>
        <v>88-10(49)</v>
      </c>
      <c r="N134" s="38">
        <f t="shared" si="15"/>
        <v>0</v>
      </c>
      <c r="O134" s="38">
        <f t="shared" si="15"/>
        <v>0</v>
      </c>
      <c r="P134" s="38" t="str">
        <f t="shared" si="11"/>
        <v>175,01</v>
      </c>
      <c r="Q134" s="39">
        <f t="shared" si="12"/>
        <v>1.8100000000000023</v>
      </c>
      <c r="R134" s="39" t="str">
        <f t="shared" si="13"/>
        <v>173,20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407</v>
      </c>
      <c r="G135" t="s">
        <v>294</v>
      </c>
      <c r="H135" t="s">
        <v>408</v>
      </c>
      <c r="I135" s="42"/>
      <c r="J135" s="43">
        <v>128</v>
      </c>
      <c r="K135" s="37" t="str">
        <f t="shared" si="14"/>
        <v>В49-128</v>
      </c>
      <c r="L135" s="37" t="str">
        <f t="shared" si="14"/>
        <v>174,46</v>
      </c>
      <c r="M135" s="37" t="str">
        <f t="shared" si="10"/>
        <v>88-10(49)</v>
      </c>
      <c r="N135" s="38">
        <f t="shared" si="15"/>
        <v>0</v>
      </c>
      <c r="O135" s="38">
        <f t="shared" si="15"/>
        <v>0</v>
      </c>
      <c r="P135" s="38" t="str">
        <f t="shared" si="11"/>
        <v>174,46</v>
      </c>
      <c r="Q135" s="39">
        <f t="shared" si="12"/>
        <v>2.1299999999999955</v>
      </c>
      <c r="R135" s="39" t="str">
        <f t="shared" si="13"/>
        <v>172,33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409</v>
      </c>
      <c r="G136" t="s">
        <v>410</v>
      </c>
      <c r="H136" t="s">
        <v>411</v>
      </c>
      <c r="I136" s="42"/>
      <c r="J136" s="43">
        <v>129</v>
      </c>
      <c r="K136" s="37" t="str">
        <f t="shared" si="14"/>
        <v>В49-129</v>
      </c>
      <c r="L136" s="37" t="str">
        <f t="shared" si="14"/>
        <v>174,19</v>
      </c>
      <c r="M136" s="37" t="str">
        <f t="shared" si="10"/>
        <v>88-10(49)</v>
      </c>
      <c r="N136" s="38">
        <f t="shared" si="15"/>
        <v>0</v>
      </c>
      <c r="O136" s="38">
        <f t="shared" si="15"/>
        <v>0</v>
      </c>
      <c r="P136" s="38" t="str">
        <f t="shared" si="11"/>
        <v>174,19</v>
      </c>
      <c r="Q136" s="39">
        <f t="shared" si="12"/>
        <v>1.8400000000000034</v>
      </c>
      <c r="R136" s="39" t="str">
        <f t="shared" si="13"/>
        <v>172,35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412</v>
      </c>
      <c r="G137" t="s">
        <v>413</v>
      </c>
      <c r="H137" t="s">
        <v>414</v>
      </c>
      <c r="I137" s="42"/>
      <c r="J137" s="43">
        <v>130</v>
      </c>
      <c r="K137" s="37" t="str">
        <f t="shared" si="14"/>
        <v>В49-130</v>
      </c>
      <c r="L137" s="37" t="str">
        <f t="shared" si="14"/>
        <v>174,48</v>
      </c>
      <c r="M137" s="37" t="str">
        <f t="shared" ref="M137:M200" si="16">$L$2</f>
        <v>88-10(49)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174,48</v>
      </c>
      <c r="Q137" s="39">
        <f t="shared" ref="Q137:Q200" si="18">P137-R137</f>
        <v>2.4599999999999795</v>
      </c>
      <c r="R137" s="39" t="str">
        <f t="shared" ref="R137:R200" si="19">H137</f>
        <v>172,02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415</v>
      </c>
      <c r="G138" t="s">
        <v>416</v>
      </c>
      <c r="H138" t="s">
        <v>286</v>
      </c>
      <c r="I138" s="42"/>
      <c r="J138" s="43">
        <v>131</v>
      </c>
      <c r="K138" s="37" t="str">
        <f t="shared" si="14"/>
        <v>В49-131</v>
      </c>
      <c r="L138" s="37" t="str">
        <f t="shared" si="14"/>
        <v>174,59</v>
      </c>
      <c r="M138" s="37" t="str">
        <f t="shared" si="16"/>
        <v>88-10(49)</v>
      </c>
      <c r="N138" s="38">
        <f t="shared" si="15"/>
        <v>0</v>
      </c>
      <c r="O138" s="38">
        <f t="shared" si="15"/>
        <v>0</v>
      </c>
      <c r="P138" s="38" t="str">
        <f t="shared" si="17"/>
        <v>174,59</v>
      </c>
      <c r="Q138" s="39">
        <f t="shared" si="18"/>
        <v>2.6200000000000045</v>
      </c>
      <c r="R138" s="39" t="str">
        <f t="shared" si="19"/>
        <v>171,97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417</v>
      </c>
      <c r="G139" t="s">
        <v>418</v>
      </c>
      <c r="H139" t="s">
        <v>257</v>
      </c>
      <c r="I139" s="42"/>
      <c r="J139" s="43">
        <v>132</v>
      </c>
      <c r="K139" s="37" t="str">
        <f t="shared" si="14"/>
        <v>В49-132</v>
      </c>
      <c r="L139" s="37" t="str">
        <f t="shared" si="14"/>
        <v>174,27</v>
      </c>
      <c r="M139" s="37" t="str">
        <f t="shared" si="16"/>
        <v>88-10(49)</v>
      </c>
      <c r="N139" s="38">
        <f t="shared" si="15"/>
        <v>0</v>
      </c>
      <c r="O139" s="38">
        <f t="shared" si="15"/>
        <v>0</v>
      </c>
      <c r="P139" s="38" t="str">
        <f t="shared" si="17"/>
        <v>174,27</v>
      </c>
      <c r="Q139" s="39">
        <f t="shared" si="18"/>
        <v>1.75</v>
      </c>
      <c r="R139" s="39" t="str">
        <f t="shared" si="19"/>
        <v>172,52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419</v>
      </c>
      <c r="G140" t="s">
        <v>420</v>
      </c>
      <c r="H140" t="s">
        <v>421</v>
      </c>
      <c r="I140" s="42"/>
      <c r="J140" s="43">
        <v>133</v>
      </c>
      <c r="K140" s="37" t="str">
        <f t="shared" si="14"/>
        <v>В49-133</v>
      </c>
      <c r="L140" s="37" t="str">
        <f t="shared" si="14"/>
        <v>174,22</v>
      </c>
      <c r="M140" s="37" t="str">
        <f t="shared" si="16"/>
        <v>88-10(49)</v>
      </c>
      <c r="N140" s="38">
        <f t="shared" si="15"/>
        <v>0</v>
      </c>
      <c r="O140" s="38">
        <f t="shared" si="15"/>
        <v>0</v>
      </c>
      <c r="P140" s="38" t="str">
        <f t="shared" si="17"/>
        <v>174,22</v>
      </c>
      <c r="Q140" s="39">
        <f t="shared" si="18"/>
        <v>2.0200000000000102</v>
      </c>
      <c r="R140" s="39" t="str">
        <f t="shared" si="19"/>
        <v>172,20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422</v>
      </c>
      <c r="G141" t="s">
        <v>423</v>
      </c>
      <c r="H141" t="s">
        <v>424</v>
      </c>
      <c r="I141" s="42"/>
      <c r="J141" s="43">
        <v>134</v>
      </c>
      <c r="K141" s="37" t="str">
        <f t="shared" si="14"/>
        <v>В49-134</v>
      </c>
      <c r="L141" s="37" t="str">
        <f t="shared" si="14"/>
        <v>177,35</v>
      </c>
      <c r="M141" s="37" t="str">
        <f t="shared" si="16"/>
        <v>88-10(49)</v>
      </c>
      <c r="N141" s="38">
        <f t="shared" si="15"/>
        <v>0</v>
      </c>
      <c r="O141" s="38">
        <f t="shared" si="15"/>
        <v>0</v>
      </c>
      <c r="P141" s="38" t="str">
        <f t="shared" si="17"/>
        <v>177,35</v>
      </c>
      <c r="Q141" s="39">
        <f t="shared" si="18"/>
        <v>2.0300000000000011</v>
      </c>
      <c r="R141" s="39" t="str">
        <f t="shared" si="19"/>
        <v>175,32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425</v>
      </c>
      <c r="G142" t="s">
        <v>426</v>
      </c>
      <c r="H142" t="s">
        <v>427</v>
      </c>
      <c r="J142" s="43">
        <v>135</v>
      </c>
      <c r="K142" s="37" t="str">
        <f t="shared" si="14"/>
        <v>В49-135</v>
      </c>
      <c r="L142" s="37" t="str">
        <f t="shared" si="14"/>
        <v>177,17</v>
      </c>
      <c r="M142" s="37" t="str">
        <f t="shared" si="16"/>
        <v>88-10(49)</v>
      </c>
      <c r="N142" s="38">
        <f t="shared" si="15"/>
        <v>0</v>
      </c>
      <c r="O142" s="38">
        <f t="shared" si="15"/>
        <v>0</v>
      </c>
      <c r="P142" s="38" t="str">
        <f t="shared" si="17"/>
        <v>177,17</v>
      </c>
      <c r="Q142" s="39">
        <f t="shared" si="18"/>
        <v>2.1899999999999977</v>
      </c>
      <c r="R142" s="39" t="str">
        <f t="shared" si="19"/>
        <v>174,98</v>
      </c>
      <c r="S142" s="45"/>
    </row>
    <row r="143" spans="2:26">
      <c r="B143" s="35">
        <v>136</v>
      </c>
      <c r="C143" s="36"/>
      <c r="D143" s="36"/>
      <c r="E143" s="36"/>
      <c r="F143" t="s">
        <v>428</v>
      </c>
      <c r="G143" t="s">
        <v>429</v>
      </c>
      <c r="H143" t="s">
        <v>377</v>
      </c>
      <c r="J143" s="43">
        <v>136</v>
      </c>
      <c r="K143" s="37" t="str">
        <f t="shared" si="14"/>
        <v>В49-136</v>
      </c>
      <c r="L143" s="37" t="str">
        <f t="shared" si="14"/>
        <v>177,62</v>
      </c>
      <c r="M143" s="37" t="str">
        <f t="shared" si="16"/>
        <v>88-10(49)</v>
      </c>
      <c r="N143" s="38">
        <f t="shared" si="15"/>
        <v>0</v>
      </c>
      <c r="O143" s="38">
        <f t="shared" si="15"/>
        <v>0</v>
      </c>
      <c r="P143" s="38" t="str">
        <f t="shared" si="17"/>
        <v>177,62</v>
      </c>
      <c r="Q143" s="39">
        <f t="shared" si="18"/>
        <v>2.9300000000000068</v>
      </c>
      <c r="R143" s="39" t="str">
        <f t="shared" si="19"/>
        <v>174,69</v>
      </c>
      <c r="S143" s="45"/>
    </row>
    <row r="144" spans="2:26">
      <c r="B144" s="35">
        <v>137</v>
      </c>
      <c r="C144" s="36"/>
      <c r="D144" s="36"/>
      <c r="E144" s="36"/>
      <c r="F144" t="s">
        <v>430</v>
      </c>
      <c r="G144" t="s">
        <v>431</v>
      </c>
      <c r="H144" t="s">
        <v>432</v>
      </c>
      <c r="J144" s="43">
        <v>137</v>
      </c>
      <c r="K144" s="37" t="str">
        <f t="shared" si="14"/>
        <v>В49-137</v>
      </c>
      <c r="L144" s="37" t="str">
        <f t="shared" si="14"/>
        <v>177,21</v>
      </c>
      <c r="M144" s="37" t="str">
        <f t="shared" si="16"/>
        <v>88-10(49)</v>
      </c>
      <c r="N144" s="38">
        <f t="shared" si="15"/>
        <v>0</v>
      </c>
      <c r="O144" s="38">
        <f t="shared" si="15"/>
        <v>0</v>
      </c>
      <c r="P144" s="38" t="str">
        <f t="shared" si="17"/>
        <v>177,21</v>
      </c>
      <c r="Q144" s="39">
        <f t="shared" si="18"/>
        <v>2.5300000000000011</v>
      </c>
      <c r="R144" s="39" t="str">
        <f t="shared" si="19"/>
        <v>174,68</v>
      </c>
      <c r="S144" s="45"/>
    </row>
    <row r="145" spans="2:19">
      <c r="B145" s="35">
        <v>138</v>
      </c>
      <c r="C145" s="36"/>
      <c r="D145" s="36"/>
      <c r="E145" s="36"/>
      <c r="F145" t="s">
        <v>433</v>
      </c>
      <c r="G145" t="s">
        <v>434</v>
      </c>
      <c r="H145" t="s">
        <v>432</v>
      </c>
      <c r="J145" s="43">
        <v>138</v>
      </c>
      <c r="K145" s="37" t="str">
        <f t="shared" si="14"/>
        <v>В49-138</v>
      </c>
      <c r="L145" s="37" t="str">
        <f t="shared" si="14"/>
        <v>176,92</v>
      </c>
      <c r="M145" s="37" t="str">
        <f t="shared" si="16"/>
        <v>88-10(49)</v>
      </c>
      <c r="N145" s="38">
        <f t="shared" si="15"/>
        <v>0</v>
      </c>
      <c r="O145" s="38">
        <f t="shared" si="15"/>
        <v>0</v>
      </c>
      <c r="P145" s="38" t="str">
        <f t="shared" si="17"/>
        <v>176,92</v>
      </c>
      <c r="Q145" s="39">
        <f t="shared" si="18"/>
        <v>2.2399999999999807</v>
      </c>
      <c r="R145" s="39" t="str">
        <f t="shared" si="19"/>
        <v>174,68</v>
      </c>
      <c r="S145" s="45"/>
    </row>
    <row r="146" spans="2:19">
      <c r="B146" s="35">
        <v>139</v>
      </c>
      <c r="C146" s="36"/>
      <c r="D146" s="36"/>
      <c r="E146" s="36"/>
      <c r="F146" t="s">
        <v>435</v>
      </c>
      <c r="G146" t="s">
        <v>436</v>
      </c>
      <c r="H146" t="s">
        <v>437</v>
      </c>
      <c r="J146" s="43">
        <v>139</v>
      </c>
      <c r="K146" s="37" t="str">
        <f t="shared" si="14"/>
        <v>В49-139</v>
      </c>
      <c r="L146" s="37" t="str">
        <f t="shared" si="14"/>
        <v>177,25</v>
      </c>
      <c r="M146" s="37" t="str">
        <f t="shared" si="16"/>
        <v>88-10(49)</v>
      </c>
      <c r="N146" s="38">
        <f t="shared" si="15"/>
        <v>0</v>
      </c>
      <c r="O146" s="38">
        <f t="shared" si="15"/>
        <v>0</v>
      </c>
      <c r="P146" s="38" t="str">
        <f t="shared" si="17"/>
        <v>177,25</v>
      </c>
      <c r="Q146" s="39">
        <f t="shared" si="18"/>
        <v>1.6200000000000045</v>
      </c>
      <c r="R146" s="39" t="str">
        <f t="shared" si="19"/>
        <v>175,63</v>
      </c>
      <c r="S146" s="45"/>
    </row>
    <row r="147" spans="2:19">
      <c r="B147" s="35">
        <v>140</v>
      </c>
      <c r="C147" s="36"/>
      <c r="D147" s="36"/>
      <c r="E147" s="36"/>
      <c r="F147" t="s">
        <v>438</v>
      </c>
      <c r="G147" t="s">
        <v>439</v>
      </c>
      <c r="H147" t="s">
        <v>440</v>
      </c>
      <c r="J147" s="43">
        <v>140</v>
      </c>
      <c r="K147" s="37" t="str">
        <f t="shared" si="14"/>
        <v>В49-140</v>
      </c>
      <c r="L147" s="37" t="str">
        <f t="shared" si="14"/>
        <v>177,70</v>
      </c>
      <c r="M147" s="37" t="str">
        <f t="shared" si="16"/>
        <v>88-10(49)</v>
      </c>
      <c r="N147" s="38">
        <f t="shared" si="15"/>
        <v>0</v>
      </c>
      <c r="O147" s="38">
        <f t="shared" si="15"/>
        <v>0</v>
      </c>
      <c r="P147" s="38" t="str">
        <f t="shared" si="17"/>
        <v>177,70</v>
      </c>
      <c r="Q147" s="39">
        <f t="shared" si="18"/>
        <v>2.6399999999999864</v>
      </c>
      <c r="R147" s="39" t="str">
        <f t="shared" si="19"/>
        <v>175,06</v>
      </c>
      <c r="S147" s="45"/>
    </row>
    <row r="148" spans="2:19">
      <c r="B148" s="35">
        <v>141</v>
      </c>
      <c r="C148" s="36"/>
      <c r="D148" s="36"/>
      <c r="E148" s="36"/>
      <c r="F148" t="s">
        <v>441</v>
      </c>
      <c r="G148" t="s">
        <v>442</v>
      </c>
      <c r="H148" t="s">
        <v>443</v>
      </c>
      <c r="J148" s="43">
        <v>141</v>
      </c>
      <c r="K148" s="37" t="str">
        <f t="shared" si="14"/>
        <v>В49-141</v>
      </c>
      <c r="L148" s="37" t="str">
        <f t="shared" si="14"/>
        <v>177,43</v>
      </c>
      <c r="M148" s="37" t="str">
        <f t="shared" si="16"/>
        <v>88-10(49)</v>
      </c>
      <c r="N148" s="38">
        <f t="shared" si="15"/>
        <v>0</v>
      </c>
      <c r="O148" s="38">
        <f t="shared" si="15"/>
        <v>0</v>
      </c>
      <c r="P148" s="38" t="str">
        <f t="shared" si="17"/>
        <v>177,43</v>
      </c>
      <c r="Q148" s="39">
        <f t="shared" si="18"/>
        <v>2.25</v>
      </c>
      <c r="R148" s="39" t="str">
        <f t="shared" si="19"/>
        <v>175,18</v>
      </c>
      <c r="S148" s="45"/>
    </row>
    <row r="149" spans="2:19">
      <c r="B149" s="35">
        <v>142</v>
      </c>
      <c r="C149" s="36"/>
      <c r="D149" s="36"/>
      <c r="E149" s="36"/>
      <c r="F149" t="s">
        <v>444</v>
      </c>
      <c r="G149" t="s">
        <v>445</v>
      </c>
      <c r="H149" t="s">
        <v>446</v>
      </c>
      <c r="J149" s="43">
        <v>142</v>
      </c>
      <c r="K149" s="37" t="str">
        <f t="shared" si="14"/>
        <v>В49-142</v>
      </c>
      <c r="L149" s="37" t="str">
        <f t="shared" si="14"/>
        <v>177,28</v>
      </c>
      <c r="M149" s="37" t="str">
        <f t="shared" si="16"/>
        <v>88-10(49)</v>
      </c>
      <c r="N149" s="38">
        <f t="shared" si="15"/>
        <v>0</v>
      </c>
      <c r="O149" s="38">
        <f t="shared" si="15"/>
        <v>0</v>
      </c>
      <c r="P149" s="38" t="str">
        <f t="shared" si="17"/>
        <v>177,28</v>
      </c>
      <c r="Q149" s="39">
        <f t="shared" si="18"/>
        <v>2.039999999999992</v>
      </c>
      <c r="R149" s="39" t="str">
        <f t="shared" si="19"/>
        <v>175,24</v>
      </c>
      <c r="S149" s="45"/>
    </row>
    <row r="150" spans="2:19">
      <c r="B150" s="35">
        <v>143</v>
      </c>
      <c r="C150" s="36"/>
      <c r="D150" s="36"/>
      <c r="E150" s="36"/>
      <c r="F150" t="s">
        <v>447</v>
      </c>
      <c r="G150" t="s">
        <v>448</v>
      </c>
      <c r="H150" t="s">
        <v>449</v>
      </c>
      <c r="J150" s="43">
        <v>143</v>
      </c>
      <c r="K150" s="37" t="str">
        <f t="shared" si="14"/>
        <v>В49-143</v>
      </c>
      <c r="L150" s="37" t="str">
        <f t="shared" si="14"/>
        <v>156,70</v>
      </c>
      <c r="M150" s="37" t="str">
        <f t="shared" si="16"/>
        <v>88-10(49)</v>
      </c>
      <c r="N150" s="38">
        <f t="shared" si="15"/>
        <v>0</v>
      </c>
      <c r="O150" s="38">
        <f t="shared" si="15"/>
        <v>0</v>
      </c>
      <c r="P150" s="38" t="str">
        <f t="shared" si="17"/>
        <v>156,70</v>
      </c>
      <c r="Q150" s="39">
        <f t="shared" si="18"/>
        <v>2.3999999999999773</v>
      </c>
      <c r="R150" s="39" t="str">
        <f t="shared" si="19"/>
        <v>154,30</v>
      </c>
      <c r="S150" s="45"/>
    </row>
    <row r="151" spans="2:19">
      <c r="B151" s="35">
        <v>144</v>
      </c>
      <c r="C151" s="36"/>
      <c r="D151" s="36"/>
      <c r="E151" s="36"/>
      <c r="F151" t="s">
        <v>450</v>
      </c>
      <c r="G151" t="s">
        <v>451</v>
      </c>
      <c r="H151" t="s">
        <v>452</v>
      </c>
      <c r="J151" s="43">
        <v>144</v>
      </c>
      <c r="K151" s="37" t="str">
        <f t="shared" si="14"/>
        <v>В49-144</v>
      </c>
      <c r="L151" s="37" t="str">
        <f t="shared" si="14"/>
        <v>156,68</v>
      </c>
      <c r="M151" s="37" t="str">
        <f t="shared" si="16"/>
        <v>88-10(49)</v>
      </c>
      <c r="N151" s="38">
        <f t="shared" si="15"/>
        <v>0</v>
      </c>
      <c r="O151" s="38">
        <f t="shared" si="15"/>
        <v>0</v>
      </c>
      <c r="P151" s="38" t="str">
        <f t="shared" si="17"/>
        <v>156,68</v>
      </c>
      <c r="Q151" s="39">
        <f t="shared" si="18"/>
        <v>2.0300000000000011</v>
      </c>
      <c r="R151" s="39" t="str">
        <f t="shared" si="19"/>
        <v>154,65</v>
      </c>
      <c r="S151" s="45"/>
    </row>
    <row r="152" spans="2:19">
      <c r="B152" s="35">
        <v>145</v>
      </c>
      <c r="C152" s="36"/>
      <c r="D152" s="36"/>
      <c r="E152" s="36"/>
      <c r="F152" t="s">
        <v>453</v>
      </c>
      <c r="G152" t="s">
        <v>454</v>
      </c>
      <c r="H152" t="s">
        <v>455</v>
      </c>
      <c r="J152" s="43">
        <v>145</v>
      </c>
      <c r="K152" s="37" t="str">
        <f t="shared" si="14"/>
        <v>В49-145</v>
      </c>
      <c r="L152" s="37" t="str">
        <f t="shared" si="14"/>
        <v>156,65</v>
      </c>
      <c r="M152" s="37" t="str">
        <f t="shared" si="16"/>
        <v>88-10(49)</v>
      </c>
      <c r="N152" s="38">
        <f t="shared" si="15"/>
        <v>0</v>
      </c>
      <c r="O152" s="38">
        <f t="shared" si="15"/>
        <v>0</v>
      </c>
      <c r="P152" s="38" t="str">
        <f t="shared" si="17"/>
        <v>156,65</v>
      </c>
      <c r="Q152" s="39">
        <f t="shared" si="18"/>
        <v>2.0500000000000114</v>
      </c>
      <c r="R152" s="39" t="str">
        <f t="shared" si="19"/>
        <v>154,60</v>
      </c>
      <c r="S152" s="45"/>
    </row>
    <row r="153" spans="2:19">
      <c r="B153" s="35">
        <v>146</v>
      </c>
      <c r="C153" s="36"/>
      <c r="D153" s="36"/>
      <c r="E153" s="36"/>
      <c r="F153" t="s">
        <v>456</v>
      </c>
      <c r="G153" t="s">
        <v>457</v>
      </c>
      <c r="H153" t="s">
        <v>458</v>
      </c>
      <c r="J153" s="43">
        <v>146</v>
      </c>
      <c r="K153" s="37" t="str">
        <f t="shared" si="14"/>
        <v>В49-146</v>
      </c>
      <c r="L153" s="37" t="str">
        <f t="shared" si="14"/>
        <v>156,13</v>
      </c>
      <c r="M153" s="37" t="str">
        <f t="shared" si="16"/>
        <v>88-10(49)</v>
      </c>
      <c r="N153" s="38">
        <f t="shared" si="15"/>
        <v>0</v>
      </c>
      <c r="O153" s="38">
        <f t="shared" si="15"/>
        <v>0</v>
      </c>
      <c r="P153" s="38" t="str">
        <f t="shared" si="17"/>
        <v>156,13</v>
      </c>
      <c r="Q153" s="39">
        <f t="shared" si="18"/>
        <v>1.9799999999999898</v>
      </c>
      <c r="R153" s="39" t="str">
        <f t="shared" si="19"/>
        <v>154,15</v>
      </c>
      <c r="S153" s="45"/>
    </row>
    <row r="154" spans="2:19">
      <c r="B154" s="35">
        <v>147</v>
      </c>
      <c r="C154" s="36"/>
      <c r="D154" s="36"/>
      <c r="E154" s="36"/>
      <c r="F154" t="s">
        <v>459</v>
      </c>
      <c r="G154" t="s">
        <v>460</v>
      </c>
      <c r="H154" t="s">
        <v>461</v>
      </c>
      <c r="J154" s="43">
        <v>147</v>
      </c>
      <c r="K154" s="37" t="str">
        <f t="shared" si="14"/>
        <v>В49-147</v>
      </c>
      <c r="L154" s="37" t="str">
        <f t="shared" si="14"/>
        <v>155,35</v>
      </c>
      <c r="M154" s="37" t="str">
        <f t="shared" si="16"/>
        <v>88-10(49)</v>
      </c>
      <c r="N154" s="38">
        <f t="shared" si="15"/>
        <v>0</v>
      </c>
      <c r="O154" s="38">
        <f t="shared" si="15"/>
        <v>0</v>
      </c>
      <c r="P154" s="38" t="str">
        <f t="shared" si="17"/>
        <v>155,35</v>
      </c>
      <c r="Q154" s="39">
        <f t="shared" si="18"/>
        <v>2.0499999999999829</v>
      </c>
      <c r="R154" s="39" t="str">
        <f t="shared" si="19"/>
        <v>153,30</v>
      </c>
      <c r="S154" s="45"/>
    </row>
    <row r="155" spans="2:19">
      <c r="B155" s="35">
        <v>148</v>
      </c>
      <c r="C155" s="36"/>
      <c r="D155" s="36"/>
      <c r="E155" s="36"/>
      <c r="F155" t="s">
        <v>462</v>
      </c>
      <c r="G155" t="s">
        <v>463</v>
      </c>
      <c r="H155" t="s">
        <v>464</v>
      </c>
      <c r="J155" s="43">
        <v>148</v>
      </c>
      <c r="K155" s="37" t="str">
        <f t="shared" si="14"/>
        <v>В49-148</v>
      </c>
      <c r="L155" s="37" t="str">
        <f t="shared" si="14"/>
        <v>155,33</v>
      </c>
      <c r="M155" s="37" t="str">
        <f t="shared" si="16"/>
        <v>88-10(49)</v>
      </c>
      <c r="N155" s="38">
        <f t="shared" si="15"/>
        <v>0</v>
      </c>
      <c r="O155" s="38">
        <f t="shared" si="15"/>
        <v>0</v>
      </c>
      <c r="P155" s="38" t="str">
        <f t="shared" si="17"/>
        <v>155,33</v>
      </c>
      <c r="Q155" s="39">
        <f t="shared" si="18"/>
        <v>2.5300000000000011</v>
      </c>
      <c r="R155" s="39" t="str">
        <f t="shared" si="19"/>
        <v>152,80</v>
      </c>
      <c r="S155" s="45"/>
    </row>
    <row r="156" spans="2:19">
      <c r="B156" s="35">
        <v>149</v>
      </c>
      <c r="C156" s="36"/>
      <c r="D156" s="36"/>
      <c r="E156" s="36"/>
      <c r="F156" t="s">
        <v>465</v>
      </c>
      <c r="G156" t="s">
        <v>466</v>
      </c>
      <c r="H156" t="s">
        <v>467</v>
      </c>
      <c r="J156" s="43">
        <v>149</v>
      </c>
      <c r="K156" s="37" t="str">
        <f t="shared" si="14"/>
        <v>В49-149</v>
      </c>
      <c r="L156" s="37" t="str">
        <f t="shared" si="14"/>
        <v>153,94</v>
      </c>
      <c r="M156" s="37" t="str">
        <f t="shared" si="16"/>
        <v>88-10(49)</v>
      </c>
      <c r="N156" s="38">
        <f t="shared" si="15"/>
        <v>0</v>
      </c>
      <c r="O156" s="38">
        <f t="shared" si="15"/>
        <v>0</v>
      </c>
      <c r="P156" s="38" t="str">
        <f t="shared" si="17"/>
        <v>153,94</v>
      </c>
      <c r="Q156" s="39">
        <f t="shared" si="18"/>
        <v>2.039999999999992</v>
      </c>
      <c r="R156" s="39" t="str">
        <f t="shared" si="19"/>
        <v>151,90</v>
      </c>
      <c r="S156" s="45"/>
    </row>
    <row r="157" spans="2:19">
      <c r="B157" s="35">
        <v>150</v>
      </c>
      <c r="C157" s="36"/>
      <c r="D157" s="36"/>
      <c r="E157" s="36"/>
      <c r="F157" t="s">
        <v>468</v>
      </c>
      <c r="G157" t="s">
        <v>460</v>
      </c>
      <c r="H157" t="s">
        <v>461</v>
      </c>
      <c r="J157" s="43">
        <v>150</v>
      </c>
      <c r="K157" s="37" t="str">
        <f t="shared" si="14"/>
        <v>В49-150</v>
      </c>
      <c r="L157" s="37" t="str">
        <f t="shared" si="14"/>
        <v>155,35</v>
      </c>
      <c r="M157" s="37" t="str">
        <f t="shared" si="16"/>
        <v>88-10(49)</v>
      </c>
      <c r="N157" s="38">
        <f t="shared" si="15"/>
        <v>0</v>
      </c>
      <c r="O157" s="38">
        <f t="shared" si="15"/>
        <v>0</v>
      </c>
      <c r="P157" s="38" t="str">
        <f t="shared" si="17"/>
        <v>155,35</v>
      </c>
      <c r="Q157" s="39">
        <f t="shared" si="18"/>
        <v>2.0499999999999829</v>
      </c>
      <c r="R157" s="39" t="str">
        <f t="shared" si="19"/>
        <v>153,30</v>
      </c>
      <c r="S157" s="45"/>
    </row>
    <row r="158" spans="2:19">
      <c r="B158" s="35">
        <v>151</v>
      </c>
      <c r="C158" s="36"/>
      <c r="D158" s="36"/>
      <c r="E158" s="36"/>
      <c r="F158" t="s">
        <v>469</v>
      </c>
      <c r="G158" t="s">
        <v>161</v>
      </c>
      <c r="H158" t="s">
        <v>470</v>
      </c>
      <c r="J158" s="43">
        <v>151</v>
      </c>
      <c r="K158" s="37" t="str">
        <f t="shared" si="14"/>
        <v>В49-151</v>
      </c>
      <c r="L158" s="37" t="str">
        <f t="shared" si="14"/>
        <v>155,65</v>
      </c>
      <c r="M158" s="37" t="str">
        <f t="shared" si="16"/>
        <v>88-10(49)</v>
      </c>
      <c r="N158" s="38">
        <f t="shared" si="15"/>
        <v>0</v>
      </c>
      <c r="O158" s="38">
        <f t="shared" si="15"/>
        <v>0</v>
      </c>
      <c r="P158" s="38" t="str">
        <f t="shared" si="17"/>
        <v>155,65</v>
      </c>
      <c r="Q158" s="39">
        <f t="shared" si="18"/>
        <v>1.5999999999999943</v>
      </c>
      <c r="R158" s="39" t="str">
        <f t="shared" si="19"/>
        <v>154,05</v>
      </c>
      <c r="S158" s="45"/>
    </row>
    <row r="159" spans="2:19">
      <c r="B159" s="35">
        <v>152</v>
      </c>
      <c r="C159" s="36"/>
      <c r="D159" s="36"/>
      <c r="E159" s="36"/>
      <c r="F159" t="s">
        <v>471</v>
      </c>
      <c r="G159" t="s">
        <v>452</v>
      </c>
      <c r="H159" t="s">
        <v>472</v>
      </c>
      <c r="J159" s="43">
        <v>152</v>
      </c>
      <c r="K159" s="37" t="str">
        <f t="shared" si="14"/>
        <v>В49-152</v>
      </c>
      <c r="L159" s="37" t="str">
        <f t="shared" si="14"/>
        <v>154,65</v>
      </c>
      <c r="M159" s="37" t="str">
        <f t="shared" si="16"/>
        <v>88-10(49)</v>
      </c>
      <c r="N159" s="38">
        <f t="shared" si="15"/>
        <v>0</v>
      </c>
      <c r="O159" s="38">
        <f t="shared" si="15"/>
        <v>0</v>
      </c>
      <c r="P159" s="38" t="str">
        <f t="shared" si="17"/>
        <v>154,65</v>
      </c>
      <c r="Q159" s="39">
        <f t="shared" si="18"/>
        <v>2</v>
      </c>
      <c r="R159" s="39" t="str">
        <f t="shared" si="19"/>
        <v>152,65</v>
      </c>
      <c r="S159" s="45"/>
    </row>
    <row r="160" spans="2:19">
      <c r="B160" s="35">
        <v>153</v>
      </c>
      <c r="C160" s="36"/>
      <c r="D160" s="36"/>
      <c r="E160" s="36"/>
      <c r="F160" t="s">
        <v>473</v>
      </c>
      <c r="G160" t="s">
        <v>474</v>
      </c>
      <c r="H160" t="s">
        <v>475</v>
      </c>
      <c r="J160" s="43">
        <v>153</v>
      </c>
      <c r="K160" s="37" t="str">
        <f t="shared" si="14"/>
        <v>В49-153</v>
      </c>
      <c r="L160" s="37" t="str">
        <f t="shared" si="14"/>
        <v>153,95</v>
      </c>
      <c r="M160" s="37" t="str">
        <f t="shared" si="16"/>
        <v>88-10(49)</v>
      </c>
      <c r="N160" s="38">
        <f t="shared" si="15"/>
        <v>0</v>
      </c>
      <c r="O160" s="38">
        <f t="shared" si="15"/>
        <v>0</v>
      </c>
      <c r="P160" s="38" t="str">
        <f t="shared" si="17"/>
        <v>153,95</v>
      </c>
      <c r="Q160" s="39">
        <f t="shared" si="18"/>
        <v>2.0300000000000011</v>
      </c>
      <c r="R160" s="39" t="str">
        <f t="shared" si="19"/>
        <v>151,92</v>
      </c>
      <c r="S160" s="45"/>
    </row>
    <row r="161" spans="2:19">
      <c r="B161" s="35">
        <v>154</v>
      </c>
      <c r="C161" s="36"/>
      <c r="D161" s="36"/>
      <c r="E161" s="36"/>
      <c r="F161" t="s">
        <v>476</v>
      </c>
      <c r="G161" t="s">
        <v>466</v>
      </c>
      <c r="H161" t="s">
        <v>467</v>
      </c>
      <c r="J161" s="43">
        <v>154</v>
      </c>
      <c r="K161" s="37" t="str">
        <f t="shared" si="14"/>
        <v>В49-154</v>
      </c>
      <c r="L161" s="37" t="str">
        <f t="shared" si="14"/>
        <v>153,94</v>
      </c>
      <c r="M161" s="37" t="str">
        <f t="shared" si="16"/>
        <v>88-10(49)</v>
      </c>
      <c r="N161" s="38">
        <f t="shared" si="15"/>
        <v>0</v>
      </c>
      <c r="O161" s="38">
        <f t="shared" si="15"/>
        <v>0</v>
      </c>
      <c r="P161" s="38" t="str">
        <f t="shared" si="17"/>
        <v>153,94</v>
      </c>
      <c r="Q161" s="39">
        <f t="shared" si="18"/>
        <v>2.039999999999992</v>
      </c>
      <c r="R161" s="39" t="str">
        <f t="shared" si="19"/>
        <v>151,90</v>
      </c>
      <c r="S161" s="45"/>
    </row>
    <row r="162" spans="2:19">
      <c r="B162" s="35">
        <v>155</v>
      </c>
      <c r="C162" s="36"/>
      <c r="D162" s="36"/>
      <c r="E162" s="36"/>
      <c r="F162" t="s">
        <v>477</v>
      </c>
      <c r="G162" t="s">
        <v>478</v>
      </c>
      <c r="H162" t="s">
        <v>479</v>
      </c>
      <c r="J162" s="43">
        <v>155</v>
      </c>
      <c r="K162" s="37" t="str">
        <f t="shared" si="14"/>
        <v>В49-155</v>
      </c>
      <c r="L162" s="37" t="str">
        <f t="shared" si="14"/>
        <v>154,10</v>
      </c>
      <c r="M162" s="37" t="str">
        <f t="shared" si="16"/>
        <v>88-10(49)</v>
      </c>
      <c r="N162" s="38">
        <f t="shared" si="15"/>
        <v>0</v>
      </c>
      <c r="O162" s="38">
        <f t="shared" si="15"/>
        <v>0</v>
      </c>
      <c r="P162" s="38" t="str">
        <f t="shared" si="17"/>
        <v>154,10</v>
      </c>
      <c r="Q162" s="39">
        <f t="shared" si="18"/>
        <v>1.9499999999999886</v>
      </c>
      <c r="R162" s="39" t="str">
        <f t="shared" si="19"/>
        <v>152,15</v>
      </c>
      <c r="S162" s="45"/>
    </row>
    <row r="163" spans="2:19">
      <c r="B163" s="35">
        <v>156</v>
      </c>
      <c r="C163" s="36"/>
      <c r="D163" s="36"/>
      <c r="E163" s="36"/>
      <c r="F163" t="s">
        <v>480</v>
      </c>
      <c r="G163" t="s">
        <v>470</v>
      </c>
      <c r="H163" t="s">
        <v>481</v>
      </c>
      <c r="J163" s="43">
        <v>156</v>
      </c>
      <c r="K163" s="37" t="str">
        <f t="shared" si="14"/>
        <v>В49-156</v>
      </c>
      <c r="L163" s="37" t="str">
        <f t="shared" si="14"/>
        <v>154,05</v>
      </c>
      <c r="M163" s="37" t="str">
        <f t="shared" si="16"/>
        <v>88-10(49)</v>
      </c>
      <c r="N163" s="38">
        <f t="shared" si="15"/>
        <v>0</v>
      </c>
      <c r="O163" s="38">
        <f t="shared" si="15"/>
        <v>0</v>
      </c>
      <c r="P163" s="38" t="str">
        <f t="shared" si="17"/>
        <v>154,05</v>
      </c>
      <c r="Q163" s="39">
        <f t="shared" si="18"/>
        <v>1.8400000000000034</v>
      </c>
      <c r="R163" s="39" t="str">
        <f t="shared" si="19"/>
        <v>152,21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88-10(49)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88-10(49)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88-10(49)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88-10(49)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88-10(49)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88-10(49)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88-10(49)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88-10(49)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88-10(49)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88-10(49)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88-10(49)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88-10(49)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88-10(49)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88-10(49)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88-10(49)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88-10(49)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88-10(49)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88-10(49)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88-10(49)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88-10(49)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88-10(49)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88-10(49)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88-10(49)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88-10(49)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88-10(49)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88-10(49)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88-10(49)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88-10(49)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88-10(49)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88-10(49)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88-10(49)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88-10(49)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88-10(49)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88-10(49)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88-10(49)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88-10(49)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88-10(49)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88-10(49)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88-10(49)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88-10(49)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88-10(49)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88-10(49)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88-10(49)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7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88-10(49)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8"/>
      <c r="D208" s="48"/>
      <c r="E208" s="48"/>
      <c r="F208" s="48"/>
      <c r="G208" s="48"/>
      <c r="H208" s="48"/>
      <c r="I208" s="42"/>
      <c r="J208" s="49"/>
      <c r="K208" s="50"/>
      <c r="L208" s="50"/>
      <c r="M208" s="50"/>
      <c r="N208" s="51"/>
      <c r="O208" s="51"/>
      <c r="P208" s="51"/>
      <c r="Q208" s="52"/>
      <c r="R208" s="52"/>
      <c r="S208" s="42"/>
    </row>
    <row r="209" spans="2:19">
      <c r="B209" s="42"/>
      <c r="C209" s="48"/>
      <c r="D209" s="48"/>
      <c r="E209" s="48"/>
      <c r="F209" s="48"/>
      <c r="G209" s="48"/>
      <c r="H209" s="48"/>
      <c r="I209" s="42"/>
      <c r="J209" s="49"/>
      <c r="K209" s="50"/>
      <c r="L209" s="50"/>
      <c r="M209" s="50"/>
      <c r="N209" s="51"/>
      <c r="O209" s="51"/>
      <c r="P209" s="51"/>
      <c r="Q209" s="52"/>
      <c r="R209" s="52"/>
      <c r="S209" s="42"/>
    </row>
    <row r="210" spans="2:19">
      <c r="B210" s="42"/>
      <c r="C210" s="48"/>
      <c r="D210" s="48"/>
      <c r="E210" s="48"/>
      <c r="F210" s="48"/>
      <c r="G210" s="48"/>
      <c r="H210" s="48"/>
      <c r="I210" s="42"/>
      <c r="J210" s="49"/>
      <c r="K210" s="50"/>
      <c r="L210" s="50"/>
      <c r="M210" s="50"/>
      <c r="N210" s="51"/>
      <c r="O210" s="51"/>
      <c r="P210" s="51"/>
      <c r="Q210" s="52"/>
      <c r="R210" s="52"/>
      <c r="S210" s="42"/>
    </row>
    <row r="211" spans="2:19">
      <c r="B211" s="42"/>
      <c r="C211" s="48"/>
      <c r="D211" s="48"/>
      <c r="E211" s="48"/>
      <c r="F211" s="48"/>
      <c r="G211" s="48"/>
      <c r="H211" s="48"/>
      <c r="I211" s="42"/>
      <c r="J211" s="49"/>
      <c r="K211" s="50"/>
      <c r="L211" s="50"/>
      <c r="M211" s="50"/>
      <c r="N211" s="51"/>
      <c r="O211" s="51"/>
      <c r="P211" s="51"/>
      <c r="Q211" s="52"/>
      <c r="R211" s="52"/>
      <c r="S211" s="42"/>
    </row>
    <row r="212" spans="2:19">
      <c r="B212" s="42"/>
      <c r="C212" s="48"/>
      <c r="D212" s="48"/>
      <c r="E212" s="48"/>
      <c r="F212" s="48"/>
      <c r="G212" s="48"/>
      <c r="H212" s="48"/>
      <c r="I212" s="42"/>
      <c r="J212" s="49"/>
      <c r="K212" s="50"/>
      <c r="L212" s="50"/>
      <c r="M212" s="50"/>
      <c r="N212" s="51"/>
      <c r="O212" s="51"/>
      <c r="P212" s="51"/>
      <c r="Q212" s="52"/>
      <c r="R212" s="52"/>
      <c r="S212" s="42"/>
    </row>
    <row r="213" spans="2:19">
      <c r="B213" s="42"/>
      <c r="C213" s="48"/>
      <c r="D213" s="48"/>
      <c r="E213" s="48"/>
      <c r="F213" s="48"/>
      <c r="G213" s="48"/>
      <c r="H213" s="48"/>
      <c r="I213" s="42"/>
      <c r="J213" s="49"/>
      <c r="K213" s="50"/>
      <c r="L213" s="50"/>
      <c r="M213" s="50"/>
      <c r="N213" s="51"/>
      <c r="O213" s="51"/>
      <c r="P213" s="51"/>
      <c r="Q213" s="52"/>
      <c r="R213" s="52"/>
      <c r="S213" s="42"/>
    </row>
    <row r="214" spans="2:19">
      <c r="B214" s="42"/>
      <c r="C214" s="48"/>
      <c r="D214" s="48"/>
      <c r="E214" s="48"/>
      <c r="F214" s="48"/>
      <c r="G214" s="48"/>
      <c r="H214" s="48"/>
      <c r="I214" s="42"/>
      <c r="J214" s="49"/>
      <c r="K214" s="50"/>
      <c r="L214" s="50"/>
      <c r="M214" s="50"/>
      <c r="N214" s="51"/>
      <c r="O214" s="51"/>
      <c r="P214" s="51"/>
      <c r="Q214" s="52"/>
      <c r="R214" s="52"/>
      <c r="S214" s="42"/>
    </row>
    <row r="215" spans="2:19">
      <c r="B215" s="42"/>
      <c r="C215" s="48"/>
      <c r="D215" s="48"/>
      <c r="E215" s="48"/>
      <c r="F215" s="48"/>
      <c r="G215" s="48"/>
      <c r="H215" s="48"/>
      <c r="I215" s="42"/>
      <c r="J215" s="49"/>
      <c r="K215" s="50"/>
      <c r="L215" s="50"/>
      <c r="M215" s="50"/>
      <c r="N215" s="51"/>
      <c r="O215" s="51"/>
      <c r="P215" s="51"/>
      <c r="Q215" s="52"/>
      <c r="R215" s="52"/>
      <c r="S215" s="42"/>
    </row>
    <row r="216" spans="2:19">
      <c r="B216" s="42"/>
      <c r="C216" s="48"/>
      <c r="D216" s="48"/>
      <c r="E216" s="48"/>
      <c r="F216" s="48"/>
      <c r="G216" s="48"/>
      <c r="H216" s="48"/>
      <c r="I216" s="42"/>
      <c r="J216" s="49"/>
      <c r="K216" s="50"/>
      <c r="L216" s="50"/>
      <c r="M216" s="50"/>
      <c r="N216" s="51"/>
      <c r="O216" s="51"/>
      <c r="P216" s="51"/>
      <c r="Q216" s="52"/>
      <c r="R216" s="52"/>
      <c r="S216" s="42"/>
    </row>
    <row r="217" spans="2:19">
      <c r="B217" s="42"/>
      <c r="C217" s="48"/>
      <c r="D217" s="48"/>
      <c r="E217" s="48"/>
      <c r="F217" s="48"/>
      <c r="G217" s="48"/>
      <c r="H217" s="48"/>
      <c r="I217" s="42"/>
      <c r="J217" s="49"/>
      <c r="K217" s="50"/>
      <c r="L217" s="50"/>
      <c r="M217" s="50"/>
      <c r="N217" s="51"/>
      <c r="O217" s="51"/>
      <c r="P217" s="51"/>
      <c r="Q217" s="52"/>
      <c r="R217" s="52"/>
      <c r="S217" s="42"/>
    </row>
    <row r="218" spans="2:19">
      <c r="B218" s="42"/>
      <c r="C218" s="48"/>
      <c r="D218" s="48"/>
      <c r="E218" s="48"/>
      <c r="F218" s="48"/>
      <c r="G218" s="48"/>
      <c r="H218" s="48"/>
      <c r="I218" s="42"/>
      <c r="J218" s="49"/>
      <c r="K218" s="50"/>
      <c r="L218" s="50"/>
      <c r="M218" s="50"/>
      <c r="N218" s="51"/>
      <c r="O218" s="51"/>
      <c r="P218" s="51"/>
      <c r="Q218" s="52"/>
      <c r="R218" s="52"/>
      <c r="S218" s="42"/>
    </row>
    <row r="219" spans="2:19">
      <c r="B219" s="42"/>
      <c r="C219" s="48"/>
      <c r="D219" s="48"/>
      <c r="E219" s="48"/>
      <c r="F219" s="48"/>
      <c r="G219" s="48"/>
      <c r="H219" s="48"/>
      <c r="I219" s="42"/>
      <c r="J219" s="49"/>
      <c r="K219" s="50"/>
      <c r="L219" s="50"/>
      <c r="M219" s="50"/>
      <c r="N219" s="51"/>
      <c r="O219" s="51"/>
      <c r="P219" s="51"/>
      <c r="Q219" s="52"/>
      <c r="R219" s="52"/>
      <c r="S219" s="42"/>
    </row>
    <row r="220" spans="2:19">
      <c r="B220" s="42"/>
      <c r="C220" s="48"/>
      <c r="D220" s="48"/>
      <c r="E220" s="48"/>
      <c r="F220" s="48"/>
      <c r="G220" s="48"/>
      <c r="H220" s="48"/>
      <c r="I220" s="42"/>
      <c r="J220" s="49"/>
      <c r="K220" s="50"/>
      <c r="L220" s="50"/>
      <c r="M220" s="50"/>
      <c r="N220" s="51"/>
      <c r="O220" s="51"/>
      <c r="P220" s="51"/>
      <c r="Q220" s="52"/>
      <c r="R220" s="52"/>
      <c r="S220" s="42"/>
    </row>
    <row r="221" spans="2:19">
      <c r="B221" s="42"/>
      <c r="C221" s="48"/>
      <c r="D221" s="48"/>
      <c r="E221" s="48"/>
      <c r="F221" s="48"/>
      <c r="G221" s="48"/>
      <c r="H221" s="48"/>
      <c r="I221" s="42"/>
      <c r="J221" s="49"/>
      <c r="K221" s="50"/>
      <c r="L221" s="50"/>
      <c r="M221" s="50"/>
      <c r="N221" s="51"/>
      <c r="O221" s="51"/>
      <c r="P221" s="51"/>
      <c r="Q221" s="52"/>
      <c r="R221" s="52"/>
      <c r="S221" s="42"/>
    </row>
    <row r="222" spans="2:19">
      <c r="B222" s="42"/>
      <c r="C222" s="48"/>
      <c r="D222" s="48"/>
      <c r="E222" s="48"/>
      <c r="F222" s="48"/>
      <c r="G222" s="48"/>
      <c r="H222" s="48"/>
      <c r="I222" s="42"/>
      <c r="J222" s="49"/>
      <c r="K222" s="50"/>
      <c r="L222" s="50"/>
      <c r="M222" s="50"/>
      <c r="N222" s="51"/>
      <c r="O222" s="51"/>
      <c r="P222" s="51"/>
      <c r="Q222" s="52"/>
      <c r="R222" s="52"/>
      <c r="S222" s="42"/>
    </row>
    <row r="223" spans="2:19">
      <c r="B223" s="42"/>
      <c r="C223" s="48"/>
      <c r="D223" s="48"/>
      <c r="E223" s="48"/>
      <c r="F223" s="48"/>
      <c r="G223" s="48"/>
      <c r="H223" s="48"/>
      <c r="I223" s="42"/>
      <c r="J223" s="49"/>
      <c r="K223" s="50"/>
      <c r="L223" s="50"/>
      <c r="M223" s="50"/>
      <c r="N223" s="51"/>
      <c r="O223" s="51"/>
      <c r="P223" s="51"/>
      <c r="Q223" s="52"/>
      <c r="R223" s="52"/>
      <c r="S223" s="42"/>
    </row>
    <row r="224" spans="2:19">
      <c r="B224" s="42"/>
      <c r="C224" s="48"/>
      <c r="D224" s="48"/>
      <c r="E224" s="48"/>
      <c r="F224" s="48"/>
      <c r="G224" s="48"/>
      <c r="H224" s="48"/>
      <c r="I224" s="42"/>
      <c r="J224" s="49"/>
      <c r="K224" s="50"/>
      <c r="L224" s="50"/>
      <c r="M224" s="50"/>
      <c r="N224" s="51"/>
      <c r="O224" s="51"/>
      <c r="P224" s="51"/>
      <c r="Q224" s="52"/>
      <c r="R224" s="52"/>
      <c r="S224" s="42"/>
    </row>
    <row r="225" spans="2:19">
      <c r="B225" s="42"/>
      <c r="C225" s="48"/>
      <c r="D225" s="48"/>
      <c r="E225" s="48"/>
      <c r="F225" s="48"/>
      <c r="G225" s="48"/>
      <c r="H225" s="48"/>
      <c r="I225" s="42"/>
      <c r="J225" s="49"/>
      <c r="K225" s="50"/>
      <c r="L225" s="50"/>
      <c r="M225" s="50"/>
      <c r="N225" s="51"/>
      <c r="O225" s="51"/>
      <c r="P225" s="51"/>
      <c r="Q225" s="52"/>
      <c r="R225" s="52"/>
      <c r="S225" s="42"/>
    </row>
    <row r="226" spans="2:19">
      <c r="B226" s="42"/>
      <c r="C226" s="48"/>
      <c r="D226" s="48"/>
      <c r="E226" s="48"/>
      <c r="F226" s="48"/>
      <c r="G226" s="48"/>
      <c r="H226" s="48"/>
      <c r="I226" s="42"/>
      <c r="J226" s="49"/>
      <c r="K226" s="50"/>
      <c r="L226" s="50"/>
      <c r="M226" s="50"/>
      <c r="N226" s="51"/>
      <c r="O226" s="51"/>
      <c r="P226" s="51"/>
      <c r="Q226" s="52"/>
      <c r="R226" s="52"/>
      <c r="S226" s="42"/>
    </row>
    <row r="227" spans="2:19">
      <c r="B227" s="42"/>
      <c r="C227" s="48"/>
      <c r="D227" s="48"/>
      <c r="E227" s="48"/>
      <c r="F227" s="48"/>
      <c r="G227" s="48"/>
      <c r="H227" s="48"/>
      <c r="I227" s="42"/>
      <c r="J227" s="49"/>
      <c r="K227" s="50"/>
      <c r="L227" s="50"/>
      <c r="M227" s="50"/>
      <c r="N227" s="51"/>
      <c r="O227" s="51"/>
      <c r="P227" s="51"/>
      <c r="Q227" s="52"/>
      <c r="R227" s="52"/>
      <c r="S227" s="42"/>
    </row>
    <row r="228" spans="2:19">
      <c r="B228" s="42"/>
      <c r="C228" s="48"/>
      <c r="D228" s="48"/>
      <c r="E228" s="48"/>
      <c r="F228" s="48"/>
      <c r="G228" s="48"/>
      <c r="H228" s="48"/>
      <c r="I228" s="42"/>
      <c r="J228" s="49"/>
      <c r="K228" s="50"/>
      <c r="L228" s="50"/>
      <c r="M228" s="50"/>
      <c r="N228" s="51"/>
      <c r="O228" s="51"/>
      <c r="P228" s="51"/>
      <c r="Q228" s="52"/>
      <c r="R228" s="52"/>
      <c r="S228" s="42"/>
    </row>
    <row r="229" spans="2:19">
      <c r="B229" s="42"/>
      <c r="C229" s="48"/>
      <c r="D229" s="48"/>
      <c r="E229" s="48"/>
      <c r="F229" s="48"/>
      <c r="G229" s="48"/>
      <c r="H229" s="48"/>
      <c r="I229" s="42"/>
      <c r="J229" s="49"/>
      <c r="K229" s="50"/>
      <c r="L229" s="50"/>
      <c r="M229" s="50"/>
      <c r="N229" s="51"/>
      <c r="O229" s="51"/>
      <c r="P229" s="51"/>
      <c r="Q229" s="52"/>
      <c r="R229" s="52"/>
      <c r="S229" s="42"/>
    </row>
    <row r="230" spans="2:19">
      <c r="B230" s="42"/>
      <c r="C230" s="48"/>
      <c r="D230" s="48"/>
      <c r="E230" s="48"/>
      <c r="F230" s="48"/>
      <c r="G230" s="48"/>
      <c r="H230" s="48"/>
      <c r="I230" s="42"/>
      <c r="J230" s="49"/>
      <c r="K230" s="50"/>
      <c r="L230" s="50"/>
      <c r="M230" s="50"/>
      <c r="N230" s="51"/>
      <c r="O230" s="51"/>
      <c r="P230" s="51"/>
      <c r="Q230" s="52"/>
      <c r="R230" s="52"/>
      <c r="S230" s="42"/>
    </row>
    <row r="231" spans="2:19">
      <c r="B231" s="42"/>
      <c r="C231" s="48"/>
      <c r="D231" s="48"/>
      <c r="E231" s="48"/>
      <c r="F231" s="48"/>
      <c r="G231" s="48"/>
      <c r="H231" s="48"/>
      <c r="I231" s="42"/>
      <c r="J231" s="49"/>
      <c r="K231" s="50"/>
      <c r="L231" s="50"/>
      <c r="M231" s="50"/>
      <c r="N231" s="51"/>
      <c r="O231" s="51"/>
      <c r="P231" s="51"/>
      <c r="Q231" s="52"/>
      <c r="R231" s="52"/>
      <c r="S231" s="42"/>
    </row>
    <row r="232" spans="2:19">
      <c r="B232" s="42"/>
      <c r="C232" s="48"/>
      <c r="D232" s="48"/>
      <c r="E232" s="48"/>
      <c r="F232" s="48"/>
      <c r="G232" s="48"/>
      <c r="H232" s="48"/>
      <c r="I232" s="42"/>
      <c r="J232" s="49"/>
      <c r="K232" s="50"/>
      <c r="L232" s="50"/>
      <c r="M232" s="50"/>
      <c r="N232" s="51"/>
      <c r="O232" s="51"/>
      <c r="P232" s="51"/>
      <c r="Q232" s="52"/>
      <c r="R232" s="52"/>
      <c r="S232" s="42"/>
    </row>
    <row r="233" spans="2:19">
      <c r="B233" s="42"/>
      <c r="C233" s="48"/>
      <c r="D233" s="48"/>
      <c r="E233" s="48"/>
      <c r="F233" s="48"/>
      <c r="G233" s="48"/>
      <c r="H233" s="48"/>
      <c r="I233" s="42"/>
      <c r="J233" s="49"/>
      <c r="K233" s="50"/>
      <c r="L233" s="50"/>
      <c r="M233" s="50"/>
      <c r="N233" s="51"/>
      <c r="O233" s="51"/>
      <c r="P233" s="51"/>
      <c r="Q233" s="52"/>
      <c r="R233" s="52"/>
      <c r="S233" s="42"/>
    </row>
    <row r="234" spans="2:19">
      <c r="B234" s="42"/>
      <c r="C234" s="48"/>
      <c r="D234" s="48"/>
      <c r="E234" s="48"/>
      <c r="F234" s="48"/>
      <c r="G234" s="48"/>
      <c r="H234" s="48"/>
      <c r="I234" s="42"/>
      <c r="J234" s="49"/>
      <c r="K234" s="50"/>
      <c r="L234" s="50"/>
      <c r="M234" s="50"/>
      <c r="N234" s="51"/>
      <c r="O234" s="51"/>
      <c r="P234" s="51"/>
      <c r="Q234" s="52"/>
      <c r="R234" s="52"/>
      <c r="S234" s="42"/>
    </row>
    <row r="235" spans="2:19">
      <c r="B235" s="42"/>
      <c r="C235" s="48"/>
      <c r="D235" s="48"/>
      <c r="E235" s="48"/>
      <c r="F235" s="48"/>
      <c r="G235" s="48"/>
      <c r="H235" s="48"/>
      <c r="I235" s="42"/>
      <c r="J235" s="49"/>
      <c r="K235" s="50"/>
      <c r="L235" s="50"/>
      <c r="M235" s="50"/>
      <c r="N235" s="51"/>
      <c r="O235" s="51"/>
      <c r="P235" s="51"/>
      <c r="Q235" s="52"/>
      <c r="R235" s="52"/>
      <c r="S235" s="42"/>
    </row>
    <row r="236" spans="2:19">
      <c r="B236" s="42"/>
      <c r="C236" s="48"/>
      <c r="D236" s="48"/>
      <c r="E236" s="48"/>
      <c r="F236" s="48"/>
      <c r="G236" s="48"/>
      <c r="H236" s="48"/>
      <c r="I236" s="42"/>
      <c r="J236" s="49"/>
      <c r="K236" s="50"/>
      <c r="L236" s="50"/>
      <c r="M236" s="50"/>
      <c r="N236" s="51"/>
      <c r="O236" s="51"/>
      <c r="P236" s="51"/>
      <c r="Q236" s="52"/>
      <c r="R236" s="52"/>
      <c r="S236" s="42"/>
    </row>
    <row r="237" spans="2:19">
      <c r="B237" s="42"/>
      <c r="C237" s="48"/>
      <c r="D237" s="48"/>
      <c r="E237" s="48"/>
      <c r="F237" s="48"/>
      <c r="G237" s="48"/>
      <c r="H237" s="48"/>
      <c r="I237" s="42"/>
      <c r="J237" s="49"/>
      <c r="K237" s="50"/>
      <c r="L237" s="50"/>
      <c r="M237" s="50"/>
      <c r="N237" s="51"/>
      <c r="O237" s="51"/>
      <c r="P237" s="51"/>
      <c r="Q237" s="52"/>
      <c r="R237" s="52"/>
      <c r="S237" s="42"/>
    </row>
    <row r="238" spans="2:19">
      <c r="B238" s="42"/>
      <c r="C238" s="48"/>
      <c r="D238" s="48"/>
      <c r="E238" s="48"/>
      <c r="F238" s="48"/>
      <c r="G238" s="48"/>
      <c r="H238" s="48"/>
      <c r="I238" s="42"/>
      <c r="J238" s="49"/>
      <c r="K238" s="50"/>
      <c r="L238" s="50"/>
      <c r="M238" s="50"/>
      <c r="N238" s="51"/>
      <c r="O238" s="51"/>
      <c r="P238" s="51"/>
      <c r="Q238" s="52"/>
      <c r="R238" s="52"/>
      <c r="S238" s="42"/>
    </row>
    <row r="239" spans="2:19">
      <c r="B239" s="42"/>
      <c r="C239" s="48"/>
      <c r="D239" s="48"/>
      <c r="E239" s="48"/>
      <c r="F239" s="48"/>
      <c r="G239" s="48"/>
      <c r="H239" s="48"/>
      <c r="I239" s="42"/>
      <c r="J239" s="49"/>
      <c r="K239" s="50"/>
      <c r="L239" s="50"/>
      <c r="M239" s="50"/>
      <c r="N239" s="51"/>
      <c r="O239" s="51"/>
      <c r="P239" s="51"/>
      <c r="Q239" s="52"/>
      <c r="R239" s="52"/>
      <c r="S239" s="42"/>
    </row>
    <row r="240" spans="2:19">
      <c r="B240" s="42"/>
      <c r="C240" s="48"/>
      <c r="D240" s="48"/>
      <c r="E240" s="48"/>
      <c r="F240" s="48"/>
      <c r="G240" s="48"/>
      <c r="H240" s="48"/>
      <c r="I240" s="42"/>
      <c r="J240" s="49"/>
      <c r="K240" s="50"/>
      <c r="L240" s="50"/>
      <c r="M240" s="50"/>
      <c r="N240" s="51"/>
      <c r="O240" s="51"/>
      <c r="P240" s="51"/>
      <c r="Q240" s="52"/>
      <c r="R240" s="52"/>
      <c r="S240" s="42"/>
    </row>
    <row r="241" spans="2:19">
      <c r="B241" s="42"/>
      <c r="C241" s="48"/>
      <c r="D241" s="48"/>
      <c r="E241" s="48"/>
      <c r="F241" s="48"/>
      <c r="G241" s="48"/>
      <c r="H241" s="48"/>
      <c r="I241" s="42"/>
      <c r="J241" s="49"/>
      <c r="K241" s="50"/>
      <c r="L241" s="50"/>
      <c r="M241" s="50"/>
      <c r="N241" s="51"/>
      <c r="O241" s="51"/>
      <c r="P241" s="51"/>
      <c r="Q241" s="52"/>
      <c r="R241" s="52"/>
      <c r="S241" s="42"/>
    </row>
    <row r="242" spans="2:19">
      <c r="B242" s="42"/>
      <c r="C242" s="48"/>
      <c r="D242" s="48"/>
      <c r="E242" s="48"/>
      <c r="F242" s="48"/>
      <c r="G242" s="48"/>
      <c r="H242" s="48"/>
      <c r="I242" s="42"/>
      <c r="J242" s="49"/>
      <c r="K242" s="50"/>
      <c r="L242" s="50"/>
      <c r="M242" s="50"/>
      <c r="N242" s="51"/>
      <c r="O242" s="51"/>
      <c r="P242" s="51"/>
      <c r="Q242" s="52"/>
      <c r="R242" s="52"/>
      <c r="S242" s="42"/>
    </row>
    <row r="243" spans="2:19">
      <c r="B243" s="42"/>
      <c r="C243" s="48"/>
      <c r="D243" s="48"/>
      <c r="E243" s="48"/>
      <c r="F243" s="48"/>
      <c r="G243" s="48"/>
      <c r="H243" s="48"/>
      <c r="I243" s="42"/>
      <c r="J243" s="49"/>
      <c r="K243" s="50"/>
      <c r="L243" s="50"/>
      <c r="M243" s="50"/>
      <c r="N243" s="51"/>
      <c r="O243" s="51"/>
      <c r="P243" s="51"/>
      <c r="Q243" s="52"/>
      <c r="R243" s="52"/>
      <c r="S243" s="42"/>
    </row>
    <row r="244" spans="2:19">
      <c r="B244" s="42"/>
      <c r="C244" s="48"/>
      <c r="D244" s="48"/>
      <c r="E244" s="48"/>
      <c r="F244" s="48"/>
      <c r="G244" s="48"/>
      <c r="H244" s="48"/>
      <c r="I244" s="42"/>
      <c r="J244" s="49"/>
      <c r="K244" s="50"/>
      <c r="L244" s="50"/>
      <c r="M244" s="50"/>
      <c r="N244" s="51"/>
      <c r="O244" s="51"/>
      <c r="P244" s="51"/>
      <c r="Q244" s="52"/>
      <c r="R244" s="52"/>
      <c r="S244" s="42"/>
    </row>
    <row r="245" spans="2:19">
      <c r="B245" s="42"/>
      <c r="C245" s="48"/>
      <c r="D245" s="48"/>
      <c r="E245" s="48"/>
      <c r="F245" s="48"/>
      <c r="G245" s="48"/>
      <c r="H245" s="48"/>
      <c r="I245" s="42"/>
      <c r="J245" s="49"/>
      <c r="K245" s="50"/>
      <c r="L245" s="50"/>
      <c r="M245" s="50"/>
      <c r="N245" s="51"/>
      <c r="O245" s="51"/>
      <c r="P245" s="51"/>
      <c r="Q245" s="52"/>
      <c r="R245" s="52"/>
      <c r="S245" s="42"/>
    </row>
    <row r="246" spans="2:19">
      <c r="B246" s="42"/>
      <c r="C246" s="48"/>
      <c r="D246" s="48"/>
      <c r="E246" s="48"/>
      <c r="F246" s="48"/>
      <c r="G246" s="48"/>
      <c r="H246" s="48"/>
      <c r="I246" s="42"/>
      <c r="J246" s="49"/>
      <c r="K246" s="50"/>
      <c r="L246" s="50"/>
      <c r="M246" s="50"/>
      <c r="N246" s="51"/>
      <c r="O246" s="51"/>
      <c r="P246" s="51"/>
      <c r="Q246" s="52"/>
      <c r="R246" s="52"/>
      <c r="S246" s="42"/>
    </row>
    <row r="247" spans="2:19">
      <c r="B247" s="42"/>
      <c r="C247" s="48"/>
      <c r="D247" s="48"/>
      <c r="E247" s="48"/>
      <c r="F247" s="48"/>
      <c r="G247" s="48"/>
      <c r="H247" s="48"/>
      <c r="I247" s="42"/>
      <c r="J247" s="49"/>
      <c r="K247" s="50"/>
      <c r="L247" s="50"/>
      <c r="M247" s="50"/>
      <c r="N247" s="51"/>
      <c r="O247" s="51"/>
      <c r="P247" s="51"/>
      <c r="Q247" s="52"/>
      <c r="R247" s="52"/>
      <c r="S247" s="42"/>
    </row>
    <row r="248" spans="2:19">
      <c r="B248" s="42"/>
      <c r="C248" s="48"/>
      <c r="D248" s="48"/>
      <c r="E248" s="48"/>
      <c r="F248" s="48"/>
      <c r="G248" s="48"/>
      <c r="H248" s="48"/>
      <c r="I248" s="42"/>
      <c r="J248" s="49"/>
      <c r="K248" s="50"/>
      <c r="L248" s="50"/>
      <c r="M248" s="50"/>
      <c r="N248" s="51"/>
      <c r="O248" s="51"/>
      <c r="P248" s="51"/>
      <c r="Q248" s="52"/>
      <c r="R248" s="52"/>
      <c r="S248" s="42"/>
    </row>
    <row r="249" spans="2:19">
      <c r="B249" s="42"/>
      <c r="C249" s="48"/>
      <c r="D249" s="48"/>
      <c r="E249" s="48"/>
      <c r="F249" s="48"/>
      <c r="G249" s="48"/>
      <c r="H249" s="48"/>
      <c r="I249" s="42"/>
      <c r="J249" s="49"/>
      <c r="K249" s="50"/>
      <c r="L249" s="50"/>
      <c r="M249" s="50"/>
      <c r="N249" s="51"/>
      <c r="O249" s="51"/>
      <c r="P249" s="51"/>
      <c r="Q249" s="52"/>
      <c r="R249" s="52"/>
      <c r="S249" s="42"/>
    </row>
    <row r="250" spans="2:19">
      <c r="B250" s="42"/>
      <c r="C250" s="48"/>
      <c r="D250" s="48"/>
      <c r="E250" s="48"/>
      <c r="F250" s="48"/>
      <c r="G250" s="48"/>
      <c r="H250" s="48"/>
      <c r="I250" s="42"/>
      <c r="J250" s="49"/>
      <c r="K250" s="50"/>
      <c r="L250" s="50"/>
      <c r="M250" s="50"/>
      <c r="N250" s="51"/>
      <c r="O250" s="51"/>
      <c r="P250" s="51"/>
      <c r="Q250" s="52"/>
      <c r="R250" s="52"/>
      <c r="S250" s="42"/>
    </row>
    <row r="251" spans="2:19">
      <c r="B251" s="42"/>
      <c r="C251" s="48"/>
      <c r="D251" s="48"/>
      <c r="E251" s="48"/>
      <c r="F251" s="48"/>
      <c r="G251" s="48"/>
      <c r="H251" s="48"/>
      <c r="I251" s="42"/>
      <c r="J251" s="49"/>
      <c r="K251" s="50"/>
      <c r="L251" s="50"/>
      <c r="M251" s="50"/>
      <c r="N251" s="51"/>
      <c r="O251" s="51"/>
      <c r="P251" s="51"/>
      <c r="Q251" s="52"/>
      <c r="R251" s="52"/>
      <c r="S251" s="42"/>
    </row>
    <row r="252" spans="2:19">
      <c r="B252" s="42"/>
      <c r="C252" s="48"/>
      <c r="D252" s="48"/>
      <c r="E252" s="48"/>
      <c r="F252" s="48"/>
      <c r="G252" s="48"/>
      <c r="H252" s="48"/>
      <c r="I252" s="42"/>
      <c r="J252" s="49"/>
      <c r="K252" s="50"/>
      <c r="L252" s="50"/>
      <c r="M252" s="50"/>
      <c r="N252" s="51"/>
      <c r="O252" s="51"/>
      <c r="P252" s="51"/>
      <c r="Q252" s="52"/>
      <c r="R252" s="52"/>
      <c r="S252" s="42"/>
    </row>
    <row r="253" spans="2:19">
      <c r="B253" s="42"/>
      <c r="C253" s="48"/>
      <c r="D253" s="48"/>
      <c r="E253" s="48"/>
      <c r="F253" s="48"/>
      <c r="G253" s="48"/>
      <c r="H253" s="48"/>
      <c r="I253" s="42"/>
      <c r="J253" s="49"/>
      <c r="K253" s="50"/>
      <c r="L253" s="50"/>
      <c r="M253" s="50"/>
      <c r="N253" s="51"/>
      <c r="O253" s="51"/>
      <c r="P253" s="51"/>
      <c r="Q253" s="52"/>
      <c r="R253" s="52"/>
      <c r="S253" s="42"/>
    </row>
    <row r="254" spans="2:19">
      <c r="B254" s="42"/>
      <c r="C254" s="48"/>
      <c r="D254" s="48"/>
      <c r="E254" s="48"/>
      <c r="F254" s="48"/>
      <c r="G254" s="48"/>
      <c r="H254" s="48"/>
      <c r="I254" s="42"/>
      <c r="J254" s="49"/>
      <c r="K254" s="50"/>
      <c r="L254" s="50"/>
      <c r="M254" s="50"/>
      <c r="N254" s="51"/>
      <c r="O254" s="51"/>
      <c r="P254" s="51"/>
      <c r="Q254" s="52"/>
      <c r="R254" s="52"/>
      <c r="S254" s="42"/>
    </row>
    <row r="255" spans="2:19">
      <c r="B255" s="42"/>
      <c r="C255" s="48"/>
      <c r="D255" s="48"/>
      <c r="E255" s="48"/>
      <c r="F255" s="48"/>
      <c r="G255" s="48"/>
      <c r="H255" s="48"/>
      <c r="I255" s="42"/>
      <c r="J255" s="49"/>
      <c r="K255" s="50"/>
      <c r="L255" s="50"/>
      <c r="M255" s="50"/>
      <c r="N255" s="51"/>
      <c r="O255" s="51"/>
      <c r="P255" s="51"/>
      <c r="Q255" s="52"/>
      <c r="R255" s="52"/>
      <c r="S255" s="42"/>
    </row>
    <row r="256" spans="2:19">
      <c r="B256" s="42"/>
      <c r="C256" s="48"/>
      <c r="D256" s="48"/>
      <c r="E256" s="48"/>
      <c r="F256" s="48"/>
      <c r="G256" s="48"/>
      <c r="H256" s="48"/>
      <c r="I256" s="42"/>
      <c r="J256" s="49"/>
      <c r="K256" s="50"/>
      <c r="L256" s="50"/>
      <c r="M256" s="50"/>
      <c r="N256" s="51"/>
      <c r="O256" s="51"/>
      <c r="P256" s="51"/>
      <c r="Q256" s="52"/>
      <c r="R256" s="52"/>
      <c r="S256" s="42"/>
    </row>
    <row r="257" spans="2:19">
      <c r="B257" s="42"/>
      <c r="C257" s="48"/>
      <c r="D257" s="48"/>
      <c r="E257" s="48"/>
      <c r="F257" s="48"/>
      <c r="G257" s="48"/>
      <c r="H257" s="48"/>
      <c r="I257" s="42"/>
      <c r="J257" s="49"/>
      <c r="K257" s="50"/>
      <c r="L257" s="50"/>
      <c r="M257" s="50"/>
      <c r="N257" s="51"/>
      <c r="O257" s="51"/>
      <c r="P257" s="51"/>
      <c r="Q257" s="52"/>
      <c r="R257" s="52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500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Заріччя'!K33</f>
        <v>В49-26</v>
      </c>
      <c r="B4" s="70"/>
      <c r="C4" s="2" t="str">
        <f>'GPS точки Заріччя'!M20</f>
        <v>88-10(49)</v>
      </c>
      <c r="D4" s="16" t="str">
        <f>'GPS точки Заріччя'!L33</f>
        <v>149,47</v>
      </c>
      <c r="E4" s="53" t="str">
        <f>'GPS точки Заріччя'!R33</f>
        <v>147,59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1.9</v>
      </c>
      <c r="C8" s="17">
        <v>25</v>
      </c>
      <c r="D8" s="71" t="s">
        <v>487</v>
      </c>
      <c r="E8" s="71"/>
      <c r="F8" s="3"/>
    </row>
    <row r="9" spans="1:9" ht="15">
      <c r="A9" s="17">
        <v>2</v>
      </c>
      <c r="B9" s="17"/>
      <c r="C9" s="17"/>
      <c r="D9" s="71"/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484</v>
      </c>
      <c r="B18" s="75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484</v>
      </c>
      <c r="B22" s="17">
        <v>0.8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>
        <v>25</v>
      </c>
      <c r="C26" s="16" t="s">
        <v>485</v>
      </c>
      <c r="D26" s="71"/>
      <c r="E26" s="71"/>
      <c r="F26" s="3"/>
    </row>
    <row r="27" spans="1:6" ht="15">
      <c r="A27" s="17">
        <v>2</v>
      </c>
      <c r="B27" s="17"/>
      <c r="C27" s="16"/>
      <c r="D27" s="71"/>
      <c r="E27" s="71"/>
      <c r="F27" s="3"/>
    </row>
    <row r="28" spans="1:6" ht="15">
      <c r="A28" s="17">
        <v>3</v>
      </c>
      <c r="B28" s="17"/>
      <c r="C28" s="16"/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501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Заріччя'!K36</f>
        <v>В49-29</v>
      </c>
      <c r="B4" s="70"/>
      <c r="C4" s="2" t="str">
        <f>'GPS точки Заріччя'!M20</f>
        <v>88-10(49)</v>
      </c>
      <c r="D4" s="16" t="str">
        <f>'GPS точки Заріччя'!L36</f>
        <v>149,36</v>
      </c>
      <c r="E4" s="53" t="str">
        <f>'GPS точки Заріччя'!R36</f>
        <v>147,40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1.8</v>
      </c>
      <c r="C8" s="17">
        <v>300</v>
      </c>
      <c r="D8" s="71" t="s">
        <v>492</v>
      </c>
      <c r="E8" s="71"/>
      <c r="F8" s="3"/>
    </row>
    <row r="9" spans="1:9" ht="15">
      <c r="A9" s="17">
        <v>2</v>
      </c>
      <c r="B9" s="17">
        <v>1.9</v>
      </c>
      <c r="C9" s="17">
        <v>25</v>
      </c>
      <c r="D9" s="71" t="s">
        <v>487</v>
      </c>
      <c r="E9" s="71"/>
      <c r="F9" s="3"/>
    </row>
    <row r="10" spans="1:9" ht="15">
      <c r="A10" s="17">
        <v>3</v>
      </c>
      <c r="B10" s="17">
        <v>1.9</v>
      </c>
      <c r="C10" s="17">
        <v>25</v>
      </c>
      <c r="D10" s="71" t="s">
        <v>492</v>
      </c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484</v>
      </c>
      <c r="B18" s="75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483</v>
      </c>
      <c r="B22" s="17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>
        <v>25</v>
      </c>
      <c r="C27" s="16" t="s">
        <v>485</v>
      </c>
      <c r="D27" s="71" t="s">
        <v>503</v>
      </c>
      <c r="E27" s="71"/>
      <c r="F27" s="3"/>
    </row>
    <row r="28" spans="1:6" ht="15">
      <c r="A28" s="17">
        <v>3</v>
      </c>
      <c r="B28" s="17">
        <v>25</v>
      </c>
      <c r="C28" s="16" t="s">
        <v>485</v>
      </c>
      <c r="D28" s="71" t="s">
        <v>502</v>
      </c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504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Заріччя'!K39</f>
        <v>В49-32</v>
      </c>
      <c r="B4" s="70"/>
      <c r="C4" s="2" t="str">
        <f>'GPS точки Заріччя'!M20</f>
        <v>88-10(49)</v>
      </c>
      <c r="D4" s="16" t="str">
        <f>'GPS точки Заріччя'!L39</f>
        <v>148,33</v>
      </c>
      <c r="E4" s="53" t="str">
        <f>'GPS точки Заріччя'!R39</f>
        <v>144,59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1.8</v>
      </c>
      <c r="C8" s="17">
        <v>300</v>
      </c>
      <c r="D8" s="71" t="s">
        <v>492</v>
      </c>
      <c r="E8" s="71"/>
      <c r="F8" s="3"/>
    </row>
    <row r="9" spans="1:9" ht="15">
      <c r="A9" s="17">
        <v>2</v>
      </c>
      <c r="B9" s="17">
        <v>1.8</v>
      </c>
      <c r="C9" s="17">
        <v>25</v>
      </c>
      <c r="D9" s="71" t="s">
        <v>492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484</v>
      </c>
      <c r="B18" s="75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483</v>
      </c>
      <c r="B22" s="17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>
        <v>25</v>
      </c>
      <c r="C27" s="16" t="s">
        <v>485</v>
      </c>
      <c r="D27" s="71" t="s">
        <v>505</v>
      </c>
      <c r="E27" s="71"/>
      <c r="F27" s="3"/>
    </row>
    <row r="28" spans="1:6" ht="15">
      <c r="A28" s="17">
        <v>3</v>
      </c>
      <c r="B28" s="17"/>
      <c r="C28" s="16"/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7" t="s">
        <v>0</v>
      </c>
      <c r="B3" s="68"/>
      <c r="C3" s="10" t="s">
        <v>1</v>
      </c>
      <c r="D3" s="73" t="s">
        <v>7</v>
      </c>
      <c r="E3" s="74"/>
      <c r="F3" s="3"/>
    </row>
    <row r="4" spans="1:9" ht="20.25" customHeight="1">
      <c r="A4" s="69"/>
      <c r="B4" s="70"/>
      <c r="C4" s="2"/>
      <c r="D4" s="67"/>
      <c r="E4" s="6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1" t="s">
        <v>3</v>
      </c>
      <c r="E7" s="71"/>
      <c r="F7" s="3"/>
    </row>
    <row r="8" spans="1:9" ht="15">
      <c r="A8" s="9">
        <v>1</v>
      </c>
      <c r="B8" s="9"/>
      <c r="C8" s="9"/>
      <c r="D8" s="71"/>
      <c r="E8" s="71"/>
      <c r="F8" s="3"/>
    </row>
    <row r="9" spans="1:9" ht="15">
      <c r="A9" s="9">
        <v>2</v>
      </c>
      <c r="B9" s="9"/>
      <c r="C9" s="9"/>
      <c r="D9" s="65"/>
      <c r="E9" s="65"/>
      <c r="F9" s="3"/>
    </row>
    <row r="10" spans="1:9" ht="15">
      <c r="A10" s="9">
        <v>3</v>
      </c>
      <c r="B10" s="9"/>
      <c r="C10" s="9"/>
      <c r="D10" s="65"/>
      <c r="E10" s="65"/>
      <c r="F10" s="3"/>
    </row>
    <row r="11" spans="1:9" ht="15">
      <c r="A11" s="9">
        <v>4</v>
      </c>
      <c r="B11" s="9"/>
      <c r="C11" s="9"/>
      <c r="D11" s="65"/>
      <c r="E11" s="65"/>
      <c r="F11" s="3"/>
    </row>
    <row r="12" spans="1:9" ht="15">
      <c r="A12" s="9">
        <v>5</v>
      </c>
      <c r="B12" s="9"/>
      <c r="C12" s="9"/>
      <c r="D12" s="65"/>
      <c r="E12" s="65"/>
      <c r="F12" s="3"/>
    </row>
    <row r="13" spans="1:9" ht="15">
      <c r="A13" s="9">
        <v>6</v>
      </c>
      <c r="B13" s="9"/>
      <c r="C13" s="9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2" t="s">
        <v>3</v>
      </c>
      <c r="D17" s="72"/>
      <c r="E17" s="72"/>
      <c r="F17" s="3"/>
    </row>
    <row r="18" spans="1:6" ht="15">
      <c r="A18" s="9"/>
      <c r="B18" s="9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2" t="s">
        <v>3</v>
      </c>
      <c r="D21" s="72"/>
      <c r="E21" s="72"/>
      <c r="F21" s="3"/>
    </row>
    <row r="22" spans="1:6" ht="15">
      <c r="A22" s="9"/>
      <c r="B22" s="9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1" t="s">
        <v>3</v>
      </c>
      <c r="E25" s="71"/>
      <c r="F25" s="3"/>
    </row>
    <row r="26" spans="1:6" ht="15">
      <c r="A26" s="9">
        <v>1</v>
      </c>
      <c r="B26" s="9"/>
      <c r="C26" s="10"/>
      <c r="D26" s="71"/>
      <c r="E26" s="71"/>
      <c r="F26" s="3"/>
    </row>
    <row r="27" spans="1:6" ht="15">
      <c r="A27" s="9">
        <v>2</v>
      </c>
      <c r="B27" s="9"/>
      <c r="C27" s="10"/>
      <c r="D27" s="71"/>
      <c r="E27" s="71"/>
      <c r="F27" s="3"/>
    </row>
    <row r="28" spans="1:6" ht="15">
      <c r="A28" s="9">
        <v>3</v>
      </c>
      <c r="B28" s="9"/>
      <c r="C28" s="10"/>
      <c r="D28" s="71"/>
      <c r="E28" s="71"/>
      <c r="F28" s="3"/>
    </row>
    <row r="29" spans="1:6" ht="15">
      <c r="A29" s="9">
        <v>4</v>
      </c>
      <c r="B29" s="9"/>
      <c r="C29" s="10"/>
      <c r="D29" s="71"/>
      <c r="E29" s="71"/>
      <c r="F29" s="3"/>
    </row>
    <row r="30" spans="1:6" ht="15">
      <c r="A30" s="9">
        <v>5</v>
      </c>
      <c r="B30" s="9"/>
      <c r="C30" s="10"/>
      <c r="D30" s="71"/>
      <c r="E30" s="71"/>
      <c r="F30" s="3"/>
    </row>
    <row r="31" spans="1:6" ht="15">
      <c r="A31" s="9">
        <v>6</v>
      </c>
      <c r="B31" s="9"/>
      <c r="C31" s="10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482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1" t="s">
        <v>1</v>
      </c>
      <c r="D3" s="4" t="s">
        <v>7</v>
      </c>
      <c r="E3" s="11" t="s">
        <v>15</v>
      </c>
      <c r="F3" s="3"/>
    </row>
    <row r="4" spans="1:9" ht="15.75">
      <c r="A4" s="69" t="str">
        <f>'GPS точки Заріччя'!K20</f>
        <v>В49-13</v>
      </c>
      <c r="B4" s="70"/>
      <c r="C4" s="2" t="str">
        <f>'GPS точки Заріччя'!M20</f>
        <v>88-10(49)</v>
      </c>
      <c r="D4" s="13" t="str">
        <f>'GPS точки Заріччя'!L20</f>
        <v>165,05</v>
      </c>
      <c r="E4" s="53" t="str">
        <f>'GPS точки Заріччя'!R20</f>
        <v>163,01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1" t="s">
        <v>3</v>
      </c>
      <c r="E7" s="71"/>
      <c r="F7" s="3"/>
    </row>
    <row r="8" spans="1:9" ht="15">
      <c r="A8" s="12">
        <v>1</v>
      </c>
      <c r="B8" s="12">
        <v>4.2</v>
      </c>
      <c r="C8" s="12">
        <v>200</v>
      </c>
      <c r="D8" s="71" t="s">
        <v>483</v>
      </c>
      <c r="E8" s="71"/>
      <c r="F8" s="3"/>
    </row>
    <row r="9" spans="1:9" ht="15">
      <c r="A9" s="12">
        <v>2</v>
      </c>
      <c r="B9" s="12"/>
      <c r="C9" s="12"/>
      <c r="D9" s="65"/>
      <c r="E9" s="65"/>
      <c r="F9" s="3"/>
    </row>
    <row r="10" spans="1:9" ht="15">
      <c r="A10" s="12">
        <v>3</v>
      </c>
      <c r="B10" s="12"/>
      <c r="C10" s="12"/>
      <c r="D10" s="65"/>
      <c r="E10" s="65"/>
      <c r="F10" s="3"/>
    </row>
    <row r="11" spans="1:9" ht="15">
      <c r="A11" s="12">
        <v>4</v>
      </c>
      <c r="B11" s="12"/>
      <c r="C11" s="12"/>
      <c r="D11" s="65"/>
      <c r="E11" s="65"/>
      <c r="F11" s="3"/>
    </row>
    <row r="12" spans="1:9" ht="15">
      <c r="A12" s="12">
        <v>5</v>
      </c>
      <c r="B12" s="12"/>
      <c r="C12" s="12"/>
      <c r="D12" s="65"/>
      <c r="E12" s="65"/>
      <c r="F12" s="3"/>
    </row>
    <row r="13" spans="1:9" ht="15">
      <c r="A13" s="12">
        <v>6</v>
      </c>
      <c r="B13" s="12"/>
      <c r="C13" s="12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2" t="s">
        <v>3</v>
      </c>
      <c r="D17" s="72"/>
      <c r="E17" s="72"/>
      <c r="F17" s="3"/>
    </row>
    <row r="18" spans="1:6" ht="15">
      <c r="A18" s="14" t="s">
        <v>484</v>
      </c>
      <c r="B18" s="12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2" t="s">
        <v>3</v>
      </c>
      <c r="D21" s="72"/>
      <c r="E21" s="72"/>
      <c r="F21" s="3"/>
    </row>
    <row r="22" spans="1:6" ht="15">
      <c r="A22" s="14" t="s">
        <v>483</v>
      </c>
      <c r="B22" s="12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1" t="s">
        <v>3</v>
      </c>
      <c r="E25" s="71"/>
      <c r="F25" s="3"/>
    </row>
    <row r="26" spans="1:6" ht="15">
      <c r="A26" s="12">
        <v>1</v>
      </c>
      <c r="B26" s="12">
        <v>200</v>
      </c>
      <c r="C26" s="15" t="s">
        <v>485</v>
      </c>
      <c r="D26" s="71"/>
      <c r="E26" s="71"/>
      <c r="F26" s="3"/>
    </row>
    <row r="27" spans="1:6" ht="15">
      <c r="A27" s="12">
        <v>2</v>
      </c>
      <c r="B27" s="12"/>
      <c r="C27" s="11"/>
      <c r="D27" s="71"/>
      <c r="E27" s="71"/>
      <c r="F27" s="3"/>
    </row>
    <row r="28" spans="1:6" ht="15">
      <c r="A28" s="12">
        <v>3</v>
      </c>
      <c r="B28" s="12"/>
      <c r="C28" s="11"/>
      <c r="D28" s="71"/>
      <c r="E28" s="71"/>
      <c r="F28" s="3"/>
    </row>
    <row r="29" spans="1:6" ht="15">
      <c r="A29" s="12">
        <v>4</v>
      </c>
      <c r="B29" s="12"/>
      <c r="C29" s="11"/>
      <c r="D29" s="71"/>
      <c r="E29" s="71"/>
      <c r="F29" s="3"/>
    </row>
    <row r="30" spans="1:6" ht="15">
      <c r="A30" s="12">
        <v>5</v>
      </c>
      <c r="B30" s="12"/>
      <c r="C30" s="11"/>
      <c r="D30" s="71"/>
      <c r="E30" s="71"/>
      <c r="F30" s="3"/>
    </row>
    <row r="31" spans="1:6" ht="15">
      <c r="A31" s="12">
        <v>6</v>
      </c>
      <c r="B31" s="12"/>
      <c r="C31" s="11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486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Заріччя'!K21</f>
        <v>В49-14</v>
      </c>
      <c r="B4" s="70"/>
      <c r="C4" s="2" t="str">
        <f>'GPS точки Заріччя'!M20</f>
        <v>88-10(49)</v>
      </c>
      <c r="D4" s="15" t="str">
        <f>'GPS точки Заріччя'!L21</f>
        <v>161,35</v>
      </c>
      <c r="E4" s="53" t="str">
        <f>'GPS точки Заріччя'!R21</f>
        <v>158,50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1" t="s">
        <v>3</v>
      </c>
      <c r="E7" s="71"/>
      <c r="F7" s="3"/>
    </row>
    <row r="8" spans="1:9" ht="15">
      <c r="A8" s="14">
        <v>1</v>
      </c>
      <c r="B8" s="14">
        <v>1.9</v>
      </c>
      <c r="C8" s="14">
        <v>200</v>
      </c>
      <c r="D8" s="71" t="s">
        <v>483</v>
      </c>
      <c r="E8" s="71"/>
      <c r="F8" s="3"/>
    </row>
    <row r="9" spans="1:9" ht="15">
      <c r="A9" s="14">
        <v>2</v>
      </c>
      <c r="B9" s="14">
        <v>1.9</v>
      </c>
      <c r="C9" s="14">
        <v>150</v>
      </c>
      <c r="D9" s="65" t="s">
        <v>483</v>
      </c>
      <c r="E9" s="65"/>
      <c r="F9" s="3"/>
    </row>
    <row r="10" spans="1:9" ht="15">
      <c r="A10" s="14">
        <v>3</v>
      </c>
      <c r="B10" s="14">
        <v>1.9</v>
      </c>
      <c r="C10" s="14">
        <v>100</v>
      </c>
      <c r="D10" s="65" t="s">
        <v>487</v>
      </c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2" t="s">
        <v>3</v>
      </c>
      <c r="D17" s="72"/>
      <c r="E17" s="72"/>
      <c r="F17" s="3"/>
    </row>
    <row r="18" spans="1:6" ht="15">
      <c r="A18" s="14" t="s">
        <v>484</v>
      </c>
      <c r="B18" s="14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2" t="s">
        <v>3</v>
      </c>
      <c r="D21" s="72"/>
      <c r="E21" s="72"/>
      <c r="F21" s="3"/>
    </row>
    <row r="22" spans="1:6" ht="15">
      <c r="A22" s="14" t="s">
        <v>484</v>
      </c>
      <c r="B22" s="14">
        <v>0.8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1" t="s">
        <v>3</v>
      </c>
      <c r="E25" s="71"/>
      <c r="F25" s="3"/>
    </row>
    <row r="26" spans="1:6" ht="15">
      <c r="A26" s="14">
        <v>1</v>
      </c>
      <c r="B26" s="14"/>
      <c r="C26" s="15"/>
      <c r="D26" s="71"/>
      <c r="E26" s="71"/>
      <c r="F26" s="3"/>
    </row>
    <row r="27" spans="1:6" ht="15">
      <c r="A27" s="14">
        <v>2</v>
      </c>
      <c r="B27" s="14"/>
      <c r="C27" s="15"/>
      <c r="D27" s="71"/>
      <c r="E27" s="71"/>
      <c r="F27" s="3"/>
    </row>
    <row r="28" spans="1:6" ht="15">
      <c r="A28" s="14">
        <v>3</v>
      </c>
      <c r="B28" s="14">
        <v>100</v>
      </c>
      <c r="C28" s="15" t="s">
        <v>485</v>
      </c>
      <c r="D28" s="71"/>
      <c r="E28" s="71"/>
      <c r="F28" s="3"/>
    </row>
    <row r="29" spans="1:6" ht="15">
      <c r="A29" s="14">
        <v>4</v>
      </c>
      <c r="B29" s="14"/>
      <c r="C29" s="15"/>
      <c r="D29" s="71"/>
      <c r="E29" s="71"/>
      <c r="F29" s="3"/>
    </row>
    <row r="30" spans="1:6" ht="15">
      <c r="A30" s="14">
        <v>5</v>
      </c>
      <c r="B30" s="14"/>
      <c r="C30" s="15"/>
      <c r="D30" s="71"/>
      <c r="E30" s="71"/>
      <c r="F30" s="3"/>
    </row>
    <row r="31" spans="1:6" ht="15">
      <c r="A31" s="14">
        <v>6</v>
      </c>
      <c r="B31" s="14"/>
      <c r="C31" s="15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488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Заріччя'!K22</f>
        <v>В49-15</v>
      </c>
      <c r="B4" s="70"/>
      <c r="C4" s="2" t="str">
        <f>'GPS точки Заріччя'!M20</f>
        <v>88-10(49)</v>
      </c>
      <c r="D4" s="16" t="str">
        <f>'GPS точки Заріччя'!L22</f>
        <v>161,28</v>
      </c>
      <c r="E4" s="53" t="str">
        <f>'GPS точки Заріччя'!R22</f>
        <v>158,60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1.9</v>
      </c>
      <c r="C8" s="17">
        <v>100</v>
      </c>
      <c r="D8" s="71" t="s">
        <v>487</v>
      </c>
      <c r="E8" s="71"/>
      <c r="F8" s="3"/>
    </row>
    <row r="9" spans="1:9" ht="15">
      <c r="A9" s="17">
        <v>2</v>
      </c>
      <c r="B9" s="17">
        <v>1.9</v>
      </c>
      <c r="C9" s="17">
        <v>76</v>
      </c>
      <c r="D9" s="71" t="s">
        <v>487</v>
      </c>
      <c r="E9" s="71"/>
      <c r="F9" s="3"/>
    </row>
    <row r="10" spans="1:9" ht="15">
      <c r="A10" s="17">
        <v>3</v>
      </c>
      <c r="B10" s="17">
        <v>1.8</v>
      </c>
      <c r="C10" s="17">
        <v>50</v>
      </c>
      <c r="D10" s="71" t="s">
        <v>487</v>
      </c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489</v>
      </c>
      <c r="B18" s="75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483</v>
      </c>
      <c r="B22" s="17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>
        <v>50</v>
      </c>
      <c r="C27" s="16" t="s">
        <v>485</v>
      </c>
      <c r="D27" s="71"/>
      <c r="E27" s="71"/>
      <c r="F27" s="3"/>
    </row>
    <row r="28" spans="1:6" ht="15">
      <c r="A28" s="17">
        <v>3</v>
      </c>
      <c r="B28" s="17">
        <v>50</v>
      </c>
      <c r="C28" s="16" t="s">
        <v>485</v>
      </c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490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Заріччя'!K24</f>
        <v>В49-17</v>
      </c>
      <c r="B4" s="70"/>
      <c r="C4" s="2" t="str">
        <f>'GPS точки Заріччя'!M20</f>
        <v>88-10(49)</v>
      </c>
      <c r="D4" s="16" t="str">
        <f>'GPS точки Заріччя'!L24</f>
        <v>160,29</v>
      </c>
      <c r="E4" s="53" t="str">
        <f>'GPS точки Заріччя'!R24</f>
        <v>158,55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1.8</v>
      </c>
      <c r="C8" s="17">
        <v>50</v>
      </c>
      <c r="D8" s="71" t="s">
        <v>487</v>
      </c>
      <c r="E8" s="71"/>
      <c r="F8" s="3"/>
    </row>
    <row r="9" spans="1:9" ht="15">
      <c r="A9" s="17">
        <v>2</v>
      </c>
      <c r="B9" s="17">
        <v>1.8</v>
      </c>
      <c r="C9" s="17">
        <v>25</v>
      </c>
      <c r="D9" s="65" t="s">
        <v>487</v>
      </c>
      <c r="E9" s="65"/>
      <c r="F9" s="3"/>
    </row>
    <row r="10" spans="1:9" ht="15">
      <c r="A10" s="17">
        <v>3</v>
      </c>
      <c r="B10" s="17">
        <v>1.8</v>
      </c>
      <c r="C10" s="17">
        <v>25</v>
      </c>
      <c r="D10" s="65" t="s">
        <v>487</v>
      </c>
      <c r="E10" s="65"/>
      <c r="F10" s="3"/>
    </row>
    <row r="11" spans="1:9" ht="15">
      <c r="A11" s="17">
        <v>4</v>
      </c>
      <c r="B11" s="17">
        <v>1.8</v>
      </c>
      <c r="C11" s="17">
        <v>25</v>
      </c>
      <c r="D11" s="65" t="s">
        <v>487</v>
      </c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/>
      <c r="B18" s="17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/>
      <c r="B22" s="17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>
        <v>25</v>
      </c>
      <c r="C27" s="16"/>
      <c r="D27" s="71"/>
      <c r="E27" s="71"/>
      <c r="F27" s="3"/>
    </row>
    <row r="28" spans="1:6" ht="15">
      <c r="A28" s="17">
        <v>3</v>
      </c>
      <c r="B28" s="17"/>
      <c r="C28" s="16"/>
      <c r="D28" s="71"/>
      <c r="E28" s="71"/>
      <c r="F28" s="3"/>
    </row>
    <row r="29" spans="1:6" ht="15">
      <c r="A29" s="17">
        <v>4</v>
      </c>
      <c r="B29" s="17">
        <v>25</v>
      </c>
      <c r="C29" s="16"/>
      <c r="D29" s="71"/>
      <c r="E29" s="71"/>
      <c r="F29" s="3"/>
    </row>
    <row r="30" spans="1:6" ht="15">
      <c r="A30" s="17">
        <v>5</v>
      </c>
      <c r="B30" s="17">
        <v>25</v>
      </c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491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Заріччя'!K27</f>
        <v>В49-20</v>
      </c>
      <c r="B4" s="70"/>
      <c r="C4" s="2" t="str">
        <f>'GPS точки Заріччя'!M20</f>
        <v>88-10(49)</v>
      </c>
      <c r="D4" s="16" t="str">
        <f>'GPS точки Заріччя'!L27</f>
        <v>161,52</v>
      </c>
      <c r="E4" s="53" t="str">
        <f>'GPS точки Заріччя'!R27</f>
        <v>159,20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1.9</v>
      </c>
      <c r="C8" s="17">
        <v>300</v>
      </c>
      <c r="D8" s="71" t="s">
        <v>492</v>
      </c>
      <c r="E8" s="71"/>
      <c r="F8" s="3"/>
    </row>
    <row r="9" spans="1:9" ht="15">
      <c r="A9" s="17">
        <v>2</v>
      </c>
      <c r="B9" s="17">
        <v>1.9</v>
      </c>
      <c r="C9" s="17">
        <v>150</v>
      </c>
      <c r="D9" s="71" t="s">
        <v>483</v>
      </c>
      <c r="E9" s="71"/>
      <c r="F9" s="3"/>
    </row>
    <row r="10" spans="1:9" ht="15">
      <c r="A10" s="17">
        <v>3</v>
      </c>
      <c r="B10" s="17"/>
      <c r="C10" s="17" t="s">
        <v>493</v>
      </c>
      <c r="D10" s="71" t="s">
        <v>494</v>
      </c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484</v>
      </c>
      <c r="B18" s="75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483</v>
      </c>
      <c r="B22" s="17">
        <v>0.62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>
        <v>150</v>
      </c>
      <c r="C27" s="16" t="s">
        <v>485</v>
      </c>
      <c r="D27" s="71"/>
      <c r="E27" s="71"/>
      <c r="F27" s="3"/>
    </row>
    <row r="28" spans="1:6" ht="15">
      <c r="A28" s="17">
        <v>3</v>
      </c>
      <c r="B28" s="17"/>
      <c r="C28" s="16"/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495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Заріччя'!K28</f>
        <v>В49-21</v>
      </c>
      <c r="B4" s="70"/>
      <c r="C4" s="2" t="str">
        <f>'GPS точки Заріччя'!M20</f>
        <v>88-10(49)</v>
      </c>
      <c r="D4" s="16" t="str">
        <f>'GPS точки Заріччя'!L28</f>
        <v>159,23</v>
      </c>
      <c r="E4" s="53" t="str">
        <f>'GPS точки Заріччя'!R28</f>
        <v>157,20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2.1</v>
      </c>
      <c r="C8" s="17">
        <v>300</v>
      </c>
      <c r="D8" s="71" t="s">
        <v>492</v>
      </c>
      <c r="E8" s="71"/>
      <c r="F8" s="3"/>
    </row>
    <row r="9" spans="1:9" ht="15">
      <c r="A9" s="17">
        <v>2</v>
      </c>
      <c r="B9" s="17">
        <v>2.1</v>
      </c>
      <c r="C9" s="17">
        <v>300</v>
      </c>
      <c r="D9" s="71" t="s">
        <v>492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496</v>
      </c>
      <c r="B18" s="75" t="s">
        <v>497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483</v>
      </c>
      <c r="B22" s="17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>
        <v>300</v>
      </c>
      <c r="C26" s="16" t="s">
        <v>485</v>
      </c>
      <c r="D26" s="71"/>
      <c r="E26" s="71"/>
      <c r="F26" s="3"/>
    </row>
    <row r="27" spans="1:6" ht="15">
      <c r="A27" s="17">
        <v>2</v>
      </c>
      <c r="B27" s="17">
        <v>300</v>
      </c>
      <c r="C27" s="16" t="s">
        <v>485</v>
      </c>
      <c r="D27" s="71"/>
      <c r="E27" s="71"/>
      <c r="F27" s="3"/>
    </row>
    <row r="28" spans="1:6" ht="15">
      <c r="A28" s="17">
        <v>3</v>
      </c>
      <c r="B28" s="17"/>
      <c r="C28" s="16"/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498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Заріччя'!K29</f>
        <v>В49-22</v>
      </c>
      <c r="B4" s="70"/>
      <c r="C4" s="2" t="str">
        <f>'GPS точки Заріччя'!M20</f>
        <v>88-10(49)</v>
      </c>
      <c r="D4" s="16" t="str">
        <f>'GPS точки Заріччя'!L29</f>
        <v>153,55</v>
      </c>
      <c r="E4" s="53" t="str">
        <f>'GPS точки Заріччя'!R29</f>
        <v>152,03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1.8</v>
      </c>
      <c r="C8" s="17">
        <v>300</v>
      </c>
      <c r="D8" s="71" t="s">
        <v>492</v>
      </c>
      <c r="E8" s="71"/>
      <c r="F8" s="3"/>
    </row>
    <row r="9" spans="1:9" ht="15">
      <c r="A9" s="17">
        <v>2</v>
      </c>
      <c r="B9" s="17">
        <v>1.8</v>
      </c>
      <c r="C9" s="17">
        <v>63</v>
      </c>
      <c r="D9" s="71" t="s">
        <v>492</v>
      </c>
      <c r="E9" s="71"/>
      <c r="F9" s="3"/>
    </row>
    <row r="10" spans="1:9" ht="15">
      <c r="A10" s="17">
        <v>3</v>
      </c>
      <c r="B10" s="17"/>
      <c r="C10" s="17"/>
      <c r="D10" s="71"/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484</v>
      </c>
      <c r="B18" s="75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483</v>
      </c>
      <c r="B22" s="17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>
        <v>50</v>
      </c>
      <c r="C27" s="16" t="s">
        <v>485</v>
      </c>
      <c r="D27" s="71"/>
      <c r="E27" s="71"/>
      <c r="F27" s="3"/>
    </row>
    <row r="28" spans="1:6" ht="15">
      <c r="A28" s="17">
        <v>3</v>
      </c>
      <c r="B28" s="17"/>
      <c r="C28" s="16"/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499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6" t="s">
        <v>1</v>
      </c>
      <c r="D3" s="4" t="s">
        <v>7</v>
      </c>
      <c r="E3" s="16" t="s">
        <v>15</v>
      </c>
      <c r="F3" s="3"/>
    </row>
    <row r="4" spans="1:9" ht="15.75">
      <c r="A4" s="69" t="str">
        <f>'GPS точки Заріччя'!K30</f>
        <v>В49-23</v>
      </c>
      <c r="B4" s="70"/>
      <c r="C4" s="2" t="str">
        <f>'GPS точки Заріччя'!M20</f>
        <v>88-10(49)</v>
      </c>
      <c r="D4" s="16" t="str">
        <f>'GPS точки Заріччя'!L30</f>
        <v>154,03</v>
      </c>
      <c r="E4" s="53" t="str">
        <f>'GPS точки Заріччя'!R30</f>
        <v>150,53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1" t="s">
        <v>3</v>
      </c>
      <c r="E7" s="71"/>
      <c r="F7" s="3"/>
    </row>
    <row r="8" spans="1:9" ht="15">
      <c r="A8" s="17">
        <v>1</v>
      </c>
      <c r="B8" s="17">
        <v>1.8</v>
      </c>
      <c r="C8" s="17">
        <v>63</v>
      </c>
      <c r="D8" s="71" t="s">
        <v>492</v>
      </c>
      <c r="E8" s="71"/>
      <c r="F8" s="3"/>
    </row>
    <row r="9" spans="1:9" ht="15">
      <c r="A9" s="17">
        <v>2</v>
      </c>
      <c r="B9" s="17"/>
      <c r="C9" s="17" t="s">
        <v>493</v>
      </c>
      <c r="D9" s="71" t="s">
        <v>494</v>
      </c>
      <c r="E9" s="71"/>
      <c r="F9" s="3"/>
    </row>
    <row r="10" spans="1:9" ht="15">
      <c r="A10" s="17">
        <v>3</v>
      </c>
      <c r="B10" s="17">
        <v>1.8</v>
      </c>
      <c r="C10" s="17">
        <v>25</v>
      </c>
      <c r="D10" s="71" t="s">
        <v>487</v>
      </c>
      <c r="E10" s="71"/>
      <c r="F10" s="3"/>
    </row>
    <row r="11" spans="1:9" ht="15">
      <c r="A11" s="17">
        <v>4</v>
      </c>
      <c r="B11" s="17"/>
      <c r="C11" s="17"/>
      <c r="D11" s="65"/>
      <c r="E11" s="65"/>
      <c r="F11" s="3"/>
    </row>
    <row r="12" spans="1:9" ht="15">
      <c r="A12" s="17">
        <v>5</v>
      </c>
      <c r="B12" s="17"/>
      <c r="C12" s="17"/>
      <c r="D12" s="65"/>
      <c r="E12" s="65"/>
      <c r="F12" s="3"/>
    </row>
    <row r="13" spans="1:9" ht="15">
      <c r="A13" s="17">
        <v>6</v>
      </c>
      <c r="B13" s="17"/>
      <c r="C13" s="17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2" t="s">
        <v>3</v>
      </c>
      <c r="D17" s="72"/>
      <c r="E17" s="72"/>
      <c r="F17" s="3"/>
    </row>
    <row r="18" spans="1:6" ht="15">
      <c r="A18" s="17" t="s">
        <v>484</v>
      </c>
      <c r="B18" s="75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2" t="s">
        <v>3</v>
      </c>
      <c r="D21" s="72"/>
      <c r="E21" s="72"/>
      <c r="F21" s="3"/>
    </row>
    <row r="22" spans="1:6" ht="15">
      <c r="A22" s="17" t="s">
        <v>484</v>
      </c>
      <c r="B22" s="17">
        <v>0.8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1" t="s">
        <v>3</v>
      </c>
      <c r="E25" s="71"/>
      <c r="F25" s="3"/>
    </row>
    <row r="26" spans="1:6" ht="15">
      <c r="A26" s="17">
        <v>1</v>
      </c>
      <c r="B26" s="17"/>
      <c r="C26" s="16"/>
      <c r="D26" s="71"/>
      <c r="E26" s="71"/>
      <c r="F26" s="3"/>
    </row>
    <row r="27" spans="1:6" ht="15">
      <c r="A27" s="17">
        <v>2</v>
      </c>
      <c r="B27" s="17"/>
      <c r="C27" s="16"/>
      <c r="D27" s="71"/>
      <c r="E27" s="71"/>
      <c r="F27" s="3"/>
    </row>
    <row r="28" spans="1:6" ht="15">
      <c r="A28" s="17">
        <v>3</v>
      </c>
      <c r="B28" s="17">
        <v>25</v>
      </c>
      <c r="C28" s="16" t="s">
        <v>485</v>
      </c>
      <c r="D28" s="71"/>
      <c r="E28" s="71"/>
      <c r="F28" s="3"/>
    </row>
    <row r="29" spans="1:6" ht="15">
      <c r="A29" s="17">
        <v>4</v>
      </c>
      <c r="B29" s="17"/>
      <c r="C29" s="16"/>
      <c r="D29" s="71"/>
      <c r="E29" s="71"/>
      <c r="F29" s="3"/>
    </row>
    <row r="30" spans="1:6" ht="15">
      <c r="A30" s="17">
        <v>5</v>
      </c>
      <c r="B30" s="17"/>
      <c r="C30" s="16"/>
      <c r="D30" s="71"/>
      <c r="E30" s="71"/>
      <c r="F30" s="3"/>
    </row>
    <row r="31" spans="1:6" ht="15">
      <c r="A31" s="17">
        <v>6</v>
      </c>
      <c r="B31" s="17"/>
      <c r="C31" s="16"/>
      <c r="D31" s="71"/>
      <c r="E31" s="7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22</vt:i4>
      </vt:variant>
    </vt:vector>
  </HeadingPairs>
  <TitlesOfParts>
    <vt:vector size="35" baseType="lpstr">
      <vt:lpstr>GPS точки Заріччя</vt:lpstr>
      <vt:lpstr>49-97-13</vt:lpstr>
      <vt:lpstr>49-97-14</vt:lpstr>
      <vt:lpstr>49-97-15</vt:lpstr>
      <vt:lpstr>49-97-17</vt:lpstr>
      <vt:lpstr>49-97-20</vt:lpstr>
      <vt:lpstr>49-97-21</vt:lpstr>
      <vt:lpstr>49-97-22</vt:lpstr>
      <vt:lpstr>49-97-23</vt:lpstr>
      <vt:lpstr>49-97-26</vt:lpstr>
      <vt:lpstr>49-97-29</vt:lpstr>
      <vt:lpstr>49-97-32</vt:lpstr>
      <vt:lpstr>Лист3</vt:lpstr>
      <vt:lpstr>'49-97-13'!_GoBack</vt:lpstr>
      <vt:lpstr>'49-97-14'!_GoBack</vt:lpstr>
      <vt:lpstr>'49-97-15'!_GoBack</vt:lpstr>
      <vt:lpstr>'49-97-17'!_GoBack</vt:lpstr>
      <vt:lpstr>'49-97-20'!_GoBack</vt:lpstr>
      <vt:lpstr>'49-97-21'!_GoBack</vt:lpstr>
      <vt:lpstr>'49-97-22'!_GoBack</vt:lpstr>
      <vt:lpstr>'49-97-23'!_GoBack</vt:lpstr>
      <vt:lpstr>'49-97-26'!_GoBack</vt:lpstr>
      <vt:lpstr>'49-97-29'!_GoBack</vt:lpstr>
      <vt:lpstr>'49-97-32'!_GoBack</vt:lpstr>
      <vt:lpstr>'49-97-13'!Область_печати</vt:lpstr>
      <vt:lpstr>'49-97-14'!Область_печати</vt:lpstr>
      <vt:lpstr>'49-97-15'!Область_печати</vt:lpstr>
      <vt:lpstr>'49-97-17'!Область_печати</vt:lpstr>
      <vt:lpstr>'49-97-20'!Область_печати</vt:lpstr>
      <vt:lpstr>'49-97-21'!Область_печати</vt:lpstr>
      <vt:lpstr>'49-97-22'!Область_печати</vt:lpstr>
      <vt:lpstr>'49-97-23'!Область_печати</vt:lpstr>
      <vt:lpstr>'49-97-26'!Область_печати</vt:lpstr>
      <vt:lpstr>'49-97-29'!Область_печати</vt:lpstr>
      <vt:lpstr>'49-97-32'!Область_печати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2015-06-03T07:51:15Z</dcterms:modified>
</cp:coreProperties>
</file>