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505" yWindow="-15" windowWidth="14340" windowHeight="12945" activeTab="5"/>
  </bookViews>
  <sheets>
    <sheet name="GPS точки Заріччя" sheetId="8" r:id="rId1"/>
    <sheet name="22-11" sheetId="11" r:id="rId2"/>
    <sheet name="22-8" sheetId="12" r:id="rId3"/>
    <sheet name="22-6" sheetId="7" r:id="rId4"/>
    <sheet name="22-5" sheetId="9" r:id="rId5"/>
    <sheet name="22-4г" sheetId="16" r:id="rId6"/>
    <sheet name="22-4в" sheetId="15" r:id="rId7"/>
    <sheet name="22-4б" sheetId="14" r:id="rId8"/>
    <sheet name="22-4а" sheetId="13" r:id="rId9"/>
    <sheet name="22-4" sheetId="10" r:id="rId10"/>
    <sheet name="Лист3" sheetId="6" r:id="rId11"/>
  </sheets>
  <definedNames>
    <definedName name="_GoBack" localSheetId="1">'22-11'!$A$14</definedName>
    <definedName name="_GoBack" localSheetId="9">'22-4'!$A$14</definedName>
    <definedName name="_GoBack" localSheetId="8">'22-4а'!$A$14</definedName>
    <definedName name="_GoBack" localSheetId="7">'22-4б'!$A$14</definedName>
    <definedName name="_GoBack" localSheetId="6">'22-4в'!$A$14</definedName>
    <definedName name="_GoBack" localSheetId="5">'22-4г'!$A$14</definedName>
    <definedName name="_GoBack" localSheetId="4">'22-5'!$A$14</definedName>
    <definedName name="_GoBack" localSheetId="3">'22-6'!$A$14</definedName>
    <definedName name="_GoBack" localSheetId="2">'22-8'!$A$14</definedName>
    <definedName name="_xlnm.Print_Area" localSheetId="1">'22-11'!$A$1:$P$38</definedName>
    <definedName name="_xlnm.Print_Area" localSheetId="9">'22-4'!$A$1:$P$38</definedName>
    <definedName name="_xlnm.Print_Area" localSheetId="8">'22-4а'!$A$1:$P$38</definedName>
    <definedName name="_xlnm.Print_Area" localSheetId="7">'22-4б'!$A$1:$P$38</definedName>
    <definedName name="_xlnm.Print_Area" localSheetId="6">'22-4в'!$A$1:$P$38</definedName>
    <definedName name="_xlnm.Print_Area" localSheetId="5">'22-4г'!$A$1:$P$38</definedName>
    <definedName name="_xlnm.Print_Area" localSheetId="4">'22-5'!$A$1:$P$38</definedName>
    <definedName name="_xlnm.Print_Area" localSheetId="3">'22-6'!$A$1:$P$38</definedName>
    <definedName name="_xlnm.Print_Area" localSheetId="2">'22-8'!$A$1:$P$38</definedName>
  </definedNames>
  <calcPr calcId="125725"/>
</workbook>
</file>

<file path=xl/calcChain.xml><?xml version="1.0" encoding="utf-8"?>
<calcChain xmlns="http://schemas.openxmlformats.org/spreadsheetml/2006/main">
  <c r="C4" i="16"/>
  <c r="C4" i="15"/>
  <c r="C4" i="14"/>
  <c r="C4" i="13"/>
  <c r="E4" i="12"/>
  <c r="D4"/>
  <c r="A4"/>
  <c r="C4"/>
  <c r="C4" i="11"/>
  <c r="C4" i="10" l="1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E4" i="11" s="1"/>
  <c r="O18" i="8"/>
  <c r="N18"/>
  <c r="M18"/>
  <c r="L18"/>
  <c r="K18"/>
  <c r="A4" i="11" s="1"/>
  <c r="R17" i="8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E4" i="7" s="1"/>
  <c r="O13" i="8"/>
  <c r="N13"/>
  <c r="M13"/>
  <c r="L13"/>
  <c r="P13" s="1"/>
  <c r="Q13" s="1"/>
  <c r="K13"/>
  <c r="A4" i="7" s="1"/>
  <c r="R12" i="8"/>
  <c r="E4" i="9" s="1"/>
  <c r="O12" i="8"/>
  <c r="N12"/>
  <c r="M12"/>
  <c r="L12"/>
  <c r="P12" s="1"/>
  <c r="Q12" s="1"/>
  <c r="K12"/>
  <c r="A4" i="9" s="1"/>
  <c r="R11" i="8"/>
  <c r="E4" i="10" s="1"/>
  <c r="O11" i="8"/>
  <c r="N11"/>
  <c r="M11"/>
  <c r="L11"/>
  <c r="P11" s="1"/>
  <c r="Q11" s="1"/>
  <c r="K11"/>
  <c r="A4" i="10" s="1"/>
  <c r="R10" i="8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P18" l="1"/>
  <c r="Q18" s="1"/>
  <c r="D4" i="11"/>
  <c r="D4" i="7"/>
  <c r="D4" i="9"/>
  <c r="D4" i="10"/>
</calcChain>
</file>

<file path=xl/sharedStrings.xml><?xml version="1.0" encoding="utf-8"?>
<sst xmlns="http://schemas.openxmlformats.org/spreadsheetml/2006/main" count="820" uniqueCount="461">
  <si>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</si>
  <si>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</si>
  <si>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</si>
  <si>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</si>
  <si>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</si>
  <si>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</si>
  <si>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</si>
  <si>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</si>
  <si>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</si>
  <si>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</si>
  <si>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</si>
  <si>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</si>
  <si>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</si>
  <si>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</si>
  <si>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</si>
  <si>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</si>
  <si>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</si>
  <si>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</si>
  <si>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</si>
  <si>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</si>
  <si>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</si>
  <si>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</si>
  <si>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</si>
  <si>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</si>
  <si>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</si>
  <si>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</si>
  <si>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</si>
  <si>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90-5(22)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</si>
  <si>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</si>
  <si>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</si>
  <si>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</si>
  <si>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</si>
  <si>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</si>
  <si>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</si>
  <si>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</si>
  <si>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</si>
  <si>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</si>
  <si>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</si>
  <si>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</si>
  <si>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</si>
  <si>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В22-1</t>
  </si>
  <si>
    <t>156,33</t>
  </si>
  <si>
    <t>153,91</t>
  </si>
  <si>
    <t>В22-2</t>
  </si>
  <si>
    <t>158,96</t>
  </si>
  <si>
    <t>156,76</t>
  </si>
  <si>
    <t>В22-3</t>
  </si>
  <si>
    <t>158,99</t>
  </si>
  <si>
    <t>156,75</t>
  </si>
  <si>
    <t>В22-4</t>
  </si>
  <si>
    <t>160,58</t>
  </si>
  <si>
    <t>157,90</t>
  </si>
  <si>
    <t>В22-5</t>
  </si>
  <si>
    <t>160,68</t>
  </si>
  <si>
    <t>157,88</t>
  </si>
  <si>
    <t>В22-6</t>
  </si>
  <si>
    <t>159,43</t>
  </si>
  <si>
    <t>157,36</t>
  </si>
  <si>
    <t>В22-7</t>
  </si>
  <si>
    <t>158,58</t>
  </si>
  <si>
    <t>156,65</t>
  </si>
  <si>
    <t>В22-8</t>
  </si>
  <si>
    <t>160,40</t>
  </si>
  <si>
    <t>В22-9</t>
  </si>
  <si>
    <t>160,71</t>
  </si>
  <si>
    <t>В22-10</t>
  </si>
  <si>
    <t>161,56</t>
  </si>
  <si>
    <t>159,67</t>
  </si>
  <si>
    <t>В22-11</t>
  </si>
  <si>
    <t>161,43</t>
  </si>
  <si>
    <t>159,09</t>
  </si>
  <si>
    <t>В22-12</t>
  </si>
  <si>
    <t>164,72</t>
  </si>
  <si>
    <t>162,66</t>
  </si>
  <si>
    <t>В22-13</t>
  </si>
  <si>
    <t>164,48</t>
  </si>
  <si>
    <t>162,67</t>
  </si>
  <si>
    <t>В22-14</t>
  </si>
  <si>
    <t>164,07</t>
  </si>
  <si>
    <t>162,46</t>
  </si>
  <si>
    <t>В22-15</t>
  </si>
  <si>
    <t>164,97</t>
  </si>
  <si>
    <t>163,01</t>
  </si>
  <si>
    <t>В22-16</t>
  </si>
  <si>
    <t>165,59</t>
  </si>
  <si>
    <t>163,57</t>
  </si>
  <si>
    <t>В22-17</t>
  </si>
  <si>
    <t>166,02</t>
  </si>
  <si>
    <t>164,12</t>
  </si>
  <si>
    <t>В22-18</t>
  </si>
  <si>
    <t>163,96</t>
  </si>
  <si>
    <t>162,76</t>
  </si>
  <si>
    <t>В22-19</t>
  </si>
  <si>
    <t>165,41</t>
  </si>
  <si>
    <t>163,87</t>
  </si>
  <si>
    <t>В22-20</t>
  </si>
  <si>
    <t>166,53</t>
  </si>
  <si>
    <t>164,49</t>
  </si>
  <si>
    <t>В22-21</t>
  </si>
  <si>
    <t>165,82</t>
  </si>
  <si>
    <t>164,01</t>
  </si>
  <si>
    <t>В22-22</t>
  </si>
  <si>
    <t>166,62</t>
  </si>
  <si>
    <t>164,,67</t>
  </si>
  <si>
    <t>В22-23</t>
  </si>
  <si>
    <t>166,59</t>
  </si>
  <si>
    <t>164,62</t>
  </si>
  <si>
    <t>В22-24</t>
  </si>
  <si>
    <t>167,14</t>
  </si>
  <si>
    <t>165,15</t>
  </si>
  <si>
    <t>В22-25</t>
  </si>
  <si>
    <t>167,82</t>
  </si>
  <si>
    <t>165,85</t>
  </si>
  <si>
    <t>В22-26</t>
  </si>
  <si>
    <t>167,94</t>
  </si>
  <si>
    <t>165,90</t>
  </si>
  <si>
    <t>В22-27</t>
  </si>
  <si>
    <t>168,23</t>
  </si>
  <si>
    <t>166,17</t>
  </si>
  <si>
    <t>В22-28</t>
  </si>
  <si>
    <t>168,35</t>
  </si>
  <si>
    <t>166,37</t>
  </si>
  <si>
    <t>В22-29</t>
  </si>
  <si>
    <t>168,04</t>
  </si>
  <si>
    <t>166,03</t>
  </si>
  <si>
    <t>В22-30</t>
  </si>
  <si>
    <t>168,05</t>
  </si>
  <si>
    <t>В22-31</t>
  </si>
  <si>
    <t>168,29</t>
  </si>
  <si>
    <t>166,28</t>
  </si>
  <si>
    <t>В22-32</t>
  </si>
  <si>
    <t>168,03</t>
  </si>
  <si>
    <t>166,52</t>
  </si>
  <si>
    <t>В22-33</t>
  </si>
  <si>
    <t>167,72</t>
  </si>
  <si>
    <t>165,23</t>
  </si>
  <si>
    <t>В22-34</t>
  </si>
  <si>
    <t>167,80</t>
  </si>
  <si>
    <t>165,78</t>
  </si>
  <si>
    <t>В22-35</t>
  </si>
  <si>
    <t>167,79</t>
  </si>
  <si>
    <t>165,42</t>
  </si>
  <si>
    <t>В22-36</t>
  </si>
  <si>
    <t>167,84</t>
  </si>
  <si>
    <t>165,52</t>
  </si>
  <si>
    <t>В22-37</t>
  </si>
  <si>
    <t>В22-38</t>
  </si>
  <si>
    <t>168,14</t>
  </si>
  <si>
    <t>В22-39</t>
  </si>
  <si>
    <t>168,33</t>
  </si>
  <si>
    <t>166,69</t>
  </si>
  <si>
    <t>В22-40</t>
  </si>
  <si>
    <t>168,54</t>
  </si>
  <si>
    <t>В22-41</t>
  </si>
  <si>
    <t>168,66</t>
  </si>
  <si>
    <t>166,44</t>
  </si>
  <si>
    <t>В22-42</t>
  </si>
  <si>
    <t>170,11</t>
  </si>
  <si>
    <t>168,07</t>
  </si>
  <si>
    <t>В22-43</t>
  </si>
  <si>
    <t>168,83</t>
  </si>
  <si>
    <t>166,83</t>
  </si>
  <si>
    <t>В22-44</t>
  </si>
  <si>
    <t>168,81</t>
  </si>
  <si>
    <t>В22-45</t>
  </si>
  <si>
    <t>170,05</t>
  </si>
  <si>
    <t>167,37</t>
  </si>
  <si>
    <t>В22-46</t>
  </si>
  <si>
    <t>169,19</t>
  </si>
  <si>
    <t>177,17</t>
  </si>
  <si>
    <t>В22-47</t>
  </si>
  <si>
    <t>170,51</t>
  </si>
  <si>
    <t>168,48</t>
  </si>
  <si>
    <t>В22-48</t>
  </si>
  <si>
    <t>170,33</t>
  </si>
  <si>
    <t>В22-49</t>
  </si>
  <si>
    <t>170,57</t>
  </si>
  <si>
    <t>В22-50</t>
  </si>
  <si>
    <t>169,13</t>
  </si>
  <si>
    <t>167,51</t>
  </si>
  <si>
    <t>В22-51</t>
  </si>
  <si>
    <t>169,32</t>
  </si>
  <si>
    <t>167,54</t>
  </si>
  <si>
    <t>В22-52</t>
  </si>
  <si>
    <t>169,62</t>
  </si>
  <si>
    <t>67,62</t>
  </si>
  <si>
    <t>В22-53</t>
  </si>
  <si>
    <t>170,59</t>
  </si>
  <si>
    <t>168,56</t>
  </si>
  <si>
    <t>В22-54</t>
  </si>
  <si>
    <t>170,72</t>
  </si>
  <si>
    <t>168,68</t>
  </si>
  <si>
    <t>В22-55</t>
  </si>
  <si>
    <t>170,68</t>
  </si>
  <si>
    <t>168,57</t>
  </si>
  <si>
    <t>В22-56</t>
  </si>
  <si>
    <t>171,46</t>
  </si>
  <si>
    <t>170,16</t>
  </si>
  <si>
    <t>В22-57</t>
  </si>
  <si>
    <t>171,36</t>
  </si>
  <si>
    <t>169,42</t>
  </si>
  <si>
    <t>В22-58</t>
  </si>
  <si>
    <t>170,75</t>
  </si>
  <si>
    <t>В22-59</t>
  </si>
  <si>
    <t>170,90</t>
  </si>
  <si>
    <t>В22-60</t>
  </si>
  <si>
    <t>172,58</t>
  </si>
  <si>
    <t>170,61</t>
  </si>
  <si>
    <t>В22-61</t>
  </si>
  <si>
    <t>172,65</t>
  </si>
  <si>
    <t>170,63</t>
  </si>
  <si>
    <t>В22-62</t>
  </si>
  <si>
    <t>172,48</t>
  </si>
  <si>
    <t>170,54</t>
  </si>
  <si>
    <t>В22-63</t>
  </si>
  <si>
    <t>173,72</t>
  </si>
  <si>
    <t>В22-64</t>
  </si>
  <si>
    <t>173,57</t>
  </si>
  <si>
    <t>171,81</t>
  </si>
  <si>
    <t>В22-65</t>
  </si>
  <si>
    <t>173,84</t>
  </si>
  <si>
    <t>171,31</t>
  </si>
  <si>
    <t>В22-66</t>
  </si>
  <si>
    <t>173,38</t>
  </si>
  <si>
    <t>170,93</t>
  </si>
  <si>
    <t>В22-67</t>
  </si>
  <si>
    <t>173,19</t>
  </si>
  <si>
    <t>171,25</t>
  </si>
  <si>
    <t>В22-68</t>
  </si>
  <si>
    <t>174,12</t>
  </si>
  <si>
    <t>170,98</t>
  </si>
  <si>
    <t>В22-69</t>
  </si>
  <si>
    <t>173,98</t>
  </si>
  <si>
    <t>171,52</t>
  </si>
  <si>
    <t>В22-70</t>
  </si>
  <si>
    <t>174,02</t>
  </si>
  <si>
    <t>170,86</t>
  </si>
  <si>
    <t>В22-71</t>
  </si>
  <si>
    <t>171,92</t>
  </si>
  <si>
    <t>169,97</t>
  </si>
  <si>
    <t>В22-72</t>
  </si>
  <si>
    <t>172,05</t>
  </si>
  <si>
    <t>170,12</t>
  </si>
  <si>
    <t>В22-73</t>
  </si>
  <si>
    <t>173,34</t>
  </si>
  <si>
    <t>171,67</t>
  </si>
  <si>
    <t>В22-74</t>
  </si>
  <si>
    <t>174,18</t>
  </si>
  <si>
    <t>172,56</t>
  </si>
  <si>
    <t>В22-75</t>
  </si>
  <si>
    <t>175,75</t>
  </si>
  <si>
    <t>171,95</t>
  </si>
  <si>
    <t>В22-76</t>
  </si>
  <si>
    <t>175,40</t>
  </si>
  <si>
    <t>В22-77</t>
  </si>
  <si>
    <t>175,41</t>
  </si>
  <si>
    <t>В22-78</t>
  </si>
  <si>
    <t>175,43</t>
  </si>
  <si>
    <t>171,83</t>
  </si>
  <si>
    <t>В22-79</t>
  </si>
  <si>
    <t>175,67</t>
  </si>
  <si>
    <t>155,75</t>
  </si>
  <si>
    <t>В22-80</t>
  </si>
  <si>
    <t>174,88</t>
  </si>
  <si>
    <t>173,22</t>
  </si>
  <si>
    <t>В22-81</t>
  </si>
  <si>
    <t>175,09</t>
  </si>
  <si>
    <t>173,93</t>
  </si>
  <si>
    <t>В22-82</t>
  </si>
  <si>
    <t>176,95</t>
  </si>
  <si>
    <t>174,95</t>
  </si>
  <si>
    <t>В22-83</t>
  </si>
  <si>
    <t>176,98</t>
  </si>
  <si>
    <t>175,38</t>
  </si>
  <si>
    <t>В22-84</t>
  </si>
  <si>
    <t>177,30</t>
  </si>
  <si>
    <t>175,63</t>
  </si>
  <si>
    <t>В22-85</t>
  </si>
  <si>
    <t>177,78</t>
  </si>
  <si>
    <t>175,78</t>
  </si>
  <si>
    <t>В22-86</t>
  </si>
  <si>
    <t>178,10</t>
  </si>
  <si>
    <t>175,95</t>
  </si>
  <si>
    <t>В22-87</t>
  </si>
  <si>
    <t>176,60</t>
  </si>
  <si>
    <t>174,53</t>
  </si>
  <si>
    <t>В22-88</t>
  </si>
  <si>
    <t>176,22</t>
  </si>
  <si>
    <t>В22-89</t>
  </si>
  <si>
    <t>175,80</t>
  </si>
  <si>
    <t>173,55</t>
  </si>
  <si>
    <t>В22-90</t>
  </si>
  <si>
    <t>176,10</t>
  </si>
  <si>
    <t>174,60</t>
  </si>
  <si>
    <t>В22-91</t>
  </si>
  <si>
    <t>176,11</t>
  </si>
  <si>
    <t>174,65</t>
  </si>
  <si>
    <t>В22-92</t>
  </si>
  <si>
    <t>176,28</t>
  </si>
  <si>
    <t>174,76</t>
  </si>
  <si>
    <t>В22-93</t>
  </si>
  <si>
    <t>176,41</t>
  </si>
  <si>
    <t>174,69</t>
  </si>
  <si>
    <t>В22-94</t>
  </si>
  <si>
    <t>176,45</t>
  </si>
  <si>
    <t>В22-95</t>
  </si>
  <si>
    <t>176,49</t>
  </si>
  <si>
    <t>174,79</t>
  </si>
  <si>
    <t>В22-96</t>
  </si>
  <si>
    <t>176,31</t>
  </si>
  <si>
    <t>174,51</t>
  </si>
  <si>
    <t>В22-97</t>
  </si>
  <si>
    <t>175,86</t>
  </si>
  <si>
    <t>174,04</t>
  </si>
  <si>
    <t>В22-98</t>
  </si>
  <si>
    <t>В22-99</t>
  </si>
  <si>
    <t>175,88</t>
  </si>
  <si>
    <t>173,95</t>
  </si>
  <si>
    <t>В22-100</t>
  </si>
  <si>
    <t>175,76</t>
  </si>
  <si>
    <t>173,68</t>
  </si>
  <si>
    <t>В22-101</t>
  </si>
  <si>
    <t>176,50</t>
  </si>
  <si>
    <t>В22-102</t>
  </si>
  <si>
    <t>176,14</t>
  </si>
  <si>
    <t>В22-103</t>
  </si>
  <si>
    <t>173,54</t>
  </si>
  <si>
    <t>В22-104</t>
  </si>
  <si>
    <t>174,85</t>
  </si>
  <si>
    <t>173,15</t>
  </si>
  <si>
    <t>В22-105</t>
  </si>
  <si>
    <t>174,26</t>
  </si>
  <si>
    <t>172,30</t>
  </si>
  <si>
    <t>В22-106</t>
  </si>
  <si>
    <t>172,90</t>
  </si>
  <si>
    <t>В22-107</t>
  </si>
  <si>
    <t>172,22</t>
  </si>
  <si>
    <t>В22-108</t>
  </si>
  <si>
    <t>174,25</t>
  </si>
  <si>
    <t>В22-109</t>
  </si>
  <si>
    <t>174,03</t>
  </si>
  <si>
    <t>В22-110</t>
  </si>
  <si>
    <t>172,33</t>
  </si>
  <si>
    <t>170,39</t>
  </si>
  <si>
    <t>В22-111</t>
  </si>
  <si>
    <t>172,21</t>
  </si>
  <si>
    <t>В22-112</t>
  </si>
  <si>
    <t>172,32</t>
  </si>
  <si>
    <t>170,27</t>
  </si>
  <si>
    <t>В22-113</t>
  </si>
  <si>
    <t>172,27</t>
  </si>
  <si>
    <t>170,22</t>
  </si>
  <si>
    <t>В22-114</t>
  </si>
  <si>
    <t>172,02</t>
  </si>
  <si>
    <t>В22-115</t>
  </si>
  <si>
    <t>171,73</t>
  </si>
  <si>
    <t>170,06</t>
  </si>
  <si>
    <t>В22-116</t>
  </si>
  <si>
    <t>171,78</t>
  </si>
  <si>
    <t>169,98</t>
  </si>
  <si>
    <t>В22-117</t>
  </si>
  <si>
    <t>171,68</t>
  </si>
  <si>
    <t>169,92</t>
  </si>
  <si>
    <t>В22-118</t>
  </si>
  <si>
    <t>169,31</t>
  </si>
  <si>
    <t>В22-119</t>
  </si>
  <si>
    <t>169,39</t>
  </si>
  <si>
    <t>В22-120</t>
  </si>
  <si>
    <t>169,17</t>
  </si>
  <si>
    <t>В22-121</t>
  </si>
  <si>
    <t>173,20</t>
  </si>
  <si>
    <t>171,38</t>
  </si>
  <si>
    <t>В22-122</t>
  </si>
  <si>
    <t>172,74</t>
  </si>
  <si>
    <t>170,78</t>
  </si>
  <si>
    <t>В22-123</t>
  </si>
  <si>
    <t>172,14</t>
  </si>
  <si>
    <t>В22-124</t>
  </si>
  <si>
    <t>172,28</t>
  </si>
  <si>
    <t>170,30</t>
  </si>
  <si>
    <t>В22-125</t>
  </si>
  <si>
    <t>172,20</t>
  </si>
  <si>
    <t>170,25</t>
  </si>
  <si>
    <t>В22-126</t>
  </si>
  <si>
    <t>172,15</t>
  </si>
  <si>
    <t>170,23</t>
  </si>
  <si>
    <t>В22-127</t>
  </si>
  <si>
    <t>170,21</t>
  </si>
  <si>
    <t>В22-128</t>
  </si>
  <si>
    <t>170,,08</t>
  </si>
  <si>
    <t>В22-129</t>
  </si>
  <si>
    <t>172,45</t>
  </si>
  <si>
    <t>В22-130</t>
  </si>
  <si>
    <t>171,77</t>
  </si>
  <si>
    <t>169,87</t>
  </si>
  <si>
    <t>В22-131</t>
  </si>
  <si>
    <t>172,09</t>
  </si>
  <si>
    <t>В22-132</t>
  </si>
  <si>
    <t>172,49</t>
  </si>
  <si>
    <t>170,50</t>
  </si>
  <si>
    <t>В22-133</t>
  </si>
  <si>
    <t>172,78</t>
  </si>
  <si>
    <t>171,21</t>
  </si>
  <si>
    <t>В22-134</t>
  </si>
  <si>
    <t>173,27</t>
  </si>
  <si>
    <t>171,50</t>
  </si>
  <si>
    <t>В22-135</t>
  </si>
  <si>
    <t>173,53</t>
  </si>
  <si>
    <t>В22-136</t>
  </si>
  <si>
    <t>171,51</t>
  </si>
  <si>
    <t>В22-137</t>
  </si>
  <si>
    <t>173,73</t>
  </si>
  <si>
    <t>171,70</t>
  </si>
  <si>
    <t>В22-138</t>
  </si>
  <si>
    <t>174,10</t>
  </si>
  <si>
    <t>172,06</t>
  </si>
  <si>
    <t>В22-139</t>
  </si>
  <si>
    <t>173,26</t>
  </si>
  <si>
    <t>171,22</t>
  </si>
  <si>
    <t>В22-140</t>
  </si>
  <si>
    <t>172,61</t>
  </si>
  <si>
    <t>170,65</t>
  </si>
  <si>
    <t>В22-141</t>
  </si>
  <si>
    <t>170,60</t>
  </si>
  <si>
    <t>В22-142</t>
  </si>
  <si>
    <t>172,63</t>
  </si>
  <si>
    <t>В22-143</t>
  </si>
  <si>
    <t>172,62</t>
  </si>
  <si>
    <t>170,70</t>
  </si>
  <si>
    <t>В22-144</t>
  </si>
  <si>
    <t>172,84</t>
  </si>
  <si>
    <t>В22-145</t>
  </si>
  <si>
    <t>171,19</t>
  </si>
  <si>
    <t>В22-146</t>
  </si>
  <si>
    <t>В22-147</t>
  </si>
  <si>
    <t>171,20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</si>
  <si>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22-6</t>
    </r>
  </si>
  <si>
    <t>з/б</t>
  </si>
  <si>
    <t>чавун</t>
  </si>
  <si>
    <t>закр.</t>
  </si>
  <si>
    <t>засувка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</si>
  <si>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</si>
  <si>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</si>
  <si>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22-4</t>
    </r>
  </si>
  <si>
    <t>пожежний водопровід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</si>
  <si>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22-11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</si>
  <si>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</si>
  <si>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22-8</t>
    </r>
  </si>
  <si>
    <t>сталь</t>
  </si>
  <si>
    <t>на мережі</t>
  </si>
  <si>
    <t>п/е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</si>
  <si>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</si>
  <si>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22-4а</t>
    </r>
  </si>
  <si>
    <t>В22-4а</t>
  </si>
  <si>
    <t>відкр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</si>
  <si>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22-4б</t>
    </r>
  </si>
  <si>
    <t>В22-4б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</si>
  <si>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22-4в</t>
    </r>
  </si>
  <si>
    <t>В22-4в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</si>
  <si>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22-4г</t>
    </r>
  </si>
  <si>
    <t>В22-4г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</si>
</sst>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419100</xdr:colOff>
      <xdr:row>14</xdr:row>
      <xdr:rowOff>38100</xdr:rowOff>
    </xdr:from>
    <xdr:to>
      <xdr:col>14</xdr:col>
      <xdr:colOff>219075</xdr:colOff>
      <xdr:row>14</xdr:row>
      <xdr:rowOff>39688</xdr:rowOff>
    </xdr:to>
    <xdr:cxnSp macro="">
      <xdr:nvCxnSpPr>
        <xdr:cNvPr id="8" name="Прямая соединительная линия 7"/>
        <xdr:cNvCxnSpPr/>
      </xdr:nvCxnSpPr>
      <xdr:spPr>
        <a:xfrm>
          <a:off x="9305925" y="3952875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5</xdr:row>
      <xdr:rowOff>28575</xdr:rowOff>
    </xdr:from>
    <xdr:to>
      <xdr:col>10</xdr:col>
      <xdr:colOff>390525</xdr:colOff>
      <xdr:row>14</xdr:row>
      <xdr:rowOff>28575</xdr:rowOff>
    </xdr:to>
    <xdr:cxnSp macro="">
      <xdr:nvCxnSpPr>
        <xdr:cNvPr id="9" name="Прямая соединительная линия 8"/>
        <xdr:cNvCxnSpPr/>
      </xdr:nvCxnSpPr>
      <xdr:spPr>
        <a:xfrm rot="16200000" flipV="1">
          <a:off x="8224838" y="289083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63361</xdr:colOff>
      <xdr:row>23</xdr:row>
      <xdr:rowOff>165239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820150" y="5924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409575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136664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58250" y="1695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381001</xdr:colOff>
      <xdr:row>14</xdr:row>
      <xdr:rowOff>34132</xdr:rowOff>
    </xdr:from>
    <xdr:to>
      <xdr:col>10</xdr:col>
      <xdr:colOff>386558</xdr:colOff>
      <xdr:row>24</xdr:row>
      <xdr:rowOff>228603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220869" y="4995864"/>
          <a:ext cx="2099471" cy="555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22</xdr:row>
      <xdr:rowOff>28575</xdr:rowOff>
    </xdr:from>
    <xdr:to>
      <xdr:col>18</xdr:col>
      <xdr:colOff>35025</xdr:colOff>
      <xdr:row>24</xdr:row>
      <xdr:rowOff>7575</xdr:rowOff>
    </xdr:to>
    <xdr:grpSp>
      <xdr:nvGrpSpPr>
        <xdr:cNvPr id="14" name="Группа 13"/>
        <xdr:cNvGrpSpPr/>
      </xdr:nvGrpSpPr>
      <xdr:grpSpPr>
        <a:xfrm rot="10800000">
          <a:off x="13582650" y="54673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499500</xdr:colOff>
      <xdr:row>13</xdr:row>
      <xdr:rowOff>119625</xdr:rowOff>
    </xdr:from>
    <xdr:to>
      <xdr:col>12</xdr:col>
      <xdr:colOff>249900</xdr:colOff>
      <xdr:row>14</xdr:row>
      <xdr:rowOff>145125</xdr:rowOff>
    </xdr:to>
    <xdr:grpSp>
      <xdr:nvGrpSpPr>
        <xdr:cNvPr id="17" name="Группа 16"/>
        <xdr:cNvGrpSpPr/>
      </xdr:nvGrpSpPr>
      <xdr:grpSpPr>
        <a:xfrm rot="16200000">
          <a:off x="10067925" y="37719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342901</xdr:colOff>
      <xdr:row>18</xdr:row>
      <xdr:rowOff>47625</xdr:rowOff>
    </xdr:from>
    <xdr:to>
      <xdr:col>18</xdr:col>
      <xdr:colOff>94359</xdr:colOff>
      <xdr:row>20</xdr:row>
      <xdr:rowOff>32394</xdr:rowOff>
    </xdr:to>
    <xdr:grpSp>
      <xdr:nvGrpSpPr>
        <xdr:cNvPr id="20" name="Группа 19"/>
        <xdr:cNvGrpSpPr/>
      </xdr:nvGrpSpPr>
      <xdr:grpSpPr>
        <a:xfrm rot="1670272">
          <a:off x="13496926" y="4724400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95250</xdr:colOff>
      <xdr:row>14</xdr:row>
      <xdr:rowOff>47625</xdr:rowOff>
    </xdr:from>
    <xdr:to>
      <xdr:col>10</xdr:col>
      <xdr:colOff>390525</xdr:colOff>
      <xdr:row>14</xdr:row>
      <xdr:rowOff>49213</xdr:rowOff>
    </xdr:to>
    <xdr:cxnSp macro="">
      <xdr:nvCxnSpPr>
        <xdr:cNvPr id="8" name="Прямая соединительная линия 7"/>
        <xdr:cNvCxnSpPr/>
      </xdr:nvCxnSpPr>
      <xdr:spPr>
        <a:xfrm>
          <a:off x="7038975" y="3962400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5</xdr:row>
      <xdr:rowOff>28575</xdr:rowOff>
    </xdr:from>
    <xdr:to>
      <xdr:col>10</xdr:col>
      <xdr:colOff>390525</xdr:colOff>
      <xdr:row>14</xdr:row>
      <xdr:rowOff>28575</xdr:rowOff>
    </xdr:to>
    <xdr:cxnSp macro="">
      <xdr:nvCxnSpPr>
        <xdr:cNvPr id="9" name="Прямая соединительная линия 8"/>
        <xdr:cNvCxnSpPr/>
      </xdr:nvCxnSpPr>
      <xdr:spPr>
        <a:xfrm rot="16200000" flipV="1">
          <a:off x="8224838" y="289083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139563</xdr:colOff>
      <xdr:row>23</xdr:row>
      <xdr:rowOff>50939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896352" y="58102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5</xdr:col>
      <xdr:colOff>1333500</xdr:colOff>
      <xdr:row>12</xdr:row>
      <xdr:rowOff>171450</xdr:rowOff>
    </xdr:from>
    <xdr:ext cx="524631" cy="264560"/>
    <xdr:sp macro="" textlink="">
      <xdr:nvSpPr>
        <xdr:cNvPr id="11" name="TextBox 10"/>
        <xdr:cNvSpPr txBox="1"/>
      </xdr:nvSpPr>
      <xdr:spPr>
        <a:xfrm>
          <a:off x="6896100" y="3705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139561</xdr:colOff>
      <xdr:row>4</xdr:row>
      <xdr:rowOff>31889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96350" y="1790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381001</xdr:colOff>
      <xdr:row>14</xdr:row>
      <xdr:rowOff>34132</xdr:rowOff>
    </xdr:from>
    <xdr:to>
      <xdr:col>10</xdr:col>
      <xdr:colOff>386558</xdr:colOff>
      <xdr:row>24</xdr:row>
      <xdr:rowOff>228603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220869" y="4995864"/>
          <a:ext cx="2099471" cy="555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99450</xdr:colOff>
      <xdr:row>13</xdr:row>
      <xdr:rowOff>129150</xdr:rowOff>
    </xdr:from>
    <xdr:to>
      <xdr:col>9</xdr:col>
      <xdr:colOff>459450</xdr:colOff>
      <xdr:row>14</xdr:row>
      <xdr:rowOff>154650</xdr:rowOff>
    </xdr:to>
    <xdr:grpSp>
      <xdr:nvGrpSpPr>
        <xdr:cNvPr id="17" name="Группа 16"/>
        <xdr:cNvGrpSpPr/>
      </xdr:nvGrpSpPr>
      <xdr:grpSpPr>
        <a:xfrm rot="16200000">
          <a:off x="8448675" y="37814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390525</xdr:colOff>
      <xdr:row>14</xdr:row>
      <xdr:rowOff>47625</xdr:rowOff>
    </xdr:from>
    <xdr:to>
      <xdr:col>14</xdr:col>
      <xdr:colOff>190500</xdr:colOff>
      <xdr:row>14</xdr:row>
      <xdr:rowOff>49213</xdr:rowOff>
    </xdr:to>
    <xdr:cxnSp macro="">
      <xdr:nvCxnSpPr>
        <xdr:cNvPr id="23" name="Прямая соединительная линия 22"/>
        <xdr:cNvCxnSpPr/>
      </xdr:nvCxnSpPr>
      <xdr:spPr>
        <a:xfrm>
          <a:off x="9277350" y="3962400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200027</xdr:colOff>
      <xdr:row>13</xdr:row>
      <xdr:rowOff>57150</xdr:rowOff>
    </xdr:from>
    <xdr:to>
      <xdr:col>10</xdr:col>
      <xdr:colOff>561085</xdr:colOff>
      <xdr:row>15</xdr:row>
      <xdr:rowOff>41919</xdr:rowOff>
    </xdr:to>
    <xdr:grpSp>
      <xdr:nvGrpSpPr>
        <xdr:cNvPr id="20" name="Группа 19"/>
        <xdr:cNvGrpSpPr/>
      </xdr:nvGrpSpPr>
      <xdr:grpSpPr>
        <a:xfrm rot="1670272">
          <a:off x="9086852" y="3781425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309000</xdr:colOff>
      <xdr:row>13</xdr:row>
      <xdr:rowOff>119625</xdr:rowOff>
    </xdr:from>
    <xdr:to>
      <xdr:col>12</xdr:col>
      <xdr:colOff>59400</xdr:colOff>
      <xdr:row>14</xdr:row>
      <xdr:rowOff>145125</xdr:rowOff>
    </xdr:to>
    <xdr:grpSp>
      <xdr:nvGrpSpPr>
        <xdr:cNvPr id="14" name="Группа 13"/>
        <xdr:cNvGrpSpPr/>
      </xdr:nvGrpSpPr>
      <xdr:grpSpPr>
        <a:xfrm rot="16200000">
          <a:off x="9877425" y="37719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171450</xdr:rowOff>
    </xdr:from>
    <xdr:ext cx="453137" cy="264560"/>
    <xdr:sp macro="" textlink="">
      <xdr:nvSpPr>
        <xdr:cNvPr id="24" name="TextBox 23"/>
        <xdr:cNvSpPr txBox="1"/>
      </xdr:nvSpPr>
      <xdr:spPr>
        <a:xfrm>
          <a:off x="11096625" y="37052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14</xdr:row>
      <xdr:rowOff>0</xdr:rowOff>
    </xdr:from>
    <xdr:to>
      <xdr:col>13</xdr:col>
      <xdr:colOff>600075</xdr:colOff>
      <xdr:row>14</xdr:row>
      <xdr:rowOff>9525</xdr:rowOff>
    </xdr:to>
    <xdr:cxnSp macro="">
      <xdr:nvCxnSpPr>
        <xdr:cNvPr id="15" name="Прямая соединительная линия 14"/>
        <xdr:cNvCxnSpPr/>
      </xdr:nvCxnSpPr>
      <xdr:spPr>
        <a:xfrm>
          <a:off x="7162800" y="3914775"/>
          <a:ext cx="41529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5</xdr:row>
      <xdr:rowOff>28575</xdr:rowOff>
    </xdr:from>
    <xdr:to>
      <xdr:col>10</xdr:col>
      <xdr:colOff>390525</xdr:colOff>
      <xdr:row>14</xdr:row>
      <xdr:rowOff>28575</xdr:rowOff>
    </xdr:to>
    <xdr:cxnSp macro="">
      <xdr:nvCxnSpPr>
        <xdr:cNvPr id="18" name="Прямая соединительная линия 17"/>
        <xdr:cNvCxnSpPr/>
      </xdr:nvCxnSpPr>
      <xdr:spPr>
        <a:xfrm rot="16200000" flipV="1">
          <a:off x="8224838" y="289083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9</xdr:row>
      <xdr:rowOff>152400</xdr:rowOff>
    </xdr:from>
    <xdr:to>
      <xdr:col>10</xdr:col>
      <xdr:colOff>492225</xdr:colOff>
      <xdr:row>11</xdr:row>
      <xdr:rowOff>131400</xdr:rowOff>
    </xdr:to>
    <xdr:grpSp>
      <xdr:nvGrpSpPr>
        <xdr:cNvPr id="3" name="Группа 2"/>
        <xdr:cNvGrpSpPr/>
      </xdr:nvGrpSpPr>
      <xdr:grpSpPr>
        <a:xfrm rot="10800000">
          <a:off x="9163050" y="31146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438150</xdr:colOff>
      <xdr:row>12</xdr:row>
      <xdr:rowOff>38100</xdr:rowOff>
    </xdr:from>
    <xdr:ext cx="524631" cy="264560"/>
    <xdr:sp macro="" textlink="">
      <xdr:nvSpPr>
        <xdr:cNvPr id="20" name="TextBox 19"/>
        <xdr:cNvSpPr txBox="1"/>
      </xdr:nvSpPr>
      <xdr:spPr>
        <a:xfrm>
          <a:off x="111537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1295400</xdr:colOff>
      <xdr:row>12</xdr:row>
      <xdr:rowOff>57150</xdr:rowOff>
    </xdr:from>
    <xdr:ext cx="524631" cy="264560"/>
    <xdr:sp macro="" textlink="">
      <xdr:nvSpPr>
        <xdr:cNvPr id="21" name="TextBox 20"/>
        <xdr:cNvSpPr txBox="1"/>
      </xdr:nvSpPr>
      <xdr:spPr>
        <a:xfrm>
          <a:off x="685800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136664</xdr:rowOff>
    </xdr:from>
    <xdr:ext cx="264560" cy="524631"/>
    <xdr:sp macro="" textlink="">
      <xdr:nvSpPr>
        <xdr:cNvPr id="22" name="TextBox 21"/>
        <xdr:cNvSpPr txBox="1"/>
      </xdr:nvSpPr>
      <xdr:spPr>
        <a:xfrm rot="16200000">
          <a:off x="8858250" y="1695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14</xdr:row>
      <xdr:rowOff>47625</xdr:rowOff>
    </xdr:from>
    <xdr:to>
      <xdr:col>10</xdr:col>
      <xdr:colOff>400050</xdr:colOff>
      <xdr:row>14</xdr:row>
      <xdr:rowOff>49213</xdr:rowOff>
    </xdr:to>
    <xdr:cxnSp macro="">
      <xdr:nvCxnSpPr>
        <xdr:cNvPr id="11" name="Прямая соединительная линия 10"/>
        <xdr:cNvCxnSpPr/>
      </xdr:nvCxnSpPr>
      <xdr:spPr>
        <a:xfrm>
          <a:off x="7048500" y="3962400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5</xdr:row>
      <xdr:rowOff>28575</xdr:rowOff>
    </xdr:from>
    <xdr:to>
      <xdr:col>10</xdr:col>
      <xdr:colOff>390525</xdr:colOff>
      <xdr:row>14</xdr:row>
      <xdr:rowOff>28575</xdr:rowOff>
    </xdr:to>
    <xdr:cxnSp macro="">
      <xdr:nvCxnSpPr>
        <xdr:cNvPr id="12" name="Прямая соединительная линия 11"/>
        <xdr:cNvCxnSpPr/>
      </xdr:nvCxnSpPr>
      <xdr:spPr>
        <a:xfrm rot="16200000" flipV="1">
          <a:off x="8224838" y="289083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63361</xdr:colOff>
      <xdr:row>23</xdr:row>
      <xdr:rowOff>165239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820150" y="5924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5</xdr:col>
      <xdr:colOff>1295400</xdr:colOff>
      <xdr:row>12</xdr:row>
      <xdr:rowOff>57150</xdr:rowOff>
    </xdr:from>
    <xdr:ext cx="524631" cy="264560"/>
    <xdr:sp macro="" textlink="">
      <xdr:nvSpPr>
        <xdr:cNvPr id="17" name="TextBox 16"/>
        <xdr:cNvSpPr txBox="1"/>
      </xdr:nvSpPr>
      <xdr:spPr>
        <a:xfrm>
          <a:off x="685800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136664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858250" y="1695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381001</xdr:colOff>
      <xdr:row>14</xdr:row>
      <xdr:rowOff>34132</xdr:rowOff>
    </xdr:from>
    <xdr:to>
      <xdr:col>10</xdr:col>
      <xdr:colOff>386558</xdr:colOff>
      <xdr:row>24</xdr:row>
      <xdr:rowOff>228603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220869" y="4995864"/>
          <a:ext cx="2099471" cy="555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17</xdr:row>
      <xdr:rowOff>171450</xdr:rowOff>
    </xdr:from>
    <xdr:to>
      <xdr:col>10</xdr:col>
      <xdr:colOff>482700</xdr:colOff>
      <xdr:row>19</xdr:row>
      <xdr:rowOff>150450</xdr:rowOff>
    </xdr:to>
    <xdr:grpSp>
      <xdr:nvGrpSpPr>
        <xdr:cNvPr id="13" name="Группа 12"/>
        <xdr:cNvGrpSpPr/>
      </xdr:nvGrpSpPr>
      <xdr:grpSpPr>
        <a:xfrm rot="10800000">
          <a:off x="9153525" y="465772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423300</xdr:colOff>
      <xdr:row>13</xdr:row>
      <xdr:rowOff>138675</xdr:rowOff>
    </xdr:from>
    <xdr:to>
      <xdr:col>9</xdr:col>
      <xdr:colOff>173700</xdr:colOff>
      <xdr:row>14</xdr:row>
      <xdr:rowOff>164175</xdr:rowOff>
    </xdr:to>
    <xdr:grpSp>
      <xdr:nvGrpSpPr>
        <xdr:cNvPr id="22" name="Группа 21"/>
        <xdr:cNvGrpSpPr/>
      </xdr:nvGrpSpPr>
      <xdr:grpSpPr>
        <a:xfrm rot="16200000">
          <a:off x="8162925" y="37909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180976</xdr:colOff>
      <xdr:row>13</xdr:row>
      <xdr:rowOff>104775</xdr:rowOff>
    </xdr:from>
    <xdr:to>
      <xdr:col>10</xdr:col>
      <xdr:colOff>542034</xdr:colOff>
      <xdr:row>15</xdr:row>
      <xdr:rowOff>89544</xdr:rowOff>
    </xdr:to>
    <xdr:grpSp>
      <xdr:nvGrpSpPr>
        <xdr:cNvPr id="3" name="Группа 2"/>
        <xdr:cNvGrpSpPr/>
      </xdr:nvGrpSpPr>
      <xdr:grpSpPr>
        <a:xfrm rot="1670272">
          <a:off x="9067801" y="38290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14</xdr:row>
      <xdr:rowOff>47625</xdr:rowOff>
    </xdr:from>
    <xdr:to>
      <xdr:col>14</xdr:col>
      <xdr:colOff>114300</xdr:colOff>
      <xdr:row>14</xdr:row>
      <xdr:rowOff>49213</xdr:rowOff>
    </xdr:to>
    <xdr:cxnSp macro="">
      <xdr:nvCxnSpPr>
        <xdr:cNvPr id="8" name="Прямая соединительная линия 7"/>
        <xdr:cNvCxnSpPr/>
      </xdr:nvCxnSpPr>
      <xdr:spPr>
        <a:xfrm>
          <a:off x="9201150" y="3962400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</xdr:row>
      <xdr:rowOff>76200</xdr:rowOff>
    </xdr:from>
    <xdr:to>
      <xdr:col>10</xdr:col>
      <xdr:colOff>304801</xdr:colOff>
      <xdr:row>14</xdr:row>
      <xdr:rowOff>38100</xdr:rowOff>
    </xdr:to>
    <xdr:cxnSp macro="">
      <xdr:nvCxnSpPr>
        <xdr:cNvPr id="9" name="Прямая соединительная линия 8"/>
        <xdr:cNvCxnSpPr/>
      </xdr:nvCxnSpPr>
      <xdr:spPr>
        <a:xfrm flipH="1" flipV="1">
          <a:off x="9172575" y="1704975"/>
          <a:ext cx="19051" cy="22479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82413</xdr:colOff>
      <xdr:row>23</xdr:row>
      <xdr:rowOff>60464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839202" y="58197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171450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029950" y="3705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72886</xdr:colOff>
      <xdr:row>3</xdr:row>
      <xdr:rowOff>165239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29675" y="1724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302819</xdr:colOff>
      <xdr:row>14</xdr:row>
      <xdr:rowOff>40879</xdr:rowOff>
    </xdr:from>
    <xdr:to>
      <xdr:col>10</xdr:col>
      <xdr:colOff>304800</xdr:colOff>
      <xdr:row>24</xdr:row>
      <xdr:rowOff>352425</xdr:rowOff>
    </xdr:to>
    <xdr:cxnSp macro="">
      <xdr:nvCxnSpPr>
        <xdr:cNvPr id="13" name="Прямая соединительная линия 12"/>
        <xdr:cNvCxnSpPr/>
      </xdr:nvCxnSpPr>
      <xdr:spPr>
        <a:xfrm flipH="1" flipV="1">
          <a:off x="9189644" y="3955654"/>
          <a:ext cx="1981" cy="221654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257175</xdr:colOff>
      <xdr:row>18</xdr:row>
      <xdr:rowOff>9525</xdr:rowOff>
    </xdr:from>
    <xdr:to>
      <xdr:col>17</xdr:col>
      <xdr:colOff>473175</xdr:colOff>
      <xdr:row>19</xdr:row>
      <xdr:rowOff>179025</xdr:rowOff>
    </xdr:to>
    <xdr:grpSp>
      <xdr:nvGrpSpPr>
        <xdr:cNvPr id="14" name="Группа 13"/>
        <xdr:cNvGrpSpPr/>
      </xdr:nvGrpSpPr>
      <xdr:grpSpPr>
        <a:xfrm rot="10800000">
          <a:off x="13411200" y="46863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137550</xdr:colOff>
      <xdr:row>13</xdr:row>
      <xdr:rowOff>129150</xdr:rowOff>
    </xdr:from>
    <xdr:to>
      <xdr:col>11</xdr:col>
      <xdr:colOff>497550</xdr:colOff>
      <xdr:row>14</xdr:row>
      <xdr:rowOff>154650</xdr:rowOff>
    </xdr:to>
    <xdr:grpSp>
      <xdr:nvGrpSpPr>
        <xdr:cNvPr id="17" name="Группа 16"/>
        <xdr:cNvGrpSpPr/>
      </xdr:nvGrpSpPr>
      <xdr:grpSpPr>
        <a:xfrm rot="16200000">
          <a:off x="9705975" y="37814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123826</xdr:colOff>
      <xdr:row>13</xdr:row>
      <xdr:rowOff>57150</xdr:rowOff>
    </xdr:from>
    <xdr:to>
      <xdr:col>10</xdr:col>
      <xdr:colOff>484884</xdr:colOff>
      <xdr:row>15</xdr:row>
      <xdr:rowOff>41919</xdr:rowOff>
    </xdr:to>
    <xdr:grpSp>
      <xdr:nvGrpSpPr>
        <xdr:cNvPr id="20" name="Группа 19"/>
        <xdr:cNvGrpSpPr/>
      </xdr:nvGrpSpPr>
      <xdr:grpSpPr>
        <a:xfrm rot="1670272">
          <a:off x="9010651" y="3781425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142874</xdr:colOff>
      <xdr:row>5</xdr:row>
      <xdr:rowOff>93750</xdr:rowOff>
    </xdr:from>
    <xdr:ext cx="264560" cy="184731"/>
    <xdr:sp macro="" textlink="">
      <xdr:nvSpPr>
        <xdr:cNvPr id="23" name="TextBox 22"/>
        <xdr:cNvSpPr txBox="1"/>
      </xdr:nvSpPr>
      <xdr:spPr>
        <a:xfrm rot="16200000">
          <a:off x="9679213" y="1873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123823</xdr:rowOff>
    </xdr:from>
    <xdr:to>
      <xdr:col>13</xdr:col>
      <xdr:colOff>309018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299244</xdr:colOff>
      <xdr:row>14</xdr:row>
      <xdr:rowOff>15085</xdr:rowOff>
    </xdr:from>
    <xdr:to>
      <xdr:col>10</xdr:col>
      <xdr:colOff>300832</xdr:colOff>
      <xdr:row>24</xdr:row>
      <xdr:rowOff>348460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8067675" y="5048254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4</xdr:row>
      <xdr:rowOff>47625</xdr:rowOff>
    </xdr:from>
    <xdr:to>
      <xdr:col>10</xdr:col>
      <xdr:colOff>304800</xdr:colOff>
      <xdr:row>14</xdr:row>
      <xdr:rowOff>19050</xdr:rowOff>
    </xdr:to>
    <xdr:cxnSp macro="">
      <xdr:nvCxnSpPr>
        <xdr:cNvPr id="9" name="Прямая соединительная линия 8"/>
        <xdr:cNvCxnSpPr/>
      </xdr:nvCxnSpPr>
      <xdr:spPr>
        <a:xfrm flipV="1">
          <a:off x="9182102" y="1676400"/>
          <a:ext cx="9523" cy="22574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1343026</xdr:colOff>
      <xdr:row>12</xdr:row>
      <xdr:rowOff>161925</xdr:rowOff>
    </xdr:from>
    <xdr:ext cx="184731" cy="264560"/>
    <xdr:sp macro="" textlink="">
      <xdr:nvSpPr>
        <xdr:cNvPr id="10" name="TextBox 9"/>
        <xdr:cNvSpPr txBox="1"/>
      </xdr:nvSpPr>
      <xdr:spPr>
        <a:xfrm>
          <a:off x="6905626" y="369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72887</xdr:colOff>
      <xdr:row>23</xdr:row>
      <xdr:rowOff>69989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8829676" y="58293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53836</xdr:colOff>
      <xdr:row>3</xdr:row>
      <xdr:rowOff>165239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10625" y="1724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180975</xdr:colOff>
      <xdr:row>13</xdr:row>
      <xdr:rowOff>76200</xdr:rowOff>
    </xdr:from>
    <xdr:to>
      <xdr:col>10</xdr:col>
      <xdr:colOff>396975</xdr:colOff>
      <xdr:row>15</xdr:row>
      <xdr:rowOff>55200</xdr:rowOff>
    </xdr:to>
    <xdr:grpSp>
      <xdr:nvGrpSpPr>
        <xdr:cNvPr id="14" name="Группа 13"/>
        <xdr:cNvGrpSpPr/>
      </xdr:nvGrpSpPr>
      <xdr:grpSpPr>
        <a:xfrm rot="10800000">
          <a:off x="9067800" y="38004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118500</xdr:colOff>
      <xdr:row>12</xdr:row>
      <xdr:rowOff>33900</xdr:rowOff>
    </xdr:from>
    <xdr:to>
      <xdr:col>17</xdr:col>
      <xdr:colOff>478500</xdr:colOff>
      <xdr:row>13</xdr:row>
      <xdr:rowOff>59400</xdr:rowOff>
    </xdr:to>
    <xdr:grpSp>
      <xdr:nvGrpSpPr>
        <xdr:cNvPr id="17" name="Группа 16"/>
        <xdr:cNvGrpSpPr/>
      </xdr:nvGrpSpPr>
      <xdr:grpSpPr>
        <a:xfrm rot="16200000">
          <a:off x="13344525" y="34956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342901</xdr:colOff>
      <xdr:row>18</xdr:row>
      <xdr:rowOff>47625</xdr:rowOff>
    </xdr:from>
    <xdr:to>
      <xdr:col>18</xdr:col>
      <xdr:colOff>94359</xdr:colOff>
      <xdr:row>20</xdr:row>
      <xdr:rowOff>32394</xdr:rowOff>
    </xdr:to>
    <xdr:grpSp>
      <xdr:nvGrpSpPr>
        <xdr:cNvPr id="20" name="Группа 19"/>
        <xdr:cNvGrpSpPr/>
      </xdr:nvGrpSpPr>
      <xdr:grpSpPr>
        <a:xfrm rot="1670272">
          <a:off x="13496926" y="4724400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142874</xdr:colOff>
      <xdr:row>5</xdr:row>
      <xdr:rowOff>93750</xdr:rowOff>
    </xdr:from>
    <xdr:ext cx="264560" cy="184731"/>
    <xdr:sp macro="" textlink="">
      <xdr:nvSpPr>
        <xdr:cNvPr id="23" name="TextBox 22"/>
        <xdr:cNvSpPr txBox="1"/>
      </xdr:nvSpPr>
      <xdr:spPr>
        <a:xfrm rot="16200000">
          <a:off x="9679213" y="1873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342900</xdr:colOff>
      <xdr:row>14</xdr:row>
      <xdr:rowOff>38100</xdr:rowOff>
    </xdr:from>
    <xdr:to>
      <xdr:col>14</xdr:col>
      <xdr:colOff>142875</xdr:colOff>
      <xdr:row>14</xdr:row>
      <xdr:rowOff>39688</xdr:rowOff>
    </xdr:to>
    <xdr:cxnSp macro="">
      <xdr:nvCxnSpPr>
        <xdr:cNvPr id="8" name="Прямая соединительная линия 7"/>
        <xdr:cNvCxnSpPr/>
      </xdr:nvCxnSpPr>
      <xdr:spPr>
        <a:xfrm>
          <a:off x="9229725" y="3952875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</xdr:row>
      <xdr:rowOff>76200</xdr:rowOff>
    </xdr:from>
    <xdr:to>
      <xdr:col>10</xdr:col>
      <xdr:colOff>304801</xdr:colOff>
      <xdr:row>14</xdr:row>
      <xdr:rowOff>38100</xdr:rowOff>
    </xdr:to>
    <xdr:cxnSp macro="">
      <xdr:nvCxnSpPr>
        <xdr:cNvPr id="9" name="Прямая соединительная линия 8"/>
        <xdr:cNvCxnSpPr/>
      </xdr:nvCxnSpPr>
      <xdr:spPr>
        <a:xfrm flipH="1" flipV="1">
          <a:off x="9172575" y="1704975"/>
          <a:ext cx="19051" cy="22479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1343026</xdr:colOff>
      <xdr:row>12</xdr:row>
      <xdr:rowOff>161925</xdr:rowOff>
    </xdr:from>
    <xdr:ext cx="524631" cy="264560"/>
    <xdr:sp macro="" textlink="">
      <xdr:nvSpPr>
        <xdr:cNvPr id="10" name="TextBox 9"/>
        <xdr:cNvSpPr txBox="1"/>
      </xdr:nvSpPr>
      <xdr:spPr>
        <a:xfrm>
          <a:off x="6905626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171450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058525" y="3705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53836</xdr:colOff>
      <xdr:row>3</xdr:row>
      <xdr:rowOff>165239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10625" y="1724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6</xdr:col>
      <xdr:colOff>9525</xdr:colOff>
      <xdr:row>14</xdr:row>
      <xdr:rowOff>38100</xdr:rowOff>
    </xdr:from>
    <xdr:to>
      <xdr:col>10</xdr:col>
      <xdr:colOff>385766</xdr:colOff>
      <xdr:row>14</xdr:row>
      <xdr:rowOff>38897</xdr:rowOff>
    </xdr:to>
    <xdr:cxnSp macro="">
      <xdr:nvCxnSpPr>
        <xdr:cNvPr id="13" name="Прямая соединительная линия 12"/>
        <xdr:cNvCxnSpPr/>
      </xdr:nvCxnSpPr>
      <xdr:spPr>
        <a:xfrm flipH="1" flipV="1">
          <a:off x="6953250" y="3952875"/>
          <a:ext cx="2319341" cy="7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22</xdr:row>
      <xdr:rowOff>28575</xdr:rowOff>
    </xdr:from>
    <xdr:to>
      <xdr:col>18</xdr:col>
      <xdr:colOff>35025</xdr:colOff>
      <xdr:row>24</xdr:row>
      <xdr:rowOff>7575</xdr:rowOff>
    </xdr:to>
    <xdr:grpSp>
      <xdr:nvGrpSpPr>
        <xdr:cNvPr id="14" name="Группа 13"/>
        <xdr:cNvGrpSpPr/>
      </xdr:nvGrpSpPr>
      <xdr:grpSpPr>
        <a:xfrm rot="10800000">
          <a:off x="13582650" y="54673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137550</xdr:colOff>
      <xdr:row>13</xdr:row>
      <xdr:rowOff>119625</xdr:rowOff>
    </xdr:from>
    <xdr:to>
      <xdr:col>11</xdr:col>
      <xdr:colOff>497550</xdr:colOff>
      <xdr:row>14</xdr:row>
      <xdr:rowOff>145125</xdr:rowOff>
    </xdr:to>
    <xdr:grpSp>
      <xdr:nvGrpSpPr>
        <xdr:cNvPr id="17" name="Группа 16"/>
        <xdr:cNvGrpSpPr/>
      </xdr:nvGrpSpPr>
      <xdr:grpSpPr>
        <a:xfrm rot="16200000">
          <a:off x="9705975" y="37719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342901</xdr:colOff>
      <xdr:row>18</xdr:row>
      <xdr:rowOff>47625</xdr:rowOff>
    </xdr:from>
    <xdr:to>
      <xdr:col>18</xdr:col>
      <xdr:colOff>94359</xdr:colOff>
      <xdr:row>20</xdr:row>
      <xdr:rowOff>32394</xdr:rowOff>
    </xdr:to>
    <xdr:grpSp>
      <xdr:nvGrpSpPr>
        <xdr:cNvPr id="20" name="Группа 19"/>
        <xdr:cNvGrpSpPr/>
      </xdr:nvGrpSpPr>
      <xdr:grpSpPr>
        <a:xfrm rot="1670272">
          <a:off x="13496926" y="4724400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142874</xdr:colOff>
      <xdr:row>5</xdr:row>
      <xdr:rowOff>93750</xdr:rowOff>
    </xdr:from>
    <xdr:ext cx="264560" cy="184731"/>
    <xdr:sp macro="" textlink="">
      <xdr:nvSpPr>
        <xdr:cNvPr id="24" name="TextBox 23"/>
        <xdr:cNvSpPr txBox="1"/>
      </xdr:nvSpPr>
      <xdr:spPr>
        <a:xfrm rot="16200000">
          <a:off x="9679213" y="1873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390525</xdr:colOff>
      <xdr:row>14</xdr:row>
      <xdr:rowOff>38100</xdr:rowOff>
    </xdr:from>
    <xdr:to>
      <xdr:col>14</xdr:col>
      <xdr:colOff>190500</xdr:colOff>
      <xdr:row>14</xdr:row>
      <xdr:rowOff>39688</xdr:rowOff>
    </xdr:to>
    <xdr:cxnSp macro="">
      <xdr:nvCxnSpPr>
        <xdr:cNvPr id="8" name="Прямая соединительная линия 7"/>
        <xdr:cNvCxnSpPr/>
      </xdr:nvCxnSpPr>
      <xdr:spPr>
        <a:xfrm>
          <a:off x="9277350" y="3952875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5</xdr:row>
      <xdr:rowOff>47625</xdr:rowOff>
    </xdr:from>
    <xdr:to>
      <xdr:col>11</xdr:col>
      <xdr:colOff>390525</xdr:colOff>
      <xdr:row>14</xdr:row>
      <xdr:rowOff>47625</xdr:rowOff>
    </xdr:to>
    <xdr:cxnSp macro="">
      <xdr:nvCxnSpPr>
        <xdr:cNvPr id="9" name="Прямая соединительная линия 8"/>
        <xdr:cNvCxnSpPr/>
      </xdr:nvCxnSpPr>
      <xdr:spPr>
        <a:xfrm rot="16200000" flipV="1">
          <a:off x="8834438" y="290988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1343026</xdr:colOff>
      <xdr:row>12</xdr:row>
      <xdr:rowOff>161925</xdr:rowOff>
    </xdr:from>
    <xdr:ext cx="524631" cy="264560"/>
    <xdr:sp macro="" textlink="">
      <xdr:nvSpPr>
        <xdr:cNvPr id="10" name="TextBox 9"/>
        <xdr:cNvSpPr txBox="1"/>
      </xdr:nvSpPr>
      <xdr:spPr>
        <a:xfrm>
          <a:off x="6905626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161925</xdr:rowOff>
    </xdr:from>
    <xdr:ext cx="524631" cy="264560"/>
    <xdr:sp macro="" textlink="">
      <xdr:nvSpPr>
        <xdr:cNvPr id="11" name="TextBox 10"/>
        <xdr:cNvSpPr txBox="1"/>
      </xdr:nvSpPr>
      <xdr:spPr>
        <a:xfrm>
          <a:off x="11096625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9</xdr:col>
      <xdr:colOff>15736</xdr:colOff>
      <xdr:row>4</xdr:row>
      <xdr:rowOff>146189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162925" y="19050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9525</xdr:colOff>
      <xdr:row>14</xdr:row>
      <xdr:rowOff>38100</xdr:rowOff>
    </xdr:from>
    <xdr:to>
      <xdr:col>10</xdr:col>
      <xdr:colOff>385766</xdr:colOff>
      <xdr:row>14</xdr:row>
      <xdr:rowOff>38897</xdr:rowOff>
    </xdr:to>
    <xdr:cxnSp macro="">
      <xdr:nvCxnSpPr>
        <xdr:cNvPr id="13" name="Прямая соединительная линия 12"/>
        <xdr:cNvCxnSpPr/>
      </xdr:nvCxnSpPr>
      <xdr:spPr>
        <a:xfrm flipH="1" flipV="1">
          <a:off x="6953250" y="3952875"/>
          <a:ext cx="2319341" cy="7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10</xdr:row>
      <xdr:rowOff>142875</xdr:rowOff>
    </xdr:from>
    <xdr:to>
      <xdr:col>11</xdr:col>
      <xdr:colOff>492225</xdr:colOff>
      <xdr:row>12</xdr:row>
      <xdr:rowOff>121875</xdr:rowOff>
    </xdr:to>
    <xdr:grpSp>
      <xdr:nvGrpSpPr>
        <xdr:cNvPr id="14" name="Группа 13"/>
        <xdr:cNvGrpSpPr/>
      </xdr:nvGrpSpPr>
      <xdr:grpSpPr>
        <a:xfrm rot="10800000">
          <a:off x="9772650" y="32956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175650</xdr:colOff>
      <xdr:row>13</xdr:row>
      <xdr:rowOff>110100</xdr:rowOff>
    </xdr:from>
    <xdr:to>
      <xdr:col>10</xdr:col>
      <xdr:colOff>535650</xdr:colOff>
      <xdr:row>14</xdr:row>
      <xdr:rowOff>135600</xdr:rowOff>
    </xdr:to>
    <xdr:grpSp>
      <xdr:nvGrpSpPr>
        <xdr:cNvPr id="17" name="Группа 16"/>
        <xdr:cNvGrpSpPr/>
      </xdr:nvGrpSpPr>
      <xdr:grpSpPr>
        <a:xfrm rot="16200000">
          <a:off x="9134475" y="37623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342901</xdr:colOff>
      <xdr:row>18</xdr:row>
      <xdr:rowOff>47625</xdr:rowOff>
    </xdr:from>
    <xdr:to>
      <xdr:col>18</xdr:col>
      <xdr:colOff>94359</xdr:colOff>
      <xdr:row>20</xdr:row>
      <xdr:rowOff>32394</xdr:rowOff>
    </xdr:to>
    <xdr:grpSp>
      <xdr:nvGrpSpPr>
        <xdr:cNvPr id="20" name="Группа 19"/>
        <xdr:cNvGrpSpPr/>
      </xdr:nvGrpSpPr>
      <xdr:grpSpPr>
        <a:xfrm rot="1670272">
          <a:off x="13496926" y="4724400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247651</xdr:colOff>
      <xdr:row>5</xdr:row>
      <xdr:rowOff>38100</xdr:rowOff>
    </xdr:from>
    <xdr:to>
      <xdr:col>9</xdr:col>
      <xdr:colOff>257176</xdr:colOff>
      <xdr:row>14</xdr:row>
      <xdr:rowOff>38100</xdr:rowOff>
    </xdr:to>
    <xdr:cxnSp macro="">
      <xdr:nvCxnSpPr>
        <xdr:cNvPr id="24" name="Прямая соединительная линия 23"/>
        <xdr:cNvCxnSpPr/>
      </xdr:nvCxnSpPr>
      <xdr:spPr>
        <a:xfrm rot="16200000" flipV="1">
          <a:off x="7481889" y="2900362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142875</xdr:colOff>
      <xdr:row>4</xdr:row>
      <xdr:rowOff>114300</xdr:rowOff>
    </xdr:from>
    <xdr:ext cx="264560" cy="524631"/>
    <xdr:sp macro="" textlink="">
      <xdr:nvSpPr>
        <xdr:cNvPr id="25" name="TextBox 24"/>
        <xdr:cNvSpPr txBox="1"/>
      </xdr:nvSpPr>
      <xdr:spPr>
        <a:xfrm rot="16200000">
          <a:off x="9509264" y="18731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10</xdr:row>
      <xdr:rowOff>142875</xdr:rowOff>
    </xdr:from>
    <xdr:to>
      <xdr:col>9</xdr:col>
      <xdr:colOff>358875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8420100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419100</xdr:colOff>
      <xdr:row>14</xdr:row>
      <xdr:rowOff>38100</xdr:rowOff>
    </xdr:from>
    <xdr:to>
      <xdr:col>14</xdr:col>
      <xdr:colOff>219075</xdr:colOff>
      <xdr:row>14</xdr:row>
      <xdr:rowOff>39688</xdr:rowOff>
    </xdr:to>
    <xdr:cxnSp macro="">
      <xdr:nvCxnSpPr>
        <xdr:cNvPr id="8" name="Прямая соединительная линия 7"/>
        <xdr:cNvCxnSpPr/>
      </xdr:nvCxnSpPr>
      <xdr:spPr>
        <a:xfrm>
          <a:off x="9305925" y="3952875"/>
          <a:ext cx="22383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5</xdr:row>
      <xdr:rowOff>28575</xdr:rowOff>
    </xdr:from>
    <xdr:to>
      <xdr:col>10</xdr:col>
      <xdr:colOff>390525</xdr:colOff>
      <xdr:row>14</xdr:row>
      <xdr:rowOff>28575</xdr:rowOff>
    </xdr:to>
    <xdr:cxnSp macro="">
      <xdr:nvCxnSpPr>
        <xdr:cNvPr id="9" name="Прямая соединительная линия 8"/>
        <xdr:cNvCxnSpPr/>
      </xdr:nvCxnSpPr>
      <xdr:spPr>
        <a:xfrm rot="16200000" flipV="1">
          <a:off x="8224838" y="2890837"/>
          <a:ext cx="20955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63361</xdr:colOff>
      <xdr:row>23</xdr:row>
      <xdr:rowOff>165239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820150" y="5924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409575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136664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58250" y="1695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381001</xdr:colOff>
      <xdr:row>14</xdr:row>
      <xdr:rowOff>34132</xdr:rowOff>
    </xdr:from>
    <xdr:to>
      <xdr:col>10</xdr:col>
      <xdr:colOff>386558</xdr:colOff>
      <xdr:row>24</xdr:row>
      <xdr:rowOff>228603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220869" y="4995864"/>
          <a:ext cx="2099471" cy="555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22</xdr:row>
      <xdr:rowOff>28575</xdr:rowOff>
    </xdr:from>
    <xdr:to>
      <xdr:col>18</xdr:col>
      <xdr:colOff>35025</xdr:colOff>
      <xdr:row>24</xdr:row>
      <xdr:rowOff>7575</xdr:rowOff>
    </xdr:to>
    <xdr:grpSp>
      <xdr:nvGrpSpPr>
        <xdr:cNvPr id="14" name="Группа 13"/>
        <xdr:cNvGrpSpPr/>
      </xdr:nvGrpSpPr>
      <xdr:grpSpPr>
        <a:xfrm rot="10800000">
          <a:off x="13582650" y="54673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499500</xdr:colOff>
      <xdr:row>13</xdr:row>
      <xdr:rowOff>119625</xdr:rowOff>
    </xdr:from>
    <xdr:to>
      <xdr:col>12</xdr:col>
      <xdr:colOff>249900</xdr:colOff>
      <xdr:row>14</xdr:row>
      <xdr:rowOff>145125</xdr:rowOff>
    </xdr:to>
    <xdr:grpSp>
      <xdr:nvGrpSpPr>
        <xdr:cNvPr id="17" name="Группа 16"/>
        <xdr:cNvGrpSpPr/>
      </xdr:nvGrpSpPr>
      <xdr:grpSpPr>
        <a:xfrm rot="16200000">
          <a:off x="10067925" y="37719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342901</xdr:colOff>
      <xdr:row>18</xdr:row>
      <xdr:rowOff>47625</xdr:rowOff>
    </xdr:from>
    <xdr:to>
      <xdr:col>18</xdr:col>
      <xdr:colOff>94359</xdr:colOff>
      <xdr:row>20</xdr:row>
      <xdr:rowOff>32394</xdr:rowOff>
    </xdr:to>
    <xdr:grpSp>
      <xdr:nvGrpSpPr>
        <xdr:cNvPr id="20" name="Группа 19"/>
        <xdr:cNvGrpSpPr/>
      </xdr:nvGrpSpPr>
      <xdr:grpSpPr>
        <a:xfrm rot="1670272">
          <a:off x="13496926" y="4724400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I7" workbookViewId="0">
      <selection activeCell="X33" sqref="X3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В22-1</v>
      </c>
      <c r="L8" s="36" t="str">
        <f>G8</f>
        <v>156,33</v>
      </c>
      <c r="M8" s="36" t="str">
        <f>$L$2</f>
        <v>90-5(22)</v>
      </c>
      <c r="N8" s="37">
        <f t="shared" ref="N8:O47" si="1">C8</f>
        <v>0</v>
      </c>
      <c r="O8" s="37">
        <f t="shared" si="1"/>
        <v>0</v>
      </c>
      <c r="P8" s="37" t="str">
        <f>L8</f>
        <v>156,33</v>
      </c>
      <c r="Q8" s="38">
        <f>P8-R8</f>
        <v>2.4200000000000159</v>
      </c>
      <c r="R8" s="38" t="str">
        <f>H8</f>
        <v>153,91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В22-2</v>
      </c>
      <c r="L9" s="36" t="str">
        <f t="shared" si="0"/>
        <v>158,96</v>
      </c>
      <c r="M9" s="36" t="str">
        <f t="shared" ref="M9:M72" si="2">$L$2</f>
        <v>90-5(22)</v>
      </c>
      <c r="N9" s="37">
        <f t="shared" si="1"/>
        <v>0</v>
      </c>
      <c r="O9" s="37">
        <f t="shared" si="1"/>
        <v>0</v>
      </c>
      <c r="P9" s="37" t="str">
        <f t="shared" ref="P9:P72" si="3">L9</f>
        <v>158,96</v>
      </c>
      <c r="Q9" s="38">
        <f t="shared" ref="Q9:Q72" si="4">P9-R9</f>
        <v>2.2000000000000171</v>
      </c>
      <c r="R9" s="38" t="str">
        <f t="shared" ref="R9:R72" si="5">H9</f>
        <v>156,76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В22-3</v>
      </c>
      <c r="L10" s="36" t="str">
        <f t="shared" si="0"/>
        <v>158,99</v>
      </c>
      <c r="M10" s="36" t="str">
        <f t="shared" si="2"/>
        <v>90-5(22)</v>
      </c>
      <c r="N10" s="43">
        <f t="shared" si="1"/>
        <v>0</v>
      </c>
      <c r="O10" s="43">
        <f t="shared" si="1"/>
        <v>0</v>
      </c>
      <c r="P10" s="37" t="str">
        <f t="shared" si="3"/>
        <v>158,99</v>
      </c>
      <c r="Q10" s="38">
        <f t="shared" si="4"/>
        <v>2.2400000000000091</v>
      </c>
      <c r="R10" s="38" t="str">
        <f t="shared" si="5"/>
        <v>156,75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В22-4</v>
      </c>
      <c r="L11" s="36" t="str">
        <f t="shared" si="0"/>
        <v>160,58</v>
      </c>
      <c r="M11" s="36" t="str">
        <f t="shared" si="2"/>
        <v>90-5(22)</v>
      </c>
      <c r="N11" s="43">
        <f t="shared" si="1"/>
        <v>0</v>
      </c>
      <c r="O11" s="43">
        <f t="shared" si="1"/>
        <v>0</v>
      </c>
      <c r="P11" s="37" t="str">
        <f t="shared" si="3"/>
        <v>160,58</v>
      </c>
      <c r="Q11" s="38">
        <f t="shared" si="4"/>
        <v>2.6800000000000068</v>
      </c>
      <c r="R11" s="38" t="str">
        <f t="shared" si="5"/>
        <v>157,90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В22-5</v>
      </c>
      <c r="L12" s="36" t="str">
        <f t="shared" si="0"/>
        <v>160,68</v>
      </c>
      <c r="M12" s="36" t="str">
        <f t="shared" si="2"/>
        <v>90-5(22)</v>
      </c>
      <c r="N12" s="43">
        <f t="shared" si="1"/>
        <v>0</v>
      </c>
      <c r="O12" s="43">
        <f t="shared" si="1"/>
        <v>0</v>
      </c>
      <c r="P12" s="37" t="str">
        <f t="shared" si="3"/>
        <v>160,68</v>
      </c>
      <c r="Q12" s="38">
        <f t="shared" si="4"/>
        <v>2.8000000000000114</v>
      </c>
      <c r="R12" s="38" t="str">
        <f t="shared" si="5"/>
        <v>157,88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В22-6</v>
      </c>
      <c r="L13" s="36" t="str">
        <f t="shared" si="0"/>
        <v>159,43</v>
      </c>
      <c r="M13" s="36" t="str">
        <f t="shared" si="2"/>
        <v>90-5(22)</v>
      </c>
      <c r="N13" s="43">
        <f t="shared" si="1"/>
        <v>0</v>
      </c>
      <c r="O13" s="43">
        <f t="shared" si="1"/>
        <v>0</v>
      </c>
      <c r="P13" s="37" t="str">
        <f t="shared" si="3"/>
        <v>159,43</v>
      </c>
      <c r="Q13" s="38">
        <f t="shared" si="4"/>
        <v>2.0699999999999932</v>
      </c>
      <c r="R13" s="38" t="str">
        <f t="shared" si="5"/>
        <v>157,36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В22-7</v>
      </c>
      <c r="L14" s="36" t="str">
        <f t="shared" si="0"/>
        <v>158,58</v>
      </c>
      <c r="M14" s="36" t="str">
        <f t="shared" si="2"/>
        <v>90-5(22)</v>
      </c>
      <c r="N14" s="43">
        <f t="shared" si="1"/>
        <v>0</v>
      </c>
      <c r="O14" s="43">
        <f t="shared" si="1"/>
        <v>0</v>
      </c>
      <c r="P14" s="37" t="str">
        <f t="shared" si="3"/>
        <v>158,58</v>
      </c>
      <c r="Q14" s="38">
        <f t="shared" si="4"/>
        <v>1.9300000000000068</v>
      </c>
      <c r="R14" s="38" t="str">
        <f t="shared" si="5"/>
        <v>156,65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J15" s="36">
        <v>8</v>
      </c>
      <c r="K15" s="36" t="str">
        <f t="shared" si="0"/>
        <v>В22-8</v>
      </c>
      <c r="L15" s="36" t="str">
        <f t="shared" si="0"/>
        <v>160,40</v>
      </c>
      <c r="M15" s="36" t="str">
        <f t="shared" si="2"/>
        <v>90-5(22)</v>
      </c>
      <c r="N15" s="37">
        <f t="shared" si="1"/>
        <v>0</v>
      </c>
      <c r="O15" s="37">
        <f t="shared" si="1"/>
        <v>0</v>
      </c>
      <c r="P15" s="37" t="str">
        <f t="shared" si="3"/>
        <v>160,40</v>
      </c>
      <c r="Q15" s="38">
        <f t="shared" si="4"/>
        <v>160.4</v>
      </c>
      <c r="R15" s="38">
        <f t="shared" si="5"/>
        <v>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J16" s="42">
        <v>9</v>
      </c>
      <c r="K16" s="42" t="str">
        <f t="shared" si="0"/>
        <v>В22-9</v>
      </c>
      <c r="L16" s="36" t="str">
        <f t="shared" si="0"/>
        <v>160,71</v>
      </c>
      <c r="M16" s="36" t="str">
        <f t="shared" si="2"/>
        <v>90-5(22)</v>
      </c>
      <c r="N16" s="43">
        <f t="shared" si="1"/>
        <v>0</v>
      </c>
      <c r="O16" s="43">
        <f t="shared" si="1"/>
        <v>0</v>
      </c>
      <c r="P16" s="37" t="str">
        <f t="shared" si="3"/>
        <v>160,71</v>
      </c>
      <c r="Q16" s="38">
        <f t="shared" si="4"/>
        <v>160.71</v>
      </c>
      <c r="R16" s="38">
        <f t="shared" si="5"/>
        <v>0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В22-10</v>
      </c>
      <c r="L17" s="36" t="str">
        <f t="shared" si="0"/>
        <v>161,56</v>
      </c>
      <c r="M17" s="36" t="str">
        <f t="shared" si="2"/>
        <v>90-5(22)</v>
      </c>
      <c r="N17" s="43">
        <f t="shared" si="1"/>
        <v>0</v>
      </c>
      <c r="O17" s="43">
        <f t="shared" si="1"/>
        <v>0</v>
      </c>
      <c r="P17" s="37" t="str">
        <f t="shared" si="3"/>
        <v>161,56</v>
      </c>
      <c r="Q17" s="38">
        <f t="shared" si="4"/>
        <v>1.8900000000000148</v>
      </c>
      <c r="R17" s="38" t="str">
        <f t="shared" si="5"/>
        <v>159,67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В22-11</v>
      </c>
      <c r="L18" s="36" t="str">
        <f t="shared" si="0"/>
        <v>161,43</v>
      </c>
      <c r="M18" s="36" t="str">
        <f t="shared" si="2"/>
        <v>90-5(22)</v>
      </c>
      <c r="N18" s="43">
        <f t="shared" si="1"/>
        <v>0</v>
      </c>
      <c r="O18" s="43">
        <f t="shared" si="1"/>
        <v>0</v>
      </c>
      <c r="P18" s="37" t="str">
        <f t="shared" si="3"/>
        <v>161,43</v>
      </c>
      <c r="Q18" s="38">
        <f t="shared" si="4"/>
        <v>2.3400000000000034</v>
      </c>
      <c r="R18" s="38" t="str">
        <f t="shared" si="5"/>
        <v>159,09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В22-12</v>
      </c>
      <c r="L19" s="36" t="str">
        <f t="shared" si="0"/>
        <v>164,72</v>
      </c>
      <c r="M19" s="36" t="str">
        <f t="shared" si="2"/>
        <v>90-5(22)</v>
      </c>
      <c r="N19" s="43">
        <f t="shared" si="1"/>
        <v>0</v>
      </c>
      <c r="O19" s="43">
        <f t="shared" si="1"/>
        <v>0</v>
      </c>
      <c r="P19" s="37" t="str">
        <f t="shared" si="3"/>
        <v>164,72</v>
      </c>
      <c r="Q19" s="38">
        <f t="shared" si="4"/>
        <v>2.0600000000000023</v>
      </c>
      <c r="R19" s="38" t="str">
        <f t="shared" si="5"/>
        <v>162,66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В22-13</v>
      </c>
      <c r="L20" s="36" t="str">
        <f t="shared" si="0"/>
        <v>164,48</v>
      </c>
      <c r="M20" s="36" t="str">
        <f t="shared" si="2"/>
        <v>90-5(22)</v>
      </c>
      <c r="N20" s="43">
        <f t="shared" si="1"/>
        <v>0</v>
      </c>
      <c r="O20" s="43">
        <f t="shared" si="1"/>
        <v>0</v>
      </c>
      <c r="P20" s="37" t="str">
        <f t="shared" si="3"/>
        <v>164,48</v>
      </c>
      <c r="Q20" s="38">
        <f t="shared" si="4"/>
        <v>1.8100000000000023</v>
      </c>
      <c r="R20" s="38" t="str">
        <f t="shared" si="5"/>
        <v>162,67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В22-14</v>
      </c>
      <c r="L21" s="36" t="str">
        <f t="shared" si="0"/>
        <v>164,07</v>
      </c>
      <c r="M21" s="36" t="str">
        <f t="shared" si="2"/>
        <v>90-5(22)</v>
      </c>
      <c r="N21" s="43">
        <f t="shared" si="1"/>
        <v>0</v>
      </c>
      <c r="O21" s="43">
        <f t="shared" si="1"/>
        <v>0</v>
      </c>
      <c r="P21" s="37" t="str">
        <f t="shared" si="3"/>
        <v>164,07</v>
      </c>
      <c r="Q21" s="38">
        <f t="shared" si="4"/>
        <v>1.6099999999999852</v>
      </c>
      <c r="R21" s="38" t="str">
        <f t="shared" si="5"/>
        <v>162,46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В22-15</v>
      </c>
      <c r="L22" s="36" t="str">
        <f t="shared" si="0"/>
        <v>164,97</v>
      </c>
      <c r="M22" s="36" t="str">
        <f t="shared" si="2"/>
        <v>90-5(22)</v>
      </c>
      <c r="N22" s="43">
        <f t="shared" si="1"/>
        <v>0</v>
      </c>
      <c r="O22" s="43">
        <f t="shared" si="1"/>
        <v>0</v>
      </c>
      <c r="P22" s="37" t="str">
        <f t="shared" si="3"/>
        <v>164,97</v>
      </c>
      <c r="Q22" s="38">
        <f t="shared" si="4"/>
        <v>1.960000000000008</v>
      </c>
      <c r="R22" s="38" t="str">
        <f t="shared" si="5"/>
        <v>163,01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В22-16</v>
      </c>
      <c r="L23" s="36" t="str">
        <f t="shared" si="0"/>
        <v>165,59</v>
      </c>
      <c r="M23" s="36" t="str">
        <f t="shared" si="2"/>
        <v>90-5(22)</v>
      </c>
      <c r="N23" s="43">
        <f t="shared" si="1"/>
        <v>0</v>
      </c>
      <c r="O23" s="43">
        <f t="shared" si="1"/>
        <v>0</v>
      </c>
      <c r="P23" s="37" t="str">
        <f t="shared" si="3"/>
        <v>165,59</v>
      </c>
      <c r="Q23" s="38">
        <f t="shared" si="4"/>
        <v>2.0200000000000102</v>
      </c>
      <c r="R23" s="38" t="str">
        <f t="shared" si="5"/>
        <v>163,57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В22-17</v>
      </c>
      <c r="L24" s="36" t="str">
        <f t="shared" si="0"/>
        <v>166,02</v>
      </c>
      <c r="M24" s="36" t="str">
        <f t="shared" si="2"/>
        <v>90-5(22)</v>
      </c>
      <c r="N24" s="43">
        <f t="shared" si="1"/>
        <v>0</v>
      </c>
      <c r="O24" s="43">
        <f t="shared" si="1"/>
        <v>0</v>
      </c>
      <c r="P24" s="37" t="str">
        <f t="shared" si="3"/>
        <v>166,02</v>
      </c>
      <c r="Q24" s="38">
        <f t="shared" si="4"/>
        <v>1.9000000000000057</v>
      </c>
      <c r="R24" s="38" t="str">
        <f t="shared" si="5"/>
        <v>164,12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В22-18</v>
      </c>
      <c r="L25" s="36" t="str">
        <f t="shared" si="0"/>
        <v>163,96</v>
      </c>
      <c r="M25" s="36" t="str">
        <f t="shared" si="2"/>
        <v>90-5(22)</v>
      </c>
      <c r="N25" s="43">
        <f t="shared" si="1"/>
        <v>0</v>
      </c>
      <c r="O25" s="43">
        <f t="shared" si="1"/>
        <v>0</v>
      </c>
      <c r="P25" s="37" t="str">
        <f t="shared" si="3"/>
        <v>163,96</v>
      </c>
      <c r="Q25" s="38">
        <f t="shared" si="4"/>
        <v>1.2000000000000171</v>
      </c>
      <c r="R25" s="38" t="str">
        <f t="shared" si="5"/>
        <v>162,76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92</v>
      </c>
      <c r="G26" t="s">
        <v>93</v>
      </c>
      <c r="H26" t="s">
        <v>94</v>
      </c>
      <c r="J26" s="42">
        <v>19</v>
      </c>
      <c r="K26" s="42" t="str">
        <f t="shared" si="0"/>
        <v>В22-19</v>
      </c>
      <c r="L26" s="36" t="str">
        <f t="shared" si="0"/>
        <v>165,41</v>
      </c>
      <c r="M26" s="42" t="str">
        <f t="shared" si="2"/>
        <v>90-5(22)</v>
      </c>
      <c r="N26" s="43">
        <f t="shared" si="1"/>
        <v>0</v>
      </c>
      <c r="O26" s="43">
        <f t="shared" si="1"/>
        <v>0</v>
      </c>
      <c r="P26" s="37" t="str">
        <f t="shared" si="3"/>
        <v>165,41</v>
      </c>
      <c r="Q26" s="38">
        <f t="shared" si="4"/>
        <v>1.539999999999992</v>
      </c>
      <c r="R26" s="38" t="str">
        <f t="shared" si="5"/>
        <v>163,87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95</v>
      </c>
      <c r="G27" t="s">
        <v>96</v>
      </c>
      <c r="H27" t="s">
        <v>97</v>
      </c>
      <c r="J27" s="42">
        <v>20</v>
      </c>
      <c r="K27" s="36" t="str">
        <f t="shared" si="0"/>
        <v>В22-20</v>
      </c>
      <c r="L27" s="36" t="str">
        <f t="shared" si="0"/>
        <v>166,53</v>
      </c>
      <c r="M27" s="36" t="str">
        <f t="shared" si="2"/>
        <v>90-5(22)</v>
      </c>
      <c r="N27" s="37">
        <f t="shared" si="1"/>
        <v>0</v>
      </c>
      <c r="O27" s="37">
        <f t="shared" si="1"/>
        <v>0</v>
      </c>
      <c r="P27" s="37" t="str">
        <f t="shared" si="3"/>
        <v>166,53</v>
      </c>
      <c r="Q27" s="38">
        <f t="shared" si="4"/>
        <v>2.039999999999992</v>
      </c>
      <c r="R27" s="38" t="str">
        <f t="shared" si="5"/>
        <v>164,49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98</v>
      </c>
      <c r="G28" t="s">
        <v>99</v>
      </c>
      <c r="H28" t="s">
        <v>100</v>
      </c>
      <c r="I28" s="41"/>
      <c r="J28" s="42">
        <v>21</v>
      </c>
      <c r="K28" s="36" t="str">
        <f t="shared" si="0"/>
        <v>В22-21</v>
      </c>
      <c r="L28" s="36" t="str">
        <f t="shared" si="0"/>
        <v>165,82</v>
      </c>
      <c r="M28" s="36" t="str">
        <f t="shared" si="2"/>
        <v>90-5(22)</v>
      </c>
      <c r="N28" s="37">
        <f t="shared" si="1"/>
        <v>0</v>
      </c>
      <c r="O28" s="37">
        <f t="shared" si="1"/>
        <v>0</v>
      </c>
      <c r="P28" s="37" t="str">
        <f t="shared" si="3"/>
        <v>165,82</v>
      </c>
      <c r="Q28" s="38">
        <f t="shared" si="4"/>
        <v>1.8100000000000023</v>
      </c>
      <c r="R28" s="38" t="str">
        <f t="shared" si="5"/>
        <v>164,01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101</v>
      </c>
      <c r="G29" t="s">
        <v>102</v>
      </c>
      <c r="H29" t="s">
        <v>103</v>
      </c>
      <c r="I29" s="41"/>
      <c r="J29" s="42">
        <v>22</v>
      </c>
      <c r="K29" s="36" t="str">
        <f t="shared" si="0"/>
        <v>В22-22</v>
      </c>
      <c r="L29" s="36" t="str">
        <f t="shared" si="0"/>
        <v>166,62</v>
      </c>
      <c r="M29" s="36" t="str">
        <f t="shared" si="2"/>
        <v>90-5(22)</v>
      </c>
      <c r="N29" s="37">
        <f t="shared" si="1"/>
        <v>0</v>
      </c>
      <c r="O29" s="37">
        <f t="shared" si="1"/>
        <v>0</v>
      </c>
      <c r="P29" s="37" t="str">
        <f t="shared" si="3"/>
        <v>166,62</v>
      </c>
      <c r="Q29" s="38" t="e">
        <f t="shared" si="4"/>
        <v>#VALUE!</v>
      </c>
      <c r="R29" s="38" t="str">
        <f t="shared" si="5"/>
        <v>164,,67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104</v>
      </c>
      <c r="G30" t="s">
        <v>105</v>
      </c>
      <c r="H30" t="s">
        <v>106</v>
      </c>
      <c r="I30" s="41"/>
      <c r="J30" s="42">
        <v>23</v>
      </c>
      <c r="K30" s="36" t="str">
        <f t="shared" si="0"/>
        <v>В22-23</v>
      </c>
      <c r="L30" s="36" t="str">
        <f t="shared" si="0"/>
        <v>166,59</v>
      </c>
      <c r="M30" s="36" t="str">
        <f t="shared" si="2"/>
        <v>90-5(22)</v>
      </c>
      <c r="N30" s="37">
        <f t="shared" si="1"/>
        <v>0</v>
      </c>
      <c r="O30" s="37">
        <f t="shared" si="1"/>
        <v>0</v>
      </c>
      <c r="P30" s="37" t="str">
        <f t="shared" si="3"/>
        <v>166,59</v>
      </c>
      <c r="Q30" s="38">
        <f t="shared" si="4"/>
        <v>1.9699999999999989</v>
      </c>
      <c r="R30" s="38" t="str">
        <f t="shared" si="5"/>
        <v>164,62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107</v>
      </c>
      <c r="G31" t="s">
        <v>108</v>
      </c>
      <c r="H31" t="s">
        <v>109</v>
      </c>
      <c r="I31" s="41"/>
      <c r="J31" s="42">
        <v>24</v>
      </c>
      <c r="K31" s="36" t="str">
        <f t="shared" si="0"/>
        <v>В22-24</v>
      </c>
      <c r="L31" s="36" t="str">
        <f t="shared" si="0"/>
        <v>167,14</v>
      </c>
      <c r="M31" s="36" t="str">
        <f t="shared" si="2"/>
        <v>90-5(22)</v>
      </c>
      <c r="N31" s="37">
        <f t="shared" si="1"/>
        <v>0</v>
      </c>
      <c r="O31" s="37">
        <f t="shared" si="1"/>
        <v>0</v>
      </c>
      <c r="P31" s="37" t="str">
        <f t="shared" si="3"/>
        <v>167,14</v>
      </c>
      <c r="Q31" s="38">
        <f t="shared" si="4"/>
        <v>1.9899999999999807</v>
      </c>
      <c r="R31" s="38" t="str">
        <f t="shared" si="5"/>
        <v>165,15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110</v>
      </c>
      <c r="G32" t="s">
        <v>111</v>
      </c>
      <c r="H32" t="s">
        <v>112</v>
      </c>
      <c r="I32" s="41"/>
      <c r="J32" s="42">
        <v>25</v>
      </c>
      <c r="K32" s="36" t="str">
        <f t="shared" si="0"/>
        <v>В22-25</v>
      </c>
      <c r="L32" s="36" t="str">
        <f t="shared" si="0"/>
        <v>167,82</v>
      </c>
      <c r="M32" s="36" t="str">
        <f t="shared" si="2"/>
        <v>90-5(22)</v>
      </c>
      <c r="N32" s="37">
        <f t="shared" si="1"/>
        <v>0</v>
      </c>
      <c r="O32" s="37">
        <f t="shared" si="1"/>
        <v>0</v>
      </c>
      <c r="P32" s="37" t="str">
        <f t="shared" si="3"/>
        <v>167,82</v>
      </c>
      <c r="Q32" s="38">
        <f t="shared" si="4"/>
        <v>1.9699999999999989</v>
      </c>
      <c r="R32" s="38" t="str">
        <f t="shared" si="5"/>
        <v>165,85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113</v>
      </c>
      <c r="G33" t="s">
        <v>114</v>
      </c>
      <c r="H33" t="s">
        <v>115</v>
      </c>
      <c r="I33" s="41"/>
      <c r="J33" s="42">
        <v>26</v>
      </c>
      <c r="K33" s="36" t="str">
        <f t="shared" si="0"/>
        <v>В22-26</v>
      </c>
      <c r="L33" s="36" t="str">
        <f t="shared" si="0"/>
        <v>167,94</v>
      </c>
      <c r="M33" s="36" t="str">
        <f t="shared" si="2"/>
        <v>90-5(22)</v>
      </c>
      <c r="N33" s="37">
        <f t="shared" si="1"/>
        <v>0</v>
      </c>
      <c r="O33" s="37">
        <f t="shared" si="1"/>
        <v>0</v>
      </c>
      <c r="P33" s="37" t="str">
        <f t="shared" si="3"/>
        <v>167,94</v>
      </c>
      <c r="Q33" s="38">
        <f t="shared" si="4"/>
        <v>2.039999999999992</v>
      </c>
      <c r="R33" s="38" t="str">
        <f t="shared" si="5"/>
        <v>165,90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116</v>
      </c>
      <c r="G34" t="s">
        <v>117</v>
      </c>
      <c r="H34" t="s">
        <v>118</v>
      </c>
      <c r="I34" s="41"/>
      <c r="J34" s="42">
        <v>27</v>
      </c>
      <c r="K34" s="36" t="str">
        <f t="shared" si="0"/>
        <v>В22-27</v>
      </c>
      <c r="L34" s="36" t="str">
        <f t="shared" si="0"/>
        <v>168,23</v>
      </c>
      <c r="M34" s="36" t="str">
        <f t="shared" si="2"/>
        <v>90-5(22)</v>
      </c>
      <c r="N34" s="37">
        <f t="shared" si="1"/>
        <v>0</v>
      </c>
      <c r="O34" s="37">
        <f t="shared" si="1"/>
        <v>0</v>
      </c>
      <c r="P34" s="37" t="str">
        <f t="shared" si="3"/>
        <v>168,23</v>
      </c>
      <c r="Q34" s="38">
        <f t="shared" si="4"/>
        <v>2.0600000000000023</v>
      </c>
      <c r="R34" s="38" t="str">
        <f t="shared" si="5"/>
        <v>166,17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119</v>
      </c>
      <c r="G35" t="s">
        <v>120</v>
      </c>
      <c r="H35" t="s">
        <v>121</v>
      </c>
      <c r="I35" s="41"/>
      <c r="J35" s="42">
        <v>28</v>
      </c>
      <c r="K35" s="36" t="str">
        <f t="shared" si="0"/>
        <v>В22-28</v>
      </c>
      <c r="L35" s="36" t="str">
        <f t="shared" si="0"/>
        <v>168,35</v>
      </c>
      <c r="M35" s="36" t="str">
        <f t="shared" si="2"/>
        <v>90-5(22)</v>
      </c>
      <c r="N35" s="37">
        <f t="shared" si="1"/>
        <v>0</v>
      </c>
      <c r="O35" s="37">
        <f t="shared" si="1"/>
        <v>0</v>
      </c>
      <c r="P35" s="37" t="str">
        <f t="shared" si="3"/>
        <v>168,35</v>
      </c>
      <c r="Q35" s="38">
        <f t="shared" si="4"/>
        <v>1.9799999999999898</v>
      </c>
      <c r="R35" s="38" t="str">
        <f t="shared" si="5"/>
        <v>166,37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В22-29</v>
      </c>
      <c r="L36" s="36" t="str">
        <f t="shared" si="0"/>
        <v>168,04</v>
      </c>
      <c r="M36" s="36" t="str">
        <f t="shared" si="2"/>
        <v>90-5(22)</v>
      </c>
      <c r="N36" s="37">
        <f t="shared" si="1"/>
        <v>0</v>
      </c>
      <c r="O36" s="37">
        <f t="shared" si="1"/>
        <v>0</v>
      </c>
      <c r="P36" s="37" t="str">
        <f t="shared" si="3"/>
        <v>168,04</v>
      </c>
      <c r="Q36" s="38">
        <f t="shared" si="4"/>
        <v>2.0099999999999909</v>
      </c>
      <c r="R36" s="38" t="str">
        <f t="shared" si="5"/>
        <v>166,03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125</v>
      </c>
      <c r="G37" t="s">
        <v>126</v>
      </c>
      <c r="H37" t="s">
        <v>87</v>
      </c>
      <c r="I37" s="41"/>
      <c r="J37" s="42">
        <v>30</v>
      </c>
      <c r="K37" s="36" t="str">
        <f t="shared" si="0"/>
        <v>В22-30</v>
      </c>
      <c r="L37" s="36" t="str">
        <f t="shared" si="0"/>
        <v>168,05</v>
      </c>
      <c r="M37" s="36" t="str">
        <f t="shared" si="2"/>
        <v>90-5(22)</v>
      </c>
      <c r="N37" s="37">
        <f t="shared" si="1"/>
        <v>0</v>
      </c>
      <c r="O37" s="37">
        <f t="shared" si="1"/>
        <v>0</v>
      </c>
      <c r="P37" s="37" t="str">
        <f t="shared" si="3"/>
        <v>168,05</v>
      </c>
      <c r="Q37" s="38">
        <f t="shared" si="4"/>
        <v>2.0300000000000011</v>
      </c>
      <c r="R37" s="38" t="str">
        <f t="shared" si="5"/>
        <v>166,02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В22-31</v>
      </c>
      <c r="L38" s="36" t="str">
        <f t="shared" si="0"/>
        <v>168,29</v>
      </c>
      <c r="M38" s="36" t="str">
        <f t="shared" si="2"/>
        <v>90-5(22)</v>
      </c>
      <c r="N38" s="37">
        <f t="shared" si="1"/>
        <v>0</v>
      </c>
      <c r="O38" s="37">
        <f t="shared" si="1"/>
        <v>0</v>
      </c>
      <c r="P38" s="37" t="str">
        <f t="shared" si="3"/>
        <v>168,29</v>
      </c>
      <c r="Q38" s="38">
        <f t="shared" si="4"/>
        <v>2.0099999999999909</v>
      </c>
      <c r="R38" s="38" t="str">
        <f t="shared" si="5"/>
        <v>166,28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В22-32</v>
      </c>
      <c r="L39" s="36" t="str">
        <f t="shared" si="0"/>
        <v>168,03</v>
      </c>
      <c r="M39" s="36" t="str">
        <f t="shared" si="2"/>
        <v>90-5(22)</v>
      </c>
      <c r="N39" s="37">
        <f t="shared" si="1"/>
        <v>0</v>
      </c>
      <c r="O39" s="37">
        <f t="shared" si="1"/>
        <v>0</v>
      </c>
      <c r="P39" s="37" t="str">
        <f t="shared" si="3"/>
        <v>168,03</v>
      </c>
      <c r="Q39" s="38">
        <f t="shared" si="4"/>
        <v>1.5099999999999909</v>
      </c>
      <c r="R39" s="38" t="str">
        <f t="shared" si="5"/>
        <v>166,52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В22-33</v>
      </c>
      <c r="L40" s="36" t="str">
        <f t="shared" si="0"/>
        <v>167,72</v>
      </c>
      <c r="M40" s="36" t="str">
        <f t="shared" si="2"/>
        <v>90-5(22)</v>
      </c>
      <c r="N40" s="37">
        <f t="shared" si="1"/>
        <v>0</v>
      </c>
      <c r="O40" s="37">
        <f t="shared" si="1"/>
        <v>0</v>
      </c>
      <c r="P40" s="37" t="str">
        <f t="shared" si="3"/>
        <v>167,72</v>
      </c>
      <c r="Q40" s="38">
        <f t="shared" si="4"/>
        <v>2.4900000000000091</v>
      </c>
      <c r="R40" s="38" t="str">
        <f t="shared" si="5"/>
        <v>165,23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В22-34</v>
      </c>
      <c r="L41" s="36" t="str">
        <f t="shared" si="0"/>
        <v>167,80</v>
      </c>
      <c r="M41" s="36" t="str">
        <f t="shared" si="2"/>
        <v>90-5(22)</v>
      </c>
      <c r="N41" s="37">
        <f t="shared" si="1"/>
        <v>0</v>
      </c>
      <c r="O41" s="37">
        <f t="shared" si="1"/>
        <v>0</v>
      </c>
      <c r="P41" s="37" t="str">
        <f t="shared" si="3"/>
        <v>167,80</v>
      </c>
      <c r="Q41" s="38">
        <f t="shared" si="4"/>
        <v>2.0200000000000102</v>
      </c>
      <c r="R41" s="38" t="str">
        <f t="shared" si="5"/>
        <v>165,78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В22-35</v>
      </c>
      <c r="L42" s="36" t="str">
        <f t="shared" si="0"/>
        <v>167,79</v>
      </c>
      <c r="M42" s="36" t="str">
        <f t="shared" si="2"/>
        <v>90-5(22)</v>
      </c>
      <c r="N42" s="37">
        <f t="shared" si="1"/>
        <v>0</v>
      </c>
      <c r="O42" s="37">
        <f t="shared" si="1"/>
        <v>0</v>
      </c>
      <c r="P42" s="37" t="str">
        <f t="shared" si="3"/>
        <v>167,79</v>
      </c>
      <c r="Q42" s="38">
        <f t="shared" si="4"/>
        <v>2.3700000000000045</v>
      </c>
      <c r="R42" s="38" t="str">
        <f t="shared" si="5"/>
        <v>165,42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В22-36</v>
      </c>
      <c r="L43" s="36" t="str">
        <f t="shared" si="0"/>
        <v>167,84</v>
      </c>
      <c r="M43" s="36" t="str">
        <f t="shared" si="2"/>
        <v>90-5(22)</v>
      </c>
      <c r="N43" s="37">
        <f t="shared" si="1"/>
        <v>0</v>
      </c>
      <c r="O43" s="37">
        <f t="shared" si="1"/>
        <v>0</v>
      </c>
      <c r="P43" s="37" t="str">
        <f t="shared" si="3"/>
        <v>167,84</v>
      </c>
      <c r="Q43" s="38">
        <f t="shared" si="4"/>
        <v>2.3199999999999932</v>
      </c>
      <c r="R43" s="38" t="str">
        <f t="shared" si="5"/>
        <v>165,52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145</v>
      </c>
      <c r="G44" t="s">
        <v>137</v>
      </c>
      <c r="H44" t="s">
        <v>144</v>
      </c>
      <c r="I44" s="41"/>
      <c r="J44" s="42">
        <v>37</v>
      </c>
      <c r="K44" s="36" t="str">
        <f t="shared" si="0"/>
        <v>В22-37</v>
      </c>
      <c r="L44" s="36" t="str">
        <f t="shared" si="0"/>
        <v>167,80</v>
      </c>
      <c r="M44" s="36" t="str">
        <f t="shared" si="2"/>
        <v>90-5(22)</v>
      </c>
      <c r="N44" s="37">
        <f t="shared" si="1"/>
        <v>0</v>
      </c>
      <c r="O44" s="37">
        <f t="shared" si="1"/>
        <v>0</v>
      </c>
      <c r="P44" s="37" t="str">
        <f t="shared" si="3"/>
        <v>167,80</v>
      </c>
      <c r="Q44" s="38">
        <f t="shared" si="4"/>
        <v>2.2800000000000011</v>
      </c>
      <c r="R44" s="38" t="str">
        <f t="shared" si="5"/>
        <v>165,52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146</v>
      </c>
      <c r="G45" t="s">
        <v>147</v>
      </c>
      <c r="H45" t="s">
        <v>118</v>
      </c>
      <c r="I45" s="41"/>
      <c r="J45" s="42">
        <v>38</v>
      </c>
      <c r="K45" s="36" t="str">
        <f t="shared" si="0"/>
        <v>В22-38</v>
      </c>
      <c r="L45" s="36" t="str">
        <f t="shared" si="0"/>
        <v>168,14</v>
      </c>
      <c r="M45" s="36" t="str">
        <f t="shared" si="2"/>
        <v>90-5(22)</v>
      </c>
      <c r="N45" s="37">
        <f t="shared" si="1"/>
        <v>0</v>
      </c>
      <c r="O45" s="37">
        <f t="shared" si="1"/>
        <v>0</v>
      </c>
      <c r="P45" s="37" t="str">
        <f t="shared" si="3"/>
        <v>168,14</v>
      </c>
      <c r="Q45" s="38">
        <f t="shared" si="4"/>
        <v>1.9699999999999989</v>
      </c>
      <c r="R45" s="38" t="str">
        <f t="shared" si="5"/>
        <v>166,17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148</v>
      </c>
      <c r="G46" t="s">
        <v>149</v>
      </c>
      <c r="H46" t="s">
        <v>150</v>
      </c>
      <c r="I46" s="41"/>
      <c r="J46" s="42">
        <v>39</v>
      </c>
      <c r="K46" s="36" t="str">
        <f t="shared" si="0"/>
        <v>В22-39</v>
      </c>
      <c r="L46" s="36" t="str">
        <f t="shared" si="0"/>
        <v>168,33</v>
      </c>
      <c r="M46" s="36" t="str">
        <f t="shared" si="2"/>
        <v>90-5(22)</v>
      </c>
      <c r="N46" s="37">
        <f t="shared" si="1"/>
        <v>0</v>
      </c>
      <c r="O46" s="37">
        <f t="shared" si="1"/>
        <v>0</v>
      </c>
      <c r="P46" s="37" t="str">
        <f t="shared" si="3"/>
        <v>168,33</v>
      </c>
      <c r="Q46" s="38">
        <f t="shared" si="4"/>
        <v>1.6400000000000148</v>
      </c>
      <c r="R46" s="38" t="str">
        <f t="shared" si="5"/>
        <v>166,69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151</v>
      </c>
      <c r="G47" t="s">
        <v>152</v>
      </c>
      <c r="H47" t="s">
        <v>121</v>
      </c>
      <c r="I47" s="41"/>
      <c r="J47" s="42">
        <v>40</v>
      </c>
      <c r="K47" s="36" t="str">
        <f t="shared" si="0"/>
        <v>В22-40</v>
      </c>
      <c r="L47" s="36" t="str">
        <f t="shared" si="0"/>
        <v>168,54</v>
      </c>
      <c r="M47" s="36" t="str">
        <f t="shared" si="2"/>
        <v>90-5(22)</v>
      </c>
      <c r="N47" s="37">
        <f t="shared" si="1"/>
        <v>0</v>
      </c>
      <c r="O47" s="37">
        <f t="shared" si="1"/>
        <v>0</v>
      </c>
      <c r="P47" s="37" t="str">
        <f t="shared" si="3"/>
        <v>168,54</v>
      </c>
      <c r="Q47" s="38">
        <f t="shared" si="4"/>
        <v>2.1699999999999875</v>
      </c>
      <c r="R47" s="38" t="str">
        <f t="shared" si="5"/>
        <v>166,37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153</v>
      </c>
      <c r="G48" t="s">
        <v>154</v>
      </c>
      <c r="H48" t="s">
        <v>155</v>
      </c>
      <c r="I48" s="41"/>
      <c r="J48" s="42">
        <v>41</v>
      </c>
      <c r="K48" s="36" t="str">
        <f t="shared" ref="K48:L63" si="6">F48</f>
        <v>В22-41</v>
      </c>
      <c r="L48" s="36" t="str">
        <f t="shared" si="6"/>
        <v>168,66</v>
      </c>
      <c r="M48" s="36" t="str">
        <f t="shared" si="2"/>
        <v>90-5(22)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168,66</v>
      </c>
      <c r="Q48" s="38">
        <f t="shared" si="4"/>
        <v>2.2199999999999989</v>
      </c>
      <c r="R48" s="38" t="str">
        <f t="shared" si="5"/>
        <v>166,44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156</v>
      </c>
      <c r="G49" t="s">
        <v>157</v>
      </c>
      <c r="H49" t="s">
        <v>158</v>
      </c>
      <c r="I49" s="41"/>
      <c r="J49" s="42">
        <v>42</v>
      </c>
      <c r="K49" s="36" t="str">
        <f t="shared" si="6"/>
        <v>В22-42</v>
      </c>
      <c r="L49" s="36" t="str">
        <f t="shared" si="6"/>
        <v>170,11</v>
      </c>
      <c r="M49" s="36" t="str">
        <f t="shared" si="2"/>
        <v>90-5(22)</v>
      </c>
      <c r="N49" s="37">
        <f t="shared" si="7"/>
        <v>0</v>
      </c>
      <c r="O49" s="37">
        <f t="shared" si="7"/>
        <v>0</v>
      </c>
      <c r="P49" s="37" t="str">
        <f t="shared" si="3"/>
        <v>170,11</v>
      </c>
      <c r="Q49" s="38">
        <f t="shared" si="4"/>
        <v>2.0400000000000205</v>
      </c>
      <c r="R49" s="38" t="str">
        <f t="shared" si="5"/>
        <v>168,07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159</v>
      </c>
      <c r="G50" t="s">
        <v>160</v>
      </c>
      <c r="H50" t="s">
        <v>161</v>
      </c>
      <c r="I50" s="41"/>
      <c r="J50" s="42">
        <v>43</v>
      </c>
      <c r="K50" s="36" t="str">
        <f t="shared" si="6"/>
        <v>В22-43</v>
      </c>
      <c r="L50" s="36" t="str">
        <f t="shared" si="6"/>
        <v>168,83</v>
      </c>
      <c r="M50" s="36" t="str">
        <f t="shared" si="2"/>
        <v>90-5(22)</v>
      </c>
      <c r="N50" s="37">
        <f t="shared" si="7"/>
        <v>0</v>
      </c>
      <c r="O50" s="37">
        <f t="shared" si="7"/>
        <v>0</v>
      </c>
      <c r="P50" s="37" t="str">
        <f t="shared" si="3"/>
        <v>168,83</v>
      </c>
      <c r="Q50" s="38">
        <f t="shared" si="4"/>
        <v>2</v>
      </c>
      <c r="R50" s="38" t="str">
        <f t="shared" si="5"/>
        <v>166,83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162</v>
      </c>
      <c r="G51" t="s">
        <v>163</v>
      </c>
      <c r="H51" t="s">
        <v>161</v>
      </c>
      <c r="I51" s="41"/>
      <c r="J51" s="42">
        <v>44</v>
      </c>
      <c r="K51" s="36" t="str">
        <f t="shared" si="6"/>
        <v>В22-44</v>
      </c>
      <c r="L51" s="36" t="str">
        <f t="shared" si="6"/>
        <v>168,81</v>
      </c>
      <c r="M51" s="36" t="str">
        <f t="shared" si="2"/>
        <v>90-5(22)</v>
      </c>
      <c r="N51" s="37">
        <f t="shared" si="7"/>
        <v>0</v>
      </c>
      <c r="O51" s="37">
        <f t="shared" si="7"/>
        <v>0</v>
      </c>
      <c r="P51" s="37" t="str">
        <f t="shared" si="3"/>
        <v>168,81</v>
      </c>
      <c r="Q51" s="38">
        <f t="shared" si="4"/>
        <v>1.9799999999999898</v>
      </c>
      <c r="R51" s="38" t="str">
        <f t="shared" si="5"/>
        <v>166,83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164</v>
      </c>
      <c r="G52" t="s">
        <v>165</v>
      </c>
      <c r="H52" t="s">
        <v>166</v>
      </c>
      <c r="I52" s="41"/>
      <c r="J52" s="42">
        <v>45</v>
      </c>
      <c r="K52" s="36" t="str">
        <f t="shared" si="6"/>
        <v>В22-45</v>
      </c>
      <c r="L52" s="36" t="str">
        <f t="shared" si="6"/>
        <v>170,05</v>
      </c>
      <c r="M52" s="36" t="str">
        <f t="shared" si="2"/>
        <v>90-5(22)</v>
      </c>
      <c r="N52" s="37">
        <f t="shared" si="7"/>
        <v>0</v>
      </c>
      <c r="O52" s="37">
        <f t="shared" si="7"/>
        <v>0</v>
      </c>
      <c r="P52" s="37" t="str">
        <f t="shared" si="3"/>
        <v>170,05</v>
      </c>
      <c r="Q52" s="38">
        <f t="shared" si="4"/>
        <v>2.6800000000000068</v>
      </c>
      <c r="R52" s="38" t="str">
        <f t="shared" si="5"/>
        <v>167,37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167</v>
      </c>
      <c r="G53" t="s">
        <v>168</v>
      </c>
      <c r="H53" t="s">
        <v>169</v>
      </c>
      <c r="I53" s="41"/>
      <c r="J53" s="42">
        <v>46</v>
      </c>
      <c r="K53" s="36" t="str">
        <f t="shared" si="6"/>
        <v>В22-46</v>
      </c>
      <c r="L53" s="36" t="str">
        <f t="shared" si="6"/>
        <v>169,19</v>
      </c>
      <c r="M53" s="36" t="str">
        <f t="shared" si="2"/>
        <v>90-5(22)</v>
      </c>
      <c r="N53" s="37">
        <f t="shared" si="7"/>
        <v>0</v>
      </c>
      <c r="O53" s="37">
        <f t="shared" si="7"/>
        <v>0</v>
      </c>
      <c r="P53" s="37" t="str">
        <f t="shared" si="3"/>
        <v>169,19</v>
      </c>
      <c r="Q53" s="38">
        <f t="shared" si="4"/>
        <v>-7.9799999999999898</v>
      </c>
      <c r="R53" s="38" t="str">
        <f t="shared" si="5"/>
        <v>177,17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170</v>
      </c>
      <c r="G54" t="s">
        <v>171</v>
      </c>
      <c r="H54" t="s">
        <v>172</v>
      </c>
      <c r="I54" s="41"/>
      <c r="J54" s="42">
        <v>47</v>
      </c>
      <c r="K54" s="36" t="str">
        <f t="shared" si="6"/>
        <v>В22-47</v>
      </c>
      <c r="L54" s="36" t="str">
        <f t="shared" si="6"/>
        <v>170,51</v>
      </c>
      <c r="M54" s="36" t="str">
        <f t="shared" si="2"/>
        <v>90-5(22)</v>
      </c>
      <c r="N54" s="37">
        <f t="shared" si="7"/>
        <v>0</v>
      </c>
      <c r="O54" s="37">
        <f t="shared" si="7"/>
        <v>0</v>
      </c>
      <c r="P54" s="37" t="str">
        <f t="shared" si="3"/>
        <v>170,51</v>
      </c>
      <c r="Q54" s="38">
        <f t="shared" si="4"/>
        <v>2.0300000000000011</v>
      </c>
      <c r="R54" s="38" t="str">
        <f t="shared" si="5"/>
        <v>168,48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173</v>
      </c>
      <c r="G55" t="s">
        <v>174</v>
      </c>
      <c r="H55" t="s">
        <v>128</v>
      </c>
      <c r="I55" s="41"/>
      <c r="J55" s="42">
        <v>48</v>
      </c>
      <c r="K55" s="36" t="str">
        <f t="shared" si="6"/>
        <v>В22-48</v>
      </c>
      <c r="L55" s="36" t="str">
        <f t="shared" si="6"/>
        <v>170,33</v>
      </c>
      <c r="M55" s="36" t="str">
        <f t="shared" si="2"/>
        <v>90-5(22)</v>
      </c>
      <c r="N55" s="37">
        <f t="shared" si="7"/>
        <v>0</v>
      </c>
      <c r="O55" s="37">
        <f t="shared" si="7"/>
        <v>0</v>
      </c>
      <c r="P55" s="37" t="str">
        <f t="shared" si="3"/>
        <v>170,33</v>
      </c>
      <c r="Q55" s="38">
        <f t="shared" si="4"/>
        <v>2.0400000000000205</v>
      </c>
      <c r="R55" s="38" t="str">
        <f t="shared" si="5"/>
        <v>168,29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175</v>
      </c>
      <c r="G56" t="s">
        <v>176</v>
      </c>
      <c r="H56" t="s">
        <v>154</v>
      </c>
      <c r="I56" s="41"/>
      <c r="J56" s="42">
        <v>49</v>
      </c>
      <c r="K56" s="36" t="str">
        <f t="shared" si="6"/>
        <v>В22-49</v>
      </c>
      <c r="L56" s="36" t="str">
        <f t="shared" si="6"/>
        <v>170,57</v>
      </c>
      <c r="M56" s="36" t="str">
        <f t="shared" si="2"/>
        <v>90-5(22)</v>
      </c>
      <c r="N56" s="37">
        <f t="shared" si="7"/>
        <v>0</v>
      </c>
      <c r="O56" s="37">
        <f t="shared" si="7"/>
        <v>0</v>
      </c>
      <c r="P56" s="37" t="str">
        <f t="shared" si="3"/>
        <v>170,57</v>
      </c>
      <c r="Q56" s="38">
        <f t="shared" si="4"/>
        <v>1.9099999999999966</v>
      </c>
      <c r="R56" s="38" t="str">
        <f t="shared" si="5"/>
        <v>168,66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177</v>
      </c>
      <c r="G57" t="s">
        <v>178</v>
      </c>
      <c r="H57" t="s">
        <v>179</v>
      </c>
      <c r="I57" s="41"/>
      <c r="J57" s="42">
        <v>50</v>
      </c>
      <c r="K57" s="36" t="str">
        <f t="shared" si="6"/>
        <v>В22-50</v>
      </c>
      <c r="L57" s="36" t="str">
        <f t="shared" si="6"/>
        <v>169,13</v>
      </c>
      <c r="M57" s="36" t="str">
        <f t="shared" si="2"/>
        <v>90-5(22)</v>
      </c>
      <c r="N57" s="37">
        <f t="shared" si="7"/>
        <v>0</v>
      </c>
      <c r="O57" s="37">
        <f t="shared" si="7"/>
        <v>0</v>
      </c>
      <c r="P57" s="37" t="str">
        <f t="shared" si="3"/>
        <v>169,13</v>
      </c>
      <c r="Q57" s="38">
        <f t="shared" si="4"/>
        <v>1.6200000000000045</v>
      </c>
      <c r="R57" s="38" t="str">
        <f t="shared" si="5"/>
        <v>167,51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180</v>
      </c>
      <c r="G58" t="s">
        <v>181</v>
      </c>
      <c r="H58" t="s">
        <v>182</v>
      </c>
      <c r="I58" s="41"/>
      <c r="J58" s="42">
        <v>51</v>
      </c>
      <c r="K58" s="36" t="str">
        <f t="shared" si="6"/>
        <v>В22-51</v>
      </c>
      <c r="L58" s="36" t="str">
        <f t="shared" si="6"/>
        <v>169,32</v>
      </c>
      <c r="M58" s="36" t="str">
        <f t="shared" si="2"/>
        <v>90-5(22)</v>
      </c>
      <c r="N58" s="37">
        <f t="shared" si="7"/>
        <v>0</v>
      </c>
      <c r="O58" s="37">
        <f t="shared" si="7"/>
        <v>0</v>
      </c>
      <c r="P58" s="37" t="str">
        <f t="shared" si="3"/>
        <v>169,32</v>
      </c>
      <c r="Q58" s="38">
        <f t="shared" si="4"/>
        <v>1.7800000000000011</v>
      </c>
      <c r="R58" s="38" t="str">
        <f t="shared" si="5"/>
        <v>167,54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183</v>
      </c>
      <c r="G59" t="s">
        <v>184</v>
      </c>
      <c r="H59" t="s">
        <v>185</v>
      </c>
      <c r="I59" s="41"/>
      <c r="J59" s="42">
        <v>52</v>
      </c>
      <c r="K59" s="36" t="str">
        <f t="shared" si="6"/>
        <v>В22-52</v>
      </c>
      <c r="L59" s="36" t="str">
        <f t="shared" si="6"/>
        <v>169,62</v>
      </c>
      <c r="M59" s="36" t="str">
        <f t="shared" si="2"/>
        <v>90-5(22)</v>
      </c>
      <c r="N59" s="37">
        <f t="shared" si="7"/>
        <v>0</v>
      </c>
      <c r="O59" s="37">
        <f t="shared" si="7"/>
        <v>0</v>
      </c>
      <c r="P59" s="37" t="str">
        <f t="shared" si="3"/>
        <v>169,62</v>
      </c>
      <c r="Q59" s="38">
        <f t="shared" si="4"/>
        <v>102</v>
      </c>
      <c r="R59" s="38" t="str">
        <f t="shared" si="5"/>
        <v>67,62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186</v>
      </c>
      <c r="G60" t="s">
        <v>187</v>
      </c>
      <c r="H60" t="s">
        <v>188</v>
      </c>
      <c r="I60" s="41"/>
      <c r="J60" s="42">
        <v>53</v>
      </c>
      <c r="K60" s="36" t="str">
        <f t="shared" si="6"/>
        <v>В22-53</v>
      </c>
      <c r="L60" s="36" t="str">
        <f t="shared" si="6"/>
        <v>170,59</v>
      </c>
      <c r="M60" s="36" t="str">
        <f t="shared" si="2"/>
        <v>90-5(22)</v>
      </c>
      <c r="N60" s="37">
        <f t="shared" si="7"/>
        <v>0</v>
      </c>
      <c r="O60" s="37">
        <f t="shared" si="7"/>
        <v>0</v>
      </c>
      <c r="P60" s="37" t="str">
        <f t="shared" si="3"/>
        <v>170,59</v>
      </c>
      <c r="Q60" s="38">
        <f t="shared" si="4"/>
        <v>2.0300000000000011</v>
      </c>
      <c r="R60" s="38" t="str">
        <f t="shared" si="5"/>
        <v>168,56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189</v>
      </c>
      <c r="G61" t="s">
        <v>190</v>
      </c>
      <c r="H61" t="s">
        <v>191</v>
      </c>
      <c r="I61" s="41"/>
      <c r="J61" s="42">
        <v>54</v>
      </c>
      <c r="K61" s="36" t="str">
        <f t="shared" si="6"/>
        <v>В22-54</v>
      </c>
      <c r="L61" s="36" t="str">
        <f t="shared" si="6"/>
        <v>170,72</v>
      </c>
      <c r="M61" s="36" t="str">
        <f t="shared" si="2"/>
        <v>90-5(22)</v>
      </c>
      <c r="N61" s="37">
        <f t="shared" si="7"/>
        <v>0</v>
      </c>
      <c r="O61" s="37">
        <f t="shared" si="7"/>
        <v>0</v>
      </c>
      <c r="P61" s="37" t="str">
        <f t="shared" si="3"/>
        <v>170,72</v>
      </c>
      <c r="Q61" s="38">
        <f t="shared" si="4"/>
        <v>2.039999999999992</v>
      </c>
      <c r="R61" s="38" t="str">
        <f t="shared" si="5"/>
        <v>168,68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192</v>
      </c>
      <c r="G62" t="s">
        <v>193</v>
      </c>
      <c r="H62" t="s">
        <v>194</v>
      </c>
      <c r="I62" s="41"/>
      <c r="J62" s="42">
        <v>55</v>
      </c>
      <c r="K62" s="36" t="str">
        <f t="shared" si="6"/>
        <v>В22-55</v>
      </c>
      <c r="L62" s="36" t="str">
        <f t="shared" si="6"/>
        <v>170,68</v>
      </c>
      <c r="M62" s="36" t="str">
        <f t="shared" si="2"/>
        <v>90-5(22)</v>
      </c>
      <c r="N62" s="37">
        <f t="shared" si="7"/>
        <v>0</v>
      </c>
      <c r="O62" s="37">
        <f t="shared" si="7"/>
        <v>0</v>
      </c>
      <c r="P62" s="37" t="str">
        <f t="shared" si="3"/>
        <v>170,68</v>
      </c>
      <c r="Q62" s="38">
        <f t="shared" si="4"/>
        <v>2.1100000000000136</v>
      </c>
      <c r="R62" s="38" t="str">
        <f t="shared" si="5"/>
        <v>168,57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195</v>
      </c>
      <c r="G63" t="s">
        <v>196</v>
      </c>
      <c r="H63" t="s">
        <v>197</v>
      </c>
      <c r="I63" s="41"/>
      <c r="J63" s="42">
        <v>56</v>
      </c>
      <c r="K63" s="36" t="str">
        <f t="shared" si="6"/>
        <v>В22-56</v>
      </c>
      <c r="L63" s="36" t="str">
        <f t="shared" si="6"/>
        <v>171,46</v>
      </c>
      <c r="M63" s="36" t="str">
        <f t="shared" si="2"/>
        <v>90-5(22)</v>
      </c>
      <c r="N63" s="37">
        <f t="shared" si="7"/>
        <v>0</v>
      </c>
      <c r="O63" s="37">
        <f t="shared" si="7"/>
        <v>0</v>
      </c>
      <c r="P63" s="37" t="str">
        <f t="shared" si="3"/>
        <v>171,46</v>
      </c>
      <c r="Q63" s="38">
        <f t="shared" si="4"/>
        <v>1.3000000000000114</v>
      </c>
      <c r="R63" s="38" t="str">
        <f t="shared" si="5"/>
        <v>170,16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198</v>
      </c>
      <c r="G64" t="s">
        <v>199</v>
      </c>
      <c r="H64" t="s">
        <v>200</v>
      </c>
      <c r="I64" s="41"/>
      <c r="J64" s="42">
        <v>57</v>
      </c>
      <c r="K64" s="36" t="str">
        <f t="shared" ref="K64:L127" si="8">F64</f>
        <v>В22-57</v>
      </c>
      <c r="L64" s="36" t="str">
        <f t="shared" si="8"/>
        <v>171,36</v>
      </c>
      <c r="M64" s="36" t="str">
        <f t="shared" si="2"/>
        <v>90-5(22)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171,36</v>
      </c>
      <c r="Q64" s="38">
        <f t="shared" si="4"/>
        <v>1.9400000000000261</v>
      </c>
      <c r="R64" s="38" t="str">
        <f t="shared" si="5"/>
        <v>169,42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201</v>
      </c>
      <c r="G65" t="s">
        <v>202</v>
      </c>
      <c r="H65" t="s">
        <v>181</v>
      </c>
      <c r="I65" s="41"/>
      <c r="J65" s="42">
        <v>58</v>
      </c>
      <c r="K65" s="36" t="str">
        <f t="shared" si="8"/>
        <v>В22-58</v>
      </c>
      <c r="L65" s="36" t="str">
        <f t="shared" si="8"/>
        <v>170,75</v>
      </c>
      <c r="M65" s="36" t="str">
        <f t="shared" si="2"/>
        <v>90-5(22)</v>
      </c>
      <c r="N65" s="37">
        <f t="shared" si="9"/>
        <v>0</v>
      </c>
      <c r="O65" s="37">
        <f t="shared" si="9"/>
        <v>0</v>
      </c>
      <c r="P65" s="37" t="str">
        <f t="shared" si="3"/>
        <v>170,75</v>
      </c>
      <c r="Q65" s="38">
        <f t="shared" si="4"/>
        <v>1.4300000000000068</v>
      </c>
      <c r="R65" s="38" t="str">
        <f t="shared" si="5"/>
        <v>169,32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203</v>
      </c>
      <c r="G66" t="s">
        <v>204</v>
      </c>
      <c r="H66" t="s">
        <v>168</v>
      </c>
      <c r="I66" s="41"/>
      <c r="J66" s="42">
        <v>59</v>
      </c>
      <c r="K66" s="36" t="str">
        <f t="shared" si="8"/>
        <v>В22-59</v>
      </c>
      <c r="L66" s="36" t="str">
        <f t="shared" si="8"/>
        <v>170,90</v>
      </c>
      <c r="M66" s="36" t="str">
        <f t="shared" si="2"/>
        <v>90-5(22)</v>
      </c>
      <c r="N66" s="37">
        <f t="shared" si="9"/>
        <v>0</v>
      </c>
      <c r="O66" s="37">
        <f t="shared" si="9"/>
        <v>0</v>
      </c>
      <c r="P66" s="37" t="str">
        <f t="shared" si="3"/>
        <v>170,90</v>
      </c>
      <c r="Q66" s="38">
        <f t="shared" si="4"/>
        <v>1.710000000000008</v>
      </c>
      <c r="R66" s="38" t="str">
        <f t="shared" si="5"/>
        <v>169,19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205</v>
      </c>
      <c r="G67" t="s">
        <v>206</v>
      </c>
      <c r="H67" t="s">
        <v>207</v>
      </c>
      <c r="I67" s="41"/>
      <c r="J67" s="42">
        <v>60</v>
      </c>
      <c r="K67" s="36" t="str">
        <f t="shared" si="8"/>
        <v>В22-60</v>
      </c>
      <c r="L67" s="36" t="str">
        <f t="shared" si="8"/>
        <v>172,58</v>
      </c>
      <c r="M67" s="36" t="str">
        <f t="shared" si="2"/>
        <v>90-5(22)</v>
      </c>
      <c r="N67" s="37">
        <f t="shared" si="9"/>
        <v>0</v>
      </c>
      <c r="O67" s="37">
        <f t="shared" si="9"/>
        <v>0</v>
      </c>
      <c r="P67" s="37" t="str">
        <f t="shared" si="3"/>
        <v>172,58</v>
      </c>
      <c r="Q67" s="38">
        <f t="shared" si="4"/>
        <v>1.9699999999999989</v>
      </c>
      <c r="R67" s="38" t="str">
        <f t="shared" si="5"/>
        <v>170,61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208</v>
      </c>
      <c r="G68" t="s">
        <v>209</v>
      </c>
      <c r="H68" t="s">
        <v>210</v>
      </c>
      <c r="I68" s="41"/>
      <c r="J68" s="42">
        <v>61</v>
      </c>
      <c r="K68" s="36" t="str">
        <f t="shared" si="8"/>
        <v>В22-61</v>
      </c>
      <c r="L68" s="36" t="str">
        <f t="shared" si="8"/>
        <v>172,65</v>
      </c>
      <c r="M68" s="36" t="str">
        <f t="shared" si="2"/>
        <v>90-5(22)</v>
      </c>
      <c r="N68" s="37">
        <f t="shared" si="9"/>
        <v>0</v>
      </c>
      <c r="O68" s="37">
        <f t="shared" si="9"/>
        <v>0</v>
      </c>
      <c r="P68" s="37" t="str">
        <f t="shared" si="3"/>
        <v>172,65</v>
      </c>
      <c r="Q68" s="38">
        <f t="shared" si="4"/>
        <v>2.0200000000000102</v>
      </c>
      <c r="R68" s="38" t="str">
        <f t="shared" si="5"/>
        <v>170,63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211</v>
      </c>
      <c r="G69" t="s">
        <v>212</v>
      </c>
      <c r="H69" t="s">
        <v>213</v>
      </c>
      <c r="I69" s="41"/>
      <c r="J69" s="42">
        <v>62</v>
      </c>
      <c r="K69" s="36" t="str">
        <f t="shared" si="8"/>
        <v>В22-62</v>
      </c>
      <c r="L69" s="36" t="str">
        <f t="shared" si="8"/>
        <v>172,48</v>
      </c>
      <c r="M69" s="36" t="str">
        <f t="shared" si="2"/>
        <v>90-5(22)</v>
      </c>
      <c r="N69" s="37">
        <f t="shared" si="9"/>
        <v>0</v>
      </c>
      <c r="O69" s="37">
        <f t="shared" si="9"/>
        <v>0</v>
      </c>
      <c r="P69" s="37" t="str">
        <f t="shared" si="3"/>
        <v>172,48</v>
      </c>
      <c r="Q69" s="38">
        <f t="shared" si="4"/>
        <v>1.9399999999999977</v>
      </c>
      <c r="R69" s="38" t="str">
        <f t="shared" si="5"/>
        <v>170,54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214</v>
      </c>
      <c r="G70" t="s">
        <v>215</v>
      </c>
      <c r="H70" t="s">
        <v>190</v>
      </c>
      <c r="I70" s="41"/>
      <c r="J70" s="42">
        <v>63</v>
      </c>
      <c r="K70" s="36" t="str">
        <f t="shared" si="8"/>
        <v>В22-63</v>
      </c>
      <c r="L70" s="36" t="str">
        <f t="shared" si="8"/>
        <v>173,72</v>
      </c>
      <c r="M70" s="36" t="str">
        <f t="shared" si="2"/>
        <v>90-5(22)</v>
      </c>
      <c r="N70" s="37">
        <f t="shared" si="9"/>
        <v>0</v>
      </c>
      <c r="O70" s="37">
        <f t="shared" si="9"/>
        <v>0</v>
      </c>
      <c r="P70" s="37" t="str">
        <f t="shared" si="3"/>
        <v>173,72</v>
      </c>
      <c r="Q70" s="38">
        <f t="shared" si="4"/>
        <v>3</v>
      </c>
      <c r="R70" s="38" t="str">
        <f t="shared" si="5"/>
        <v>170,72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216</v>
      </c>
      <c r="G71" t="s">
        <v>217</v>
      </c>
      <c r="H71" t="s">
        <v>218</v>
      </c>
      <c r="I71" s="41"/>
      <c r="J71" s="42">
        <v>64</v>
      </c>
      <c r="K71" s="36" t="str">
        <f t="shared" si="8"/>
        <v>В22-64</v>
      </c>
      <c r="L71" s="36" t="str">
        <f t="shared" si="8"/>
        <v>173,57</v>
      </c>
      <c r="M71" s="36" t="str">
        <f t="shared" si="2"/>
        <v>90-5(22)</v>
      </c>
      <c r="N71" s="37">
        <f t="shared" si="9"/>
        <v>0</v>
      </c>
      <c r="O71" s="37">
        <f t="shared" si="9"/>
        <v>0</v>
      </c>
      <c r="P71" s="37" t="str">
        <f t="shared" si="3"/>
        <v>173,57</v>
      </c>
      <c r="Q71" s="38">
        <f t="shared" si="4"/>
        <v>1.7599999999999909</v>
      </c>
      <c r="R71" s="38" t="str">
        <f t="shared" si="5"/>
        <v>171,81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219</v>
      </c>
      <c r="G72" t="s">
        <v>220</v>
      </c>
      <c r="H72" t="s">
        <v>221</v>
      </c>
      <c r="I72" s="41"/>
      <c r="J72" s="42">
        <v>65</v>
      </c>
      <c r="K72" s="36" t="str">
        <f t="shared" si="8"/>
        <v>В22-65</v>
      </c>
      <c r="L72" s="36" t="str">
        <f t="shared" si="8"/>
        <v>173,84</v>
      </c>
      <c r="M72" s="36" t="str">
        <f t="shared" si="2"/>
        <v>90-5(22)</v>
      </c>
      <c r="N72" s="37">
        <f t="shared" si="9"/>
        <v>0</v>
      </c>
      <c r="O72" s="37">
        <f t="shared" si="9"/>
        <v>0</v>
      </c>
      <c r="P72" s="37" t="str">
        <f t="shared" si="3"/>
        <v>173,84</v>
      </c>
      <c r="Q72" s="38">
        <f t="shared" si="4"/>
        <v>2.5300000000000011</v>
      </c>
      <c r="R72" s="38" t="str">
        <f t="shared" si="5"/>
        <v>171,31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222</v>
      </c>
      <c r="G73" t="s">
        <v>223</v>
      </c>
      <c r="H73" t="s">
        <v>224</v>
      </c>
      <c r="I73" s="41"/>
      <c r="J73" s="42">
        <v>66</v>
      </c>
      <c r="K73" s="36" t="str">
        <f t="shared" si="8"/>
        <v>В22-66</v>
      </c>
      <c r="L73" s="36" t="str">
        <f t="shared" si="8"/>
        <v>173,38</v>
      </c>
      <c r="M73" s="36" t="str">
        <f t="shared" ref="M73:M136" si="10">$L$2</f>
        <v>90-5(22)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173,38</v>
      </c>
      <c r="Q73" s="38">
        <f t="shared" ref="Q73:Q136" si="12">P73-R73</f>
        <v>2.4499999999999886</v>
      </c>
      <c r="R73" s="38" t="str">
        <f t="shared" ref="R73:R136" si="13">H73</f>
        <v>170,93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225</v>
      </c>
      <c r="G74" t="s">
        <v>226</v>
      </c>
      <c r="H74" t="s">
        <v>227</v>
      </c>
      <c r="I74" s="41"/>
      <c r="J74" s="42">
        <v>67</v>
      </c>
      <c r="K74" s="36" t="str">
        <f t="shared" si="8"/>
        <v>В22-67</v>
      </c>
      <c r="L74" s="36" t="str">
        <f t="shared" si="8"/>
        <v>173,19</v>
      </c>
      <c r="M74" s="36" t="str">
        <f t="shared" si="10"/>
        <v>90-5(22)</v>
      </c>
      <c r="N74" s="37">
        <f t="shared" si="9"/>
        <v>0</v>
      </c>
      <c r="O74" s="37">
        <f t="shared" si="9"/>
        <v>0</v>
      </c>
      <c r="P74" s="37" t="str">
        <f t="shared" si="11"/>
        <v>173,19</v>
      </c>
      <c r="Q74" s="38">
        <f t="shared" si="12"/>
        <v>1.9399999999999977</v>
      </c>
      <c r="R74" s="38" t="str">
        <f t="shared" si="13"/>
        <v>171,25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228</v>
      </c>
      <c r="G75" t="s">
        <v>229</v>
      </c>
      <c r="H75" t="s">
        <v>230</v>
      </c>
      <c r="I75" s="41"/>
      <c r="J75" s="42">
        <v>68</v>
      </c>
      <c r="K75" s="36" t="str">
        <f t="shared" si="8"/>
        <v>В22-68</v>
      </c>
      <c r="L75" s="36" t="str">
        <f t="shared" si="8"/>
        <v>174,12</v>
      </c>
      <c r="M75" s="36" t="str">
        <f t="shared" si="10"/>
        <v>90-5(22)</v>
      </c>
      <c r="N75" s="37">
        <f t="shared" si="9"/>
        <v>0</v>
      </c>
      <c r="O75" s="37">
        <f t="shared" si="9"/>
        <v>0</v>
      </c>
      <c r="P75" s="37" t="str">
        <f t="shared" si="11"/>
        <v>174,12</v>
      </c>
      <c r="Q75" s="38">
        <f t="shared" si="12"/>
        <v>3.1400000000000148</v>
      </c>
      <c r="R75" s="38" t="str">
        <f t="shared" si="13"/>
        <v>170,98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231</v>
      </c>
      <c r="G76" t="s">
        <v>232</v>
      </c>
      <c r="H76" t="s">
        <v>233</v>
      </c>
      <c r="I76" s="41"/>
      <c r="J76" s="42">
        <v>69</v>
      </c>
      <c r="K76" s="36" t="str">
        <f t="shared" si="8"/>
        <v>В22-69</v>
      </c>
      <c r="L76" s="36" t="str">
        <f t="shared" si="8"/>
        <v>173,98</v>
      </c>
      <c r="M76" s="36" t="str">
        <f t="shared" si="10"/>
        <v>90-5(22)</v>
      </c>
      <c r="N76" s="37">
        <f t="shared" si="9"/>
        <v>0</v>
      </c>
      <c r="O76" s="37">
        <f t="shared" si="9"/>
        <v>0</v>
      </c>
      <c r="P76" s="37" t="str">
        <f t="shared" si="11"/>
        <v>173,98</v>
      </c>
      <c r="Q76" s="38">
        <f t="shared" si="12"/>
        <v>2.4599999999999795</v>
      </c>
      <c r="R76" s="38" t="str">
        <f t="shared" si="13"/>
        <v>171,52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234</v>
      </c>
      <c r="G77" t="s">
        <v>235</v>
      </c>
      <c r="H77" t="s">
        <v>236</v>
      </c>
      <c r="I77" s="41"/>
      <c r="J77" s="42">
        <v>70</v>
      </c>
      <c r="K77" s="36" t="str">
        <f t="shared" si="8"/>
        <v>В22-70</v>
      </c>
      <c r="L77" s="36" t="str">
        <f t="shared" si="8"/>
        <v>174,02</v>
      </c>
      <c r="M77" s="36" t="str">
        <f t="shared" si="10"/>
        <v>90-5(22)</v>
      </c>
      <c r="N77" s="37">
        <f t="shared" si="9"/>
        <v>0</v>
      </c>
      <c r="O77" s="37">
        <f t="shared" si="9"/>
        <v>0</v>
      </c>
      <c r="P77" s="37" t="str">
        <f t="shared" si="11"/>
        <v>174,02</v>
      </c>
      <c r="Q77" s="38">
        <f t="shared" si="12"/>
        <v>3.1599999999999966</v>
      </c>
      <c r="R77" s="38" t="str">
        <f t="shared" si="13"/>
        <v>170,86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237</v>
      </c>
      <c r="G78" t="s">
        <v>238</v>
      </c>
      <c r="H78" t="s">
        <v>239</v>
      </c>
      <c r="I78" s="41"/>
      <c r="J78" s="42">
        <v>71</v>
      </c>
      <c r="K78" s="36" t="str">
        <f t="shared" si="8"/>
        <v>В22-71</v>
      </c>
      <c r="L78" s="36" t="str">
        <f t="shared" si="8"/>
        <v>171,92</v>
      </c>
      <c r="M78" s="36" t="str">
        <f t="shared" si="10"/>
        <v>90-5(22)</v>
      </c>
      <c r="N78" s="37">
        <f t="shared" si="9"/>
        <v>0</v>
      </c>
      <c r="O78" s="37">
        <f t="shared" si="9"/>
        <v>0</v>
      </c>
      <c r="P78" s="37" t="str">
        <f t="shared" si="11"/>
        <v>171,92</v>
      </c>
      <c r="Q78" s="38">
        <f t="shared" si="12"/>
        <v>1.9499999999999886</v>
      </c>
      <c r="R78" s="38" t="str">
        <f t="shared" si="13"/>
        <v>169,97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240</v>
      </c>
      <c r="G79" t="s">
        <v>241</v>
      </c>
      <c r="H79" t="s">
        <v>242</v>
      </c>
      <c r="I79" s="41"/>
      <c r="J79" s="42">
        <v>72</v>
      </c>
      <c r="K79" s="36" t="str">
        <f t="shared" si="8"/>
        <v>В22-72</v>
      </c>
      <c r="L79" s="36" t="str">
        <f t="shared" si="8"/>
        <v>172,05</v>
      </c>
      <c r="M79" s="36" t="str">
        <f t="shared" si="10"/>
        <v>90-5(22)</v>
      </c>
      <c r="N79" s="37">
        <f t="shared" si="9"/>
        <v>0</v>
      </c>
      <c r="O79" s="37">
        <f t="shared" si="9"/>
        <v>0</v>
      </c>
      <c r="P79" s="37" t="str">
        <f t="shared" si="11"/>
        <v>172,05</v>
      </c>
      <c r="Q79" s="38">
        <f t="shared" si="12"/>
        <v>1.9300000000000068</v>
      </c>
      <c r="R79" s="38" t="str">
        <f t="shared" si="13"/>
        <v>170,12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243</v>
      </c>
      <c r="G80" t="s">
        <v>244</v>
      </c>
      <c r="H80" t="s">
        <v>245</v>
      </c>
      <c r="I80" s="41"/>
      <c r="J80" s="42">
        <v>73</v>
      </c>
      <c r="K80" s="36" t="str">
        <f t="shared" si="8"/>
        <v>В22-73</v>
      </c>
      <c r="L80" s="36" t="str">
        <f t="shared" si="8"/>
        <v>173,34</v>
      </c>
      <c r="M80" s="36" t="str">
        <f t="shared" si="10"/>
        <v>90-5(22)</v>
      </c>
      <c r="N80" s="37">
        <f t="shared" si="9"/>
        <v>0</v>
      </c>
      <c r="O80" s="37">
        <f t="shared" si="9"/>
        <v>0</v>
      </c>
      <c r="P80" s="37" t="str">
        <f t="shared" si="11"/>
        <v>173,34</v>
      </c>
      <c r="Q80" s="38">
        <f t="shared" si="12"/>
        <v>1.6700000000000159</v>
      </c>
      <c r="R80" s="38" t="str">
        <f t="shared" si="13"/>
        <v>171,67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246</v>
      </c>
      <c r="G81" t="s">
        <v>247</v>
      </c>
      <c r="H81" t="s">
        <v>248</v>
      </c>
      <c r="I81" s="41"/>
      <c r="J81" s="42">
        <v>74</v>
      </c>
      <c r="K81" s="36" t="str">
        <f t="shared" si="8"/>
        <v>В22-74</v>
      </c>
      <c r="L81" s="36" t="str">
        <f t="shared" si="8"/>
        <v>174,18</v>
      </c>
      <c r="M81" s="36" t="str">
        <f t="shared" si="10"/>
        <v>90-5(22)</v>
      </c>
      <c r="N81" s="37">
        <f t="shared" si="9"/>
        <v>0</v>
      </c>
      <c r="O81" s="37">
        <f t="shared" si="9"/>
        <v>0</v>
      </c>
      <c r="P81" s="37" t="str">
        <f t="shared" si="11"/>
        <v>174,18</v>
      </c>
      <c r="Q81" s="38">
        <f t="shared" si="12"/>
        <v>1.6200000000000045</v>
      </c>
      <c r="R81" s="38" t="str">
        <f t="shared" si="13"/>
        <v>172,56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249</v>
      </c>
      <c r="G82" t="s">
        <v>250</v>
      </c>
      <c r="H82" t="s">
        <v>251</v>
      </c>
      <c r="I82" s="41"/>
      <c r="J82" s="42">
        <v>75</v>
      </c>
      <c r="K82" s="36" t="str">
        <f t="shared" si="8"/>
        <v>В22-75</v>
      </c>
      <c r="L82" s="36" t="str">
        <f t="shared" si="8"/>
        <v>175,75</v>
      </c>
      <c r="M82" s="36" t="str">
        <f t="shared" si="10"/>
        <v>90-5(22)</v>
      </c>
      <c r="N82" s="37">
        <f t="shared" si="9"/>
        <v>0</v>
      </c>
      <c r="O82" s="37">
        <f t="shared" si="9"/>
        <v>0</v>
      </c>
      <c r="P82" s="37" t="str">
        <f t="shared" si="11"/>
        <v>175,75</v>
      </c>
      <c r="Q82" s="38">
        <f t="shared" si="12"/>
        <v>3.8000000000000114</v>
      </c>
      <c r="R82" s="38" t="str">
        <f t="shared" si="13"/>
        <v>171,95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252</v>
      </c>
      <c r="G83" t="s">
        <v>253</v>
      </c>
      <c r="H83" t="s">
        <v>218</v>
      </c>
      <c r="I83" s="41"/>
      <c r="J83" s="42">
        <v>76</v>
      </c>
      <c r="K83" s="36" t="str">
        <f t="shared" si="8"/>
        <v>В22-76</v>
      </c>
      <c r="L83" s="36" t="str">
        <f t="shared" si="8"/>
        <v>175,40</v>
      </c>
      <c r="M83" s="36" t="str">
        <f t="shared" si="10"/>
        <v>90-5(22)</v>
      </c>
      <c r="N83" s="37">
        <f t="shared" si="9"/>
        <v>0</v>
      </c>
      <c r="O83" s="37">
        <f t="shared" si="9"/>
        <v>0</v>
      </c>
      <c r="P83" s="37" t="str">
        <f t="shared" si="11"/>
        <v>175,40</v>
      </c>
      <c r="Q83" s="38">
        <f t="shared" si="12"/>
        <v>3.5900000000000034</v>
      </c>
      <c r="R83" s="38" t="str">
        <f t="shared" si="13"/>
        <v>171,81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254</v>
      </c>
      <c r="G84" t="s">
        <v>255</v>
      </c>
      <c r="H84" t="s">
        <v>218</v>
      </c>
      <c r="I84" s="41"/>
      <c r="J84" s="42">
        <v>77</v>
      </c>
      <c r="K84" s="36" t="str">
        <f t="shared" si="8"/>
        <v>В22-77</v>
      </c>
      <c r="L84" s="36" t="str">
        <f t="shared" si="8"/>
        <v>175,41</v>
      </c>
      <c r="M84" s="36" t="str">
        <f t="shared" si="10"/>
        <v>90-5(22)</v>
      </c>
      <c r="N84" s="37">
        <f t="shared" si="9"/>
        <v>0</v>
      </c>
      <c r="O84" s="37">
        <f t="shared" si="9"/>
        <v>0</v>
      </c>
      <c r="P84" s="37" t="str">
        <f t="shared" si="11"/>
        <v>175,41</v>
      </c>
      <c r="Q84" s="38">
        <f t="shared" si="12"/>
        <v>3.5999999999999943</v>
      </c>
      <c r="R84" s="38" t="str">
        <f t="shared" si="13"/>
        <v>171,81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256</v>
      </c>
      <c r="G85" t="s">
        <v>257</v>
      </c>
      <c r="H85" t="s">
        <v>258</v>
      </c>
      <c r="I85" s="41"/>
      <c r="J85" s="42">
        <v>78</v>
      </c>
      <c r="K85" s="36" t="str">
        <f t="shared" si="8"/>
        <v>В22-78</v>
      </c>
      <c r="L85" s="36" t="str">
        <f t="shared" si="8"/>
        <v>175,43</v>
      </c>
      <c r="M85" s="36" t="str">
        <f t="shared" si="10"/>
        <v>90-5(22)</v>
      </c>
      <c r="N85" s="37">
        <f t="shared" si="9"/>
        <v>0</v>
      </c>
      <c r="O85" s="37">
        <f t="shared" si="9"/>
        <v>0</v>
      </c>
      <c r="P85" s="37" t="str">
        <f t="shared" si="11"/>
        <v>175,43</v>
      </c>
      <c r="Q85" s="38">
        <f t="shared" si="12"/>
        <v>3.5999999999999943</v>
      </c>
      <c r="R85" s="38" t="str">
        <f t="shared" si="13"/>
        <v>171,83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259</v>
      </c>
      <c r="G86" t="s">
        <v>260</v>
      </c>
      <c r="H86" t="s">
        <v>261</v>
      </c>
      <c r="I86" s="41"/>
      <c r="J86" s="42">
        <v>79</v>
      </c>
      <c r="K86" s="36" t="str">
        <f t="shared" si="8"/>
        <v>В22-79</v>
      </c>
      <c r="L86" s="36" t="str">
        <f t="shared" si="8"/>
        <v>175,67</v>
      </c>
      <c r="M86" s="36" t="str">
        <f t="shared" si="10"/>
        <v>90-5(22)</v>
      </c>
      <c r="N86" s="37">
        <f t="shared" si="9"/>
        <v>0</v>
      </c>
      <c r="O86" s="37">
        <f t="shared" si="9"/>
        <v>0</v>
      </c>
      <c r="P86" s="37" t="str">
        <f t="shared" si="11"/>
        <v>175,67</v>
      </c>
      <c r="Q86" s="38">
        <f t="shared" si="12"/>
        <v>19.919999999999987</v>
      </c>
      <c r="R86" s="38" t="str">
        <f t="shared" si="13"/>
        <v>155,75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262</v>
      </c>
      <c r="G87" t="s">
        <v>263</v>
      </c>
      <c r="H87" t="s">
        <v>264</v>
      </c>
      <c r="I87" s="41"/>
      <c r="J87" s="42">
        <v>80</v>
      </c>
      <c r="K87" s="36" t="str">
        <f t="shared" si="8"/>
        <v>В22-80</v>
      </c>
      <c r="L87" s="36" t="str">
        <f t="shared" si="8"/>
        <v>174,88</v>
      </c>
      <c r="M87" s="36" t="str">
        <f t="shared" si="10"/>
        <v>90-5(22)</v>
      </c>
      <c r="N87" s="37">
        <f t="shared" si="9"/>
        <v>0</v>
      </c>
      <c r="O87" s="37">
        <f t="shared" si="9"/>
        <v>0</v>
      </c>
      <c r="P87" s="37" t="str">
        <f t="shared" si="11"/>
        <v>174,88</v>
      </c>
      <c r="Q87" s="38">
        <f t="shared" si="12"/>
        <v>1.6599999999999966</v>
      </c>
      <c r="R87" s="38" t="str">
        <f t="shared" si="13"/>
        <v>173,22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265</v>
      </c>
      <c r="G88" t="s">
        <v>266</v>
      </c>
      <c r="H88" t="s">
        <v>267</v>
      </c>
      <c r="I88" s="41"/>
      <c r="J88" s="42">
        <v>81</v>
      </c>
      <c r="K88" s="36" t="str">
        <f t="shared" si="8"/>
        <v>В22-81</v>
      </c>
      <c r="L88" s="36" t="str">
        <f t="shared" si="8"/>
        <v>175,09</v>
      </c>
      <c r="M88" s="36" t="str">
        <f t="shared" si="10"/>
        <v>90-5(22)</v>
      </c>
      <c r="N88" s="37">
        <f t="shared" si="9"/>
        <v>0</v>
      </c>
      <c r="O88" s="37">
        <f t="shared" si="9"/>
        <v>0</v>
      </c>
      <c r="P88" s="37" t="str">
        <f t="shared" si="11"/>
        <v>175,09</v>
      </c>
      <c r="Q88" s="38">
        <f t="shared" si="12"/>
        <v>1.1599999999999966</v>
      </c>
      <c r="R88" s="38" t="str">
        <f t="shared" si="13"/>
        <v>173,93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268</v>
      </c>
      <c r="G89" t="s">
        <v>269</v>
      </c>
      <c r="H89" t="s">
        <v>270</v>
      </c>
      <c r="I89" s="41"/>
      <c r="J89" s="42">
        <v>82</v>
      </c>
      <c r="K89" s="36" t="str">
        <f t="shared" si="8"/>
        <v>В22-82</v>
      </c>
      <c r="L89" s="36" t="str">
        <f t="shared" si="8"/>
        <v>176,95</v>
      </c>
      <c r="M89" s="36" t="str">
        <f t="shared" si="10"/>
        <v>90-5(22)</v>
      </c>
      <c r="N89" s="37">
        <f t="shared" si="9"/>
        <v>0</v>
      </c>
      <c r="O89" s="37">
        <f t="shared" si="9"/>
        <v>0</v>
      </c>
      <c r="P89" s="37" t="str">
        <f t="shared" si="11"/>
        <v>176,95</v>
      </c>
      <c r="Q89" s="38">
        <f t="shared" si="12"/>
        <v>2</v>
      </c>
      <c r="R89" s="38" t="str">
        <f t="shared" si="13"/>
        <v>174,95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271</v>
      </c>
      <c r="G90" t="s">
        <v>272</v>
      </c>
      <c r="H90" t="s">
        <v>273</v>
      </c>
      <c r="I90" s="41"/>
      <c r="J90" s="42">
        <v>83</v>
      </c>
      <c r="K90" s="36" t="str">
        <f t="shared" si="8"/>
        <v>В22-83</v>
      </c>
      <c r="L90" s="36" t="str">
        <f t="shared" si="8"/>
        <v>176,98</v>
      </c>
      <c r="M90" s="36" t="str">
        <f t="shared" si="10"/>
        <v>90-5(22)</v>
      </c>
      <c r="N90" s="37">
        <f t="shared" si="9"/>
        <v>0</v>
      </c>
      <c r="O90" s="37">
        <f t="shared" si="9"/>
        <v>0</v>
      </c>
      <c r="P90" s="37" t="str">
        <f t="shared" si="11"/>
        <v>176,98</v>
      </c>
      <c r="Q90" s="38">
        <f t="shared" si="12"/>
        <v>1.5999999999999943</v>
      </c>
      <c r="R90" s="38" t="str">
        <f t="shared" si="13"/>
        <v>175,38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274</v>
      </c>
      <c r="G91" t="s">
        <v>275</v>
      </c>
      <c r="H91" t="s">
        <v>276</v>
      </c>
      <c r="I91" s="41"/>
      <c r="J91" s="42">
        <v>84</v>
      </c>
      <c r="K91" s="36" t="str">
        <f t="shared" si="8"/>
        <v>В22-84</v>
      </c>
      <c r="L91" s="36" t="str">
        <f t="shared" si="8"/>
        <v>177,30</v>
      </c>
      <c r="M91" s="36" t="str">
        <f t="shared" si="10"/>
        <v>90-5(22)</v>
      </c>
      <c r="N91" s="37">
        <f t="shared" si="9"/>
        <v>0</v>
      </c>
      <c r="O91" s="37">
        <f t="shared" si="9"/>
        <v>0</v>
      </c>
      <c r="P91" s="37" t="str">
        <f t="shared" si="11"/>
        <v>177,30</v>
      </c>
      <c r="Q91" s="38">
        <f t="shared" si="12"/>
        <v>1.6700000000000159</v>
      </c>
      <c r="R91" s="38" t="str">
        <f t="shared" si="13"/>
        <v>175,63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277</v>
      </c>
      <c r="G92" t="s">
        <v>278</v>
      </c>
      <c r="H92" t="s">
        <v>279</v>
      </c>
      <c r="I92" s="41"/>
      <c r="J92" s="42">
        <v>85</v>
      </c>
      <c r="K92" s="36" t="str">
        <f t="shared" si="8"/>
        <v>В22-85</v>
      </c>
      <c r="L92" s="36" t="str">
        <f t="shared" si="8"/>
        <v>177,78</v>
      </c>
      <c r="M92" s="36" t="str">
        <f t="shared" si="10"/>
        <v>90-5(22)</v>
      </c>
      <c r="N92" s="37">
        <f t="shared" si="9"/>
        <v>0</v>
      </c>
      <c r="O92" s="37">
        <f t="shared" si="9"/>
        <v>0</v>
      </c>
      <c r="P92" s="37" t="str">
        <f t="shared" si="11"/>
        <v>177,78</v>
      </c>
      <c r="Q92" s="38">
        <f t="shared" si="12"/>
        <v>2</v>
      </c>
      <c r="R92" s="38" t="str">
        <f t="shared" si="13"/>
        <v>175,78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280</v>
      </c>
      <c r="G93" t="s">
        <v>281</v>
      </c>
      <c r="H93" t="s">
        <v>282</v>
      </c>
      <c r="I93" s="41"/>
      <c r="J93" s="42">
        <v>86</v>
      </c>
      <c r="K93" s="36" t="str">
        <f t="shared" si="8"/>
        <v>В22-86</v>
      </c>
      <c r="L93" s="36" t="str">
        <f t="shared" si="8"/>
        <v>178,10</v>
      </c>
      <c r="M93" s="36" t="str">
        <f t="shared" si="10"/>
        <v>90-5(22)</v>
      </c>
      <c r="N93" s="37">
        <f t="shared" si="9"/>
        <v>0</v>
      </c>
      <c r="O93" s="37">
        <f t="shared" si="9"/>
        <v>0</v>
      </c>
      <c r="P93" s="37" t="str">
        <f t="shared" si="11"/>
        <v>178,10</v>
      </c>
      <c r="Q93" s="38">
        <f t="shared" si="12"/>
        <v>2.1500000000000057</v>
      </c>
      <c r="R93" s="38" t="str">
        <f t="shared" si="13"/>
        <v>175,95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283</v>
      </c>
      <c r="G94" t="s">
        <v>284</v>
      </c>
      <c r="H94" t="s">
        <v>285</v>
      </c>
      <c r="I94" s="41"/>
      <c r="J94" s="42">
        <v>87</v>
      </c>
      <c r="K94" s="36" t="str">
        <f t="shared" si="8"/>
        <v>В22-87</v>
      </c>
      <c r="L94" s="36" t="str">
        <f t="shared" si="8"/>
        <v>176,60</v>
      </c>
      <c r="M94" s="36" t="str">
        <f t="shared" si="10"/>
        <v>90-5(22)</v>
      </c>
      <c r="N94" s="37">
        <f t="shared" si="9"/>
        <v>0</v>
      </c>
      <c r="O94" s="37">
        <f t="shared" si="9"/>
        <v>0</v>
      </c>
      <c r="P94" s="37" t="str">
        <f t="shared" si="11"/>
        <v>176,60</v>
      </c>
      <c r="Q94" s="38">
        <f t="shared" si="12"/>
        <v>2.0699999999999932</v>
      </c>
      <c r="R94" s="38" t="str">
        <f t="shared" si="13"/>
        <v>174,53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286</v>
      </c>
      <c r="G95" t="s">
        <v>287</v>
      </c>
      <c r="H95" t="s">
        <v>247</v>
      </c>
      <c r="I95" s="41"/>
      <c r="J95" s="42">
        <v>88</v>
      </c>
      <c r="K95" s="36" t="str">
        <f t="shared" si="8"/>
        <v>В22-88</v>
      </c>
      <c r="L95" s="36" t="str">
        <f t="shared" si="8"/>
        <v>176,22</v>
      </c>
      <c r="M95" s="36" t="str">
        <f t="shared" si="10"/>
        <v>90-5(22)</v>
      </c>
      <c r="N95" s="37">
        <f t="shared" si="9"/>
        <v>0</v>
      </c>
      <c r="O95" s="37">
        <f t="shared" si="9"/>
        <v>0</v>
      </c>
      <c r="P95" s="37" t="str">
        <f t="shared" si="11"/>
        <v>176,22</v>
      </c>
      <c r="Q95" s="38">
        <f t="shared" si="12"/>
        <v>2.039999999999992</v>
      </c>
      <c r="R95" s="38" t="str">
        <f t="shared" si="13"/>
        <v>174,18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288</v>
      </c>
      <c r="G96" t="s">
        <v>289</v>
      </c>
      <c r="H96" t="s">
        <v>290</v>
      </c>
      <c r="I96" s="41"/>
      <c r="J96" s="42">
        <v>89</v>
      </c>
      <c r="K96" s="36" t="str">
        <f t="shared" si="8"/>
        <v>В22-89</v>
      </c>
      <c r="L96" s="36" t="str">
        <f t="shared" si="8"/>
        <v>175,80</v>
      </c>
      <c r="M96" s="36" t="str">
        <f t="shared" si="10"/>
        <v>90-5(22)</v>
      </c>
      <c r="N96" s="37">
        <f t="shared" si="9"/>
        <v>0</v>
      </c>
      <c r="O96" s="37">
        <f t="shared" si="9"/>
        <v>0</v>
      </c>
      <c r="P96" s="37" t="str">
        <f t="shared" si="11"/>
        <v>175,80</v>
      </c>
      <c r="Q96" s="38">
        <f t="shared" si="12"/>
        <v>2.25</v>
      </c>
      <c r="R96" s="38" t="str">
        <f t="shared" si="13"/>
        <v>173,55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291</v>
      </c>
      <c r="G97" t="s">
        <v>292</v>
      </c>
      <c r="H97" t="s">
        <v>293</v>
      </c>
      <c r="I97" s="41"/>
      <c r="J97" s="42">
        <v>90</v>
      </c>
      <c r="K97" s="36" t="str">
        <f t="shared" si="8"/>
        <v>В22-90</v>
      </c>
      <c r="L97" s="36" t="str">
        <f t="shared" si="8"/>
        <v>176,10</v>
      </c>
      <c r="M97" s="36" t="str">
        <f t="shared" si="10"/>
        <v>90-5(22)</v>
      </c>
      <c r="N97" s="37">
        <f t="shared" si="9"/>
        <v>0</v>
      </c>
      <c r="O97" s="37">
        <f t="shared" si="9"/>
        <v>0</v>
      </c>
      <c r="P97" s="37" t="str">
        <f t="shared" si="11"/>
        <v>176,10</v>
      </c>
      <c r="Q97" s="38">
        <f t="shared" si="12"/>
        <v>1.5</v>
      </c>
      <c r="R97" s="38" t="str">
        <f t="shared" si="13"/>
        <v>174,60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294</v>
      </c>
      <c r="G98" t="s">
        <v>295</v>
      </c>
      <c r="H98" t="s">
        <v>296</v>
      </c>
      <c r="I98" s="41"/>
      <c r="J98" s="42">
        <v>91</v>
      </c>
      <c r="K98" s="36" t="str">
        <f t="shared" si="8"/>
        <v>В22-91</v>
      </c>
      <c r="L98" s="36" t="str">
        <f t="shared" si="8"/>
        <v>176,11</v>
      </c>
      <c r="M98" s="36" t="str">
        <f t="shared" si="10"/>
        <v>90-5(22)</v>
      </c>
      <c r="N98" s="37">
        <f t="shared" si="9"/>
        <v>0</v>
      </c>
      <c r="O98" s="37">
        <f t="shared" si="9"/>
        <v>0</v>
      </c>
      <c r="P98" s="37" t="str">
        <f t="shared" si="11"/>
        <v>176,11</v>
      </c>
      <c r="Q98" s="38">
        <f t="shared" si="12"/>
        <v>1.460000000000008</v>
      </c>
      <c r="R98" s="38" t="str">
        <f t="shared" si="13"/>
        <v>174,65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297</v>
      </c>
      <c r="G99" t="s">
        <v>298</v>
      </c>
      <c r="H99" t="s">
        <v>299</v>
      </c>
      <c r="I99" s="41"/>
      <c r="J99" s="42">
        <v>92</v>
      </c>
      <c r="K99" s="36" t="str">
        <f t="shared" si="8"/>
        <v>В22-92</v>
      </c>
      <c r="L99" s="36" t="str">
        <f t="shared" si="8"/>
        <v>176,28</v>
      </c>
      <c r="M99" s="36" t="str">
        <f t="shared" si="10"/>
        <v>90-5(22)</v>
      </c>
      <c r="N99" s="37">
        <f t="shared" si="9"/>
        <v>0</v>
      </c>
      <c r="O99" s="37">
        <f t="shared" si="9"/>
        <v>0</v>
      </c>
      <c r="P99" s="37" t="str">
        <f t="shared" si="11"/>
        <v>176,28</v>
      </c>
      <c r="Q99" s="38">
        <f t="shared" si="12"/>
        <v>1.5200000000000102</v>
      </c>
      <c r="R99" s="38" t="str">
        <f t="shared" si="13"/>
        <v>174,76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300</v>
      </c>
      <c r="G100" t="s">
        <v>301</v>
      </c>
      <c r="H100" t="s">
        <v>302</v>
      </c>
      <c r="I100" s="41"/>
      <c r="J100" s="42">
        <v>93</v>
      </c>
      <c r="K100" s="36" t="str">
        <f t="shared" si="8"/>
        <v>В22-93</v>
      </c>
      <c r="L100" s="36" t="str">
        <f t="shared" si="8"/>
        <v>176,41</v>
      </c>
      <c r="M100" s="36" t="str">
        <f t="shared" si="10"/>
        <v>90-5(22)</v>
      </c>
      <c r="N100" s="37">
        <f t="shared" si="9"/>
        <v>0</v>
      </c>
      <c r="O100" s="37">
        <f t="shared" si="9"/>
        <v>0</v>
      </c>
      <c r="P100" s="37" t="str">
        <f t="shared" si="11"/>
        <v>176,41</v>
      </c>
      <c r="Q100" s="38">
        <f t="shared" si="12"/>
        <v>1.7199999999999989</v>
      </c>
      <c r="R100" s="38" t="str">
        <f t="shared" si="13"/>
        <v>174,69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303</v>
      </c>
      <c r="G101" t="s">
        <v>304</v>
      </c>
      <c r="H101" t="s">
        <v>263</v>
      </c>
      <c r="I101" s="41"/>
      <c r="J101" s="42">
        <v>94</v>
      </c>
      <c r="K101" s="36" t="str">
        <f t="shared" si="8"/>
        <v>В22-94</v>
      </c>
      <c r="L101" s="36" t="str">
        <f t="shared" si="8"/>
        <v>176,45</v>
      </c>
      <c r="M101" s="36" t="str">
        <f t="shared" si="10"/>
        <v>90-5(22)</v>
      </c>
      <c r="N101" s="37">
        <f t="shared" si="9"/>
        <v>0</v>
      </c>
      <c r="O101" s="37">
        <f t="shared" si="9"/>
        <v>0</v>
      </c>
      <c r="P101" s="37" t="str">
        <f t="shared" si="11"/>
        <v>176,45</v>
      </c>
      <c r="Q101" s="38">
        <f t="shared" si="12"/>
        <v>1.5699999999999932</v>
      </c>
      <c r="R101" s="38" t="str">
        <f t="shared" si="13"/>
        <v>174,88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305</v>
      </c>
      <c r="G102" t="s">
        <v>306</v>
      </c>
      <c r="H102" t="s">
        <v>307</v>
      </c>
      <c r="I102" s="41"/>
      <c r="J102" s="42">
        <v>95</v>
      </c>
      <c r="K102" s="36" t="str">
        <f t="shared" si="8"/>
        <v>В22-95</v>
      </c>
      <c r="L102" s="36" t="str">
        <f t="shared" si="8"/>
        <v>176,49</v>
      </c>
      <c r="M102" s="36" t="str">
        <f t="shared" si="10"/>
        <v>90-5(22)</v>
      </c>
      <c r="N102" s="37">
        <f t="shared" si="9"/>
        <v>0</v>
      </c>
      <c r="O102" s="37">
        <f t="shared" si="9"/>
        <v>0</v>
      </c>
      <c r="P102" s="37" t="str">
        <f t="shared" si="11"/>
        <v>176,49</v>
      </c>
      <c r="Q102" s="38">
        <f t="shared" si="12"/>
        <v>1.7000000000000171</v>
      </c>
      <c r="R102" s="38" t="str">
        <f t="shared" si="13"/>
        <v>174,79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308</v>
      </c>
      <c r="G103" t="s">
        <v>309</v>
      </c>
      <c r="H103" t="s">
        <v>310</v>
      </c>
      <c r="I103" s="41"/>
      <c r="J103" s="42">
        <v>96</v>
      </c>
      <c r="K103" s="36" t="str">
        <f t="shared" si="8"/>
        <v>В22-96</v>
      </c>
      <c r="L103" s="36" t="str">
        <f t="shared" si="8"/>
        <v>176,31</v>
      </c>
      <c r="M103" s="36" t="str">
        <f t="shared" si="10"/>
        <v>90-5(22)</v>
      </c>
      <c r="N103" s="37">
        <f t="shared" si="9"/>
        <v>0</v>
      </c>
      <c r="O103" s="37">
        <f t="shared" si="9"/>
        <v>0</v>
      </c>
      <c r="P103" s="37" t="str">
        <f t="shared" si="11"/>
        <v>176,31</v>
      </c>
      <c r="Q103" s="38">
        <f t="shared" si="12"/>
        <v>1.8000000000000114</v>
      </c>
      <c r="R103" s="38" t="str">
        <f t="shared" si="13"/>
        <v>174,51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311</v>
      </c>
      <c r="G104" t="s">
        <v>312</v>
      </c>
      <c r="H104" t="s">
        <v>313</v>
      </c>
      <c r="I104" s="41"/>
      <c r="J104" s="42">
        <v>97</v>
      </c>
      <c r="K104" s="36" t="str">
        <f t="shared" si="8"/>
        <v>В22-97</v>
      </c>
      <c r="L104" s="36" t="str">
        <f t="shared" si="8"/>
        <v>175,86</v>
      </c>
      <c r="M104" s="36" t="str">
        <f t="shared" si="10"/>
        <v>90-5(22)</v>
      </c>
      <c r="N104" s="37">
        <f t="shared" si="9"/>
        <v>0</v>
      </c>
      <c r="O104" s="37">
        <f t="shared" si="9"/>
        <v>0</v>
      </c>
      <c r="P104" s="37" t="str">
        <f t="shared" si="11"/>
        <v>175,86</v>
      </c>
      <c r="Q104" s="38">
        <f t="shared" si="12"/>
        <v>1.8200000000000216</v>
      </c>
      <c r="R104" s="38" t="str">
        <f t="shared" si="13"/>
        <v>174,04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314</v>
      </c>
      <c r="G105" t="s">
        <v>312</v>
      </c>
      <c r="I105" s="41"/>
      <c r="J105" s="42">
        <v>98</v>
      </c>
      <c r="K105" s="36" t="str">
        <f t="shared" si="8"/>
        <v>В22-98</v>
      </c>
      <c r="L105" s="36" t="str">
        <f t="shared" si="8"/>
        <v>175,86</v>
      </c>
      <c r="M105" s="36" t="str">
        <f t="shared" si="10"/>
        <v>90-5(22)</v>
      </c>
      <c r="N105" s="37">
        <f t="shared" si="9"/>
        <v>0</v>
      </c>
      <c r="O105" s="37">
        <f t="shared" si="9"/>
        <v>0</v>
      </c>
      <c r="P105" s="37" t="str">
        <f t="shared" si="11"/>
        <v>175,86</v>
      </c>
      <c r="Q105" s="38">
        <f t="shared" si="12"/>
        <v>175.86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315</v>
      </c>
      <c r="G106" t="s">
        <v>316</v>
      </c>
      <c r="H106" t="s">
        <v>317</v>
      </c>
      <c r="I106" s="41"/>
      <c r="J106" s="42">
        <v>99</v>
      </c>
      <c r="K106" s="36" t="str">
        <f t="shared" si="8"/>
        <v>В22-99</v>
      </c>
      <c r="L106" s="36" t="str">
        <f t="shared" si="8"/>
        <v>175,88</v>
      </c>
      <c r="M106" s="36" t="str">
        <f t="shared" si="10"/>
        <v>90-5(22)</v>
      </c>
      <c r="N106" s="37">
        <f t="shared" si="9"/>
        <v>0</v>
      </c>
      <c r="O106" s="37">
        <f t="shared" si="9"/>
        <v>0</v>
      </c>
      <c r="P106" s="37" t="str">
        <f t="shared" si="11"/>
        <v>175,88</v>
      </c>
      <c r="Q106" s="38">
        <f t="shared" si="12"/>
        <v>1.9300000000000068</v>
      </c>
      <c r="R106" s="38" t="str">
        <f t="shared" si="13"/>
        <v>173,95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318</v>
      </c>
      <c r="G107" t="s">
        <v>319</v>
      </c>
      <c r="H107" t="s">
        <v>320</v>
      </c>
      <c r="I107" s="41"/>
      <c r="J107" s="42">
        <v>100</v>
      </c>
      <c r="K107" s="36" t="str">
        <f t="shared" si="8"/>
        <v>В22-100</v>
      </c>
      <c r="L107" s="36" t="str">
        <f t="shared" si="8"/>
        <v>175,76</v>
      </c>
      <c r="M107" s="36" t="str">
        <f t="shared" si="10"/>
        <v>90-5(22)</v>
      </c>
      <c r="N107" s="37">
        <f t="shared" si="9"/>
        <v>0</v>
      </c>
      <c r="O107" s="37">
        <f t="shared" si="9"/>
        <v>0</v>
      </c>
      <c r="P107" s="37" t="str">
        <f t="shared" si="11"/>
        <v>175,76</v>
      </c>
      <c r="Q107" s="38">
        <f t="shared" si="12"/>
        <v>2.0799999999999841</v>
      </c>
      <c r="R107" s="38" t="str">
        <f t="shared" si="13"/>
        <v>173,68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321</v>
      </c>
      <c r="G108" t="s">
        <v>322</v>
      </c>
      <c r="H108" t="s">
        <v>293</v>
      </c>
      <c r="I108" s="41"/>
      <c r="J108" s="42">
        <v>101</v>
      </c>
      <c r="K108" s="36" t="str">
        <f t="shared" si="8"/>
        <v>В22-101</v>
      </c>
      <c r="L108" s="36" t="str">
        <f t="shared" si="8"/>
        <v>176,50</v>
      </c>
      <c r="M108" s="36" t="str">
        <f t="shared" si="10"/>
        <v>90-5(22)</v>
      </c>
      <c r="N108" s="37">
        <f t="shared" si="9"/>
        <v>0</v>
      </c>
      <c r="O108" s="37">
        <f t="shared" si="9"/>
        <v>0</v>
      </c>
      <c r="P108" s="37" t="str">
        <f t="shared" si="11"/>
        <v>176,50</v>
      </c>
      <c r="Q108" s="38">
        <f t="shared" si="12"/>
        <v>1.9000000000000057</v>
      </c>
      <c r="R108" s="38" t="str">
        <f t="shared" si="13"/>
        <v>174,60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323</v>
      </c>
      <c r="G109" t="s">
        <v>324</v>
      </c>
      <c r="I109" s="41"/>
      <c r="J109" s="42">
        <v>102</v>
      </c>
      <c r="K109" s="36" t="str">
        <f t="shared" si="8"/>
        <v>В22-102</v>
      </c>
      <c r="L109" s="36" t="str">
        <f t="shared" si="8"/>
        <v>176,14</v>
      </c>
      <c r="M109" s="36" t="str">
        <f t="shared" si="10"/>
        <v>90-5(22)</v>
      </c>
      <c r="N109" s="37">
        <f t="shared" si="9"/>
        <v>0</v>
      </c>
      <c r="O109" s="37">
        <f t="shared" si="9"/>
        <v>0</v>
      </c>
      <c r="P109" s="37" t="str">
        <f t="shared" si="11"/>
        <v>176,14</v>
      </c>
      <c r="Q109" s="38">
        <f t="shared" si="12"/>
        <v>176.14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325</v>
      </c>
      <c r="G110" t="s">
        <v>257</v>
      </c>
      <c r="H110" t="s">
        <v>326</v>
      </c>
      <c r="I110" s="41"/>
      <c r="J110" s="42">
        <v>103</v>
      </c>
      <c r="K110" s="36" t="str">
        <f t="shared" si="8"/>
        <v>В22-103</v>
      </c>
      <c r="L110" s="36" t="str">
        <f t="shared" si="8"/>
        <v>175,43</v>
      </c>
      <c r="M110" s="36" t="str">
        <f t="shared" si="10"/>
        <v>90-5(22)</v>
      </c>
      <c r="N110" s="37">
        <f t="shared" si="9"/>
        <v>0</v>
      </c>
      <c r="O110" s="37">
        <f t="shared" si="9"/>
        <v>0</v>
      </c>
      <c r="P110" s="37" t="str">
        <f t="shared" si="11"/>
        <v>175,43</v>
      </c>
      <c r="Q110" s="38">
        <f t="shared" si="12"/>
        <v>1.8900000000000148</v>
      </c>
      <c r="R110" s="38" t="str">
        <f t="shared" si="13"/>
        <v>173,54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327</v>
      </c>
      <c r="G111" t="s">
        <v>328</v>
      </c>
      <c r="H111" t="s">
        <v>329</v>
      </c>
      <c r="I111" s="41"/>
      <c r="J111" s="42">
        <v>104</v>
      </c>
      <c r="K111" s="36" t="str">
        <f t="shared" si="8"/>
        <v>В22-104</v>
      </c>
      <c r="L111" s="36" t="str">
        <f t="shared" si="8"/>
        <v>174,85</v>
      </c>
      <c r="M111" s="36" t="str">
        <f t="shared" si="10"/>
        <v>90-5(22)</v>
      </c>
      <c r="N111" s="37">
        <f t="shared" si="9"/>
        <v>0</v>
      </c>
      <c r="O111" s="37">
        <f t="shared" si="9"/>
        <v>0</v>
      </c>
      <c r="P111" s="37" t="str">
        <f t="shared" si="11"/>
        <v>174,85</v>
      </c>
      <c r="Q111" s="38">
        <f t="shared" si="12"/>
        <v>1.6999999999999886</v>
      </c>
      <c r="R111" s="38" t="str">
        <f t="shared" si="13"/>
        <v>173,15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330</v>
      </c>
      <c r="G112" t="s">
        <v>331</v>
      </c>
      <c r="H112" t="s">
        <v>332</v>
      </c>
      <c r="I112" s="41"/>
      <c r="J112" s="42">
        <v>105</v>
      </c>
      <c r="K112" s="36" t="str">
        <f t="shared" si="8"/>
        <v>В22-105</v>
      </c>
      <c r="L112" s="36" t="str">
        <f t="shared" si="8"/>
        <v>174,26</v>
      </c>
      <c r="M112" s="36" t="str">
        <f t="shared" si="10"/>
        <v>90-5(22)</v>
      </c>
      <c r="N112" s="37">
        <f t="shared" si="9"/>
        <v>0</v>
      </c>
      <c r="O112" s="37">
        <f t="shared" si="9"/>
        <v>0</v>
      </c>
      <c r="P112" s="37" t="str">
        <f t="shared" si="11"/>
        <v>174,26</v>
      </c>
      <c r="Q112" s="38">
        <f t="shared" si="12"/>
        <v>1.9599999999999795</v>
      </c>
      <c r="R112" s="38" t="str">
        <f t="shared" si="13"/>
        <v>172,30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333</v>
      </c>
      <c r="G113" t="s">
        <v>334</v>
      </c>
      <c r="H113" t="s">
        <v>213</v>
      </c>
      <c r="I113" s="41"/>
      <c r="J113" s="42">
        <v>106</v>
      </c>
      <c r="K113" s="36" t="str">
        <f t="shared" si="8"/>
        <v>В22-106</v>
      </c>
      <c r="L113" s="36" t="str">
        <f t="shared" si="8"/>
        <v>172,90</v>
      </c>
      <c r="M113" s="36" t="str">
        <f t="shared" si="10"/>
        <v>90-5(22)</v>
      </c>
      <c r="N113" s="37">
        <f t="shared" si="9"/>
        <v>0</v>
      </c>
      <c r="O113" s="37">
        <f t="shared" si="9"/>
        <v>0</v>
      </c>
      <c r="P113" s="37" t="str">
        <f t="shared" si="11"/>
        <v>172,90</v>
      </c>
      <c r="Q113" s="38">
        <f t="shared" si="12"/>
        <v>2.3600000000000136</v>
      </c>
      <c r="R113" s="38" t="str">
        <f t="shared" si="13"/>
        <v>170,54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335</v>
      </c>
      <c r="G114" t="s">
        <v>313</v>
      </c>
      <c r="H114" t="s">
        <v>336</v>
      </c>
      <c r="I114" s="41"/>
      <c r="J114" s="42">
        <v>107</v>
      </c>
      <c r="K114" s="36" t="str">
        <f t="shared" si="8"/>
        <v>В22-107</v>
      </c>
      <c r="L114" s="36" t="str">
        <f t="shared" si="8"/>
        <v>174,04</v>
      </c>
      <c r="M114" s="36" t="str">
        <f t="shared" si="10"/>
        <v>90-5(22)</v>
      </c>
      <c r="N114" s="37">
        <f t="shared" si="9"/>
        <v>0</v>
      </c>
      <c r="O114" s="37">
        <f t="shared" si="9"/>
        <v>0</v>
      </c>
      <c r="P114" s="37" t="str">
        <f t="shared" si="11"/>
        <v>174,04</v>
      </c>
      <c r="Q114" s="38">
        <f t="shared" si="12"/>
        <v>1.8199999999999932</v>
      </c>
      <c r="R114" s="38" t="str">
        <f t="shared" si="13"/>
        <v>172,22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337</v>
      </c>
      <c r="G115" t="s">
        <v>292</v>
      </c>
      <c r="H115" t="s">
        <v>338</v>
      </c>
      <c r="I115" s="41"/>
      <c r="J115" s="42">
        <v>108</v>
      </c>
      <c r="K115" s="36" t="str">
        <f t="shared" si="8"/>
        <v>В22-108</v>
      </c>
      <c r="L115" s="36" t="str">
        <f t="shared" si="8"/>
        <v>176,10</v>
      </c>
      <c r="M115" s="36" t="str">
        <f t="shared" si="10"/>
        <v>90-5(22)</v>
      </c>
      <c r="N115" s="37">
        <f t="shared" si="9"/>
        <v>0</v>
      </c>
      <c r="O115" s="37">
        <f t="shared" si="9"/>
        <v>0</v>
      </c>
      <c r="P115" s="37" t="str">
        <f t="shared" si="11"/>
        <v>176,10</v>
      </c>
      <c r="Q115" s="38">
        <f t="shared" si="12"/>
        <v>1.8499999999999943</v>
      </c>
      <c r="R115" s="38" t="str">
        <f t="shared" si="13"/>
        <v>174,25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339</v>
      </c>
      <c r="G116" t="s">
        <v>282</v>
      </c>
      <c r="H116" t="s">
        <v>340</v>
      </c>
      <c r="I116" s="41"/>
      <c r="J116" s="42">
        <v>109</v>
      </c>
      <c r="K116" s="36" t="str">
        <f t="shared" si="8"/>
        <v>В22-109</v>
      </c>
      <c r="L116" s="36" t="str">
        <f t="shared" si="8"/>
        <v>175,95</v>
      </c>
      <c r="M116" s="36" t="str">
        <f t="shared" si="10"/>
        <v>90-5(22)</v>
      </c>
      <c r="N116" s="37">
        <f t="shared" si="9"/>
        <v>0</v>
      </c>
      <c r="O116" s="37">
        <f t="shared" si="9"/>
        <v>0</v>
      </c>
      <c r="P116" s="37" t="str">
        <f t="shared" si="11"/>
        <v>175,95</v>
      </c>
      <c r="Q116" s="38">
        <f t="shared" si="12"/>
        <v>1.9199999999999875</v>
      </c>
      <c r="R116" s="38" t="str">
        <f t="shared" si="13"/>
        <v>174,03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341</v>
      </c>
      <c r="G117" t="s">
        <v>342</v>
      </c>
      <c r="H117" t="s">
        <v>343</v>
      </c>
      <c r="I117" s="41"/>
      <c r="J117" s="42">
        <v>110</v>
      </c>
      <c r="K117" s="36" t="str">
        <f t="shared" si="8"/>
        <v>В22-110</v>
      </c>
      <c r="L117" s="36" t="str">
        <f t="shared" si="8"/>
        <v>172,33</v>
      </c>
      <c r="M117" s="36" t="str">
        <f t="shared" si="10"/>
        <v>90-5(22)</v>
      </c>
      <c r="N117" s="37">
        <f t="shared" si="9"/>
        <v>0</v>
      </c>
      <c r="O117" s="37">
        <f t="shared" si="9"/>
        <v>0</v>
      </c>
      <c r="P117" s="37" t="str">
        <f t="shared" si="11"/>
        <v>172,33</v>
      </c>
      <c r="Q117" s="38">
        <f t="shared" si="12"/>
        <v>1.9400000000000261</v>
      </c>
      <c r="R117" s="38" t="str">
        <f t="shared" si="13"/>
        <v>170,39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344</v>
      </c>
      <c r="G118" t="s">
        <v>345</v>
      </c>
      <c r="H118" t="s">
        <v>197</v>
      </c>
      <c r="I118" s="41"/>
      <c r="J118" s="42">
        <v>111</v>
      </c>
      <c r="K118" s="36" t="str">
        <f t="shared" si="8"/>
        <v>В22-111</v>
      </c>
      <c r="L118" s="36" t="str">
        <f t="shared" si="8"/>
        <v>172,21</v>
      </c>
      <c r="M118" s="36" t="str">
        <f t="shared" si="10"/>
        <v>90-5(22)</v>
      </c>
      <c r="N118" s="37">
        <f t="shared" si="9"/>
        <v>0</v>
      </c>
      <c r="O118" s="37">
        <f t="shared" si="9"/>
        <v>0</v>
      </c>
      <c r="P118" s="37" t="str">
        <f t="shared" si="11"/>
        <v>172,21</v>
      </c>
      <c r="Q118" s="38">
        <f t="shared" si="12"/>
        <v>2.0500000000000114</v>
      </c>
      <c r="R118" s="38" t="str">
        <f t="shared" si="13"/>
        <v>170,16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346</v>
      </c>
      <c r="G119" t="s">
        <v>347</v>
      </c>
      <c r="H119" t="s">
        <v>348</v>
      </c>
      <c r="I119" s="41"/>
      <c r="J119" s="42">
        <v>112</v>
      </c>
      <c r="K119" s="36" t="str">
        <f t="shared" si="8"/>
        <v>В22-112</v>
      </c>
      <c r="L119" s="36" t="str">
        <f t="shared" si="8"/>
        <v>172,32</v>
      </c>
      <c r="M119" s="36" t="str">
        <f t="shared" si="10"/>
        <v>90-5(22)</v>
      </c>
      <c r="N119" s="37">
        <f t="shared" si="9"/>
        <v>0</v>
      </c>
      <c r="O119" s="37">
        <f t="shared" si="9"/>
        <v>0</v>
      </c>
      <c r="P119" s="37" t="str">
        <f t="shared" si="11"/>
        <v>172,32</v>
      </c>
      <c r="Q119" s="38">
        <f t="shared" si="12"/>
        <v>2.0499999999999829</v>
      </c>
      <c r="R119" s="38" t="str">
        <f t="shared" si="13"/>
        <v>170,27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349</v>
      </c>
      <c r="G120" t="s">
        <v>350</v>
      </c>
      <c r="H120" t="s">
        <v>351</v>
      </c>
      <c r="I120" s="41"/>
      <c r="J120" s="42">
        <v>113</v>
      </c>
      <c r="K120" s="36" t="str">
        <f t="shared" si="8"/>
        <v>В22-113</v>
      </c>
      <c r="L120" s="36" t="str">
        <f t="shared" si="8"/>
        <v>172,27</v>
      </c>
      <c r="M120" s="36" t="str">
        <f t="shared" si="10"/>
        <v>90-5(22)</v>
      </c>
      <c r="N120" s="37">
        <f t="shared" si="9"/>
        <v>0</v>
      </c>
      <c r="O120" s="37">
        <f t="shared" si="9"/>
        <v>0</v>
      </c>
      <c r="P120" s="37" t="str">
        <f t="shared" si="11"/>
        <v>172,27</v>
      </c>
      <c r="Q120" s="38">
        <f t="shared" si="12"/>
        <v>2.0500000000000114</v>
      </c>
      <c r="R120" s="38" t="str">
        <f t="shared" si="13"/>
        <v>170,22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352</v>
      </c>
      <c r="G121" t="s">
        <v>353</v>
      </c>
      <c r="H121" t="s">
        <v>351</v>
      </c>
      <c r="I121" s="41"/>
      <c r="J121" s="42">
        <v>114</v>
      </c>
      <c r="K121" s="36" t="str">
        <f t="shared" si="8"/>
        <v>В22-114</v>
      </c>
      <c r="L121" s="36" t="str">
        <f t="shared" si="8"/>
        <v>172,02</v>
      </c>
      <c r="M121" s="36" t="str">
        <f t="shared" si="10"/>
        <v>90-5(22)</v>
      </c>
      <c r="N121" s="37">
        <f t="shared" si="9"/>
        <v>0</v>
      </c>
      <c r="O121" s="37">
        <f t="shared" si="9"/>
        <v>0</v>
      </c>
      <c r="P121" s="37" t="str">
        <f t="shared" si="11"/>
        <v>172,02</v>
      </c>
      <c r="Q121" s="38">
        <f t="shared" si="12"/>
        <v>1.8000000000000114</v>
      </c>
      <c r="R121" s="38" t="str">
        <f t="shared" si="13"/>
        <v>170,22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354</v>
      </c>
      <c r="G122" t="s">
        <v>355</v>
      </c>
      <c r="H122" t="s">
        <v>356</v>
      </c>
      <c r="I122" s="41"/>
      <c r="J122" s="42">
        <v>115</v>
      </c>
      <c r="K122" s="36" t="str">
        <f t="shared" si="8"/>
        <v>В22-115</v>
      </c>
      <c r="L122" s="36" t="str">
        <f t="shared" si="8"/>
        <v>171,73</v>
      </c>
      <c r="M122" s="36" t="str">
        <f t="shared" si="10"/>
        <v>90-5(22)</v>
      </c>
      <c r="N122" s="37">
        <f t="shared" si="9"/>
        <v>0</v>
      </c>
      <c r="O122" s="37">
        <f t="shared" si="9"/>
        <v>0</v>
      </c>
      <c r="P122" s="37" t="str">
        <f t="shared" si="11"/>
        <v>171,73</v>
      </c>
      <c r="Q122" s="38">
        <f t="shared" si="12"/>
        <v>1.6699999999999875</v>
      </c>
      <c r="R122" s="38" t="str">
        <f t="shared" si="13"/>
        <v>170,06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357</v>
      </c>
      <c r="G123" t="s">
        <v>358</v>
      </c>
      <c r="H123" t="s">
        <v>359</v>
      </c>
      <c r="I123" s="41"/>
      <c r="J123" s="42">
        <v>116</v>
      </c>
      <c r="K123" s="36" t="str">
        <f t="shared" si="8"/>
        <v>В22-116</v>
      </c>
      <c r="L123" s="36" t="str">
        <f t="shared" si="8"/>
        <v>171,78</v>
      </c>
      <c r="M123" s="36" t="str">
        <f t="shared" si="10"/>
        <v>90-5(22)</v>
      </c>
      <c r="N123" s="37">
        <f t="shared" si="9"/>
        <v>0</v>
      </c>
      <c r="O123" s="37">
        <f t="shared" si="9"/>
        <v>0</v>
      </c>
      <c r="P123" s="37" t="str">
        <f t="shared" si="11"/>
        <v>171,78</v>
      </c>
      <c r="Q123" s="38">
        <f t="shared" si="12"/>
        <v>1.8000000000000114</v>
      </c>
      <c r="R123" s="38" t="str">
        <f t="shared" si="13"/>
        <v>169,98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362</v>
      </c>
      <c r="I124" s="41"/>
      <c r="J124" s="42">
        <v>117</v>
      </c>
      <c r="K124" s="36" t="str">
        <f t="shared" si="8"/>
        <v>В22-117</v>
      </c>
      <c r="L124" s="36" t="str">
        <f t="shared" si="8"/>
        <v>171,68</v>
      </c>
      <c r="M124" s="36" t="str">
        <f t="shared" si="10"/>
        <v>90-5(22)</v>
      </c>
      <c r="N124" s="37">
        <f t="shared" si="9"/>
        <v>0</v>
      </c>
      <c r="O124" s="37">
        <f t="shared" si="9"/>
        <v>0</v>
      </c>
      <c r="P124" s="37" t="str">
        <f t="shared" si="11"/>
        <v>171,68</v>
      </c>
      <c r="Q124" s="38">
        <f t="shared" si="12"/>
        <v>1.7600000000000193</v>
      </c>
      <c r="R124" s="38" t="str">
        <f t="shared" si="13"/>
        <v>169,92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363</v>
      </c>
      <c r="G125" t="s">
        <v>361</v>
      </c>
      <c r="H125" t="s">
        <v>364</v>
      </c>
      <c r="I125" s="41"/>
      <c r="J125" s="42">
        <v>118</v>
      </c>
      <c r="K125" s="36" t="str">
        <f t="shared" si="8"/>
        <v>В22-118</v>
      </c>
      <c r="L125" s="36" t="str">
        <f t="shared" si="8"/>
        <v>171,68</v>
      </c>
      <c r="M125" s="36" t="str">
        <f t="shared" si="10"/>
        <v>90-5(22)</v>
      </c>
      <c r="N125" s="37">
        <f t="shared" si="9"/>
        <v>0</v>
      </c>
      <c r="O125" s="37">
        <f t="shared" si="9"/>
        <v>0</v>
      </c>
      <c r="P125" s="37" t="str">
        <f t="shared" si="11"/>
        <v>171,68</v>
      </c>
      <c r="Q125" s="38">
        <f t="shared" si="12"/>
        <v>2.3700000000000045</v>
      </c>
      <c r="R125" s="38" t="str">
        <f t="shared" si="13"/>
        <v>169,31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365</v>
      </c>
      <c r="G126" t="s">
        <v>355</v>
      </c>
      <c r="H126" t="s">
        <v>366</v>
      </c>
      <c r="I126" s="41"/>
      <c r="J126" s="42">
        <v>119</v>
      </c>
      <c r="K126" s="36" t="str">
        <f t="shared" si="8"/>
        <v>В22-119</v>
      </c>
      <c r="L126" s="36" t="str">
        <f t="shared" si="8"/>
        <v>171,73</v>
      </c>
      <c r="M126" s="36" t="str">
        <f t="shared" si="10"/>
        <v>90-5(22)</v>
      </c>
      <c r="N126" s="37">
        <f t="shared" si="9"/>
        <v>0</v>
      </c>
      <c r="O126" s="37">
        <f t="shared" si="9"/>
        <v>0</v>
      </c>
      <c r="P126" s="37" t="str">
        <f t="shared" si="11"/>
        <v>171,73</v>
      </c>
      <c r="Q126" s="38">
        <f t="shared" si="12"/>
        <v>2.3400000000000034</v>
      </c>
      <c r="R126" s="38" t="str">
        <f t="shared" si="13"/>
        <v>169,39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367</v>
      </c>
      <c r="G127" t="s">
        <v>227</v>
      </c>
      <c r="H127" t="s">
        <v>368</v>
      </c>
      <c r="I127" s="41"/>
      <c r="J127" s="42">
        <v>120</v>
      </c>
      <c r="K127" s="36" t="str">
        <f t="shared" si="8"/>
        <v>В22-120</v>
      </c>
      <c r="L127" s="36" t="str">
        <f t="shared" si="8"/>
        <v>171,25</v>
      </c>
      <c r="M127" s="36" t="str">
        <f t="shared" si="10"/>
        <v>90-5(22)</v>
      </c>
      <c r="N127" s="37">
        <f t="shared" si="9"/>
        <v>0</v>
      </c>
      <c r="O127" s="37">
        <f t="shared" si="9"/>
        <v>0</v>
      </c>
      <c r="P127" s="37" t="str">
        <f t="shared" si="11"/>
        <v>171,25</v>
      </c>
      <c r="Q127" s="38">
        <f t="shared" si="12"/>
        <v>2.0800000000000125</v>
      </c>
      <c r="R127" s="38" t="str">
        <f t="shared" si="13"/>
        <v>169,17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369</v>
      </c>
      <c r="G128" t="s">
        <v>370</v>
      </c>
      <c r="H128" t="s">
        <v>371</v>
      </c>
      <c r="I128" s="41"/>
      <c r="J128" s="42">
        <v>121</v>
      </c>
      <c r="K128" s="36" t="str">
        <f t="shared" ref="K128:L191" si="14">F128</f>
        <v>В22-121</v>
      </c>
      <c r="L128" s="36" t="str">
        <f t="shared" si="14"/>
        <v>173,20</v>
      </c>
      <c r="M128" s="36" t="str">
        <f t="shared" si="10"/>
        <v>90-5(22)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173,20</v>
      </c>
      <c r="Q128" s="38">
        <f t="shared" si="12"/>
        <v>1.8199999999999932</v>
      </c>
      <c r="R128" s="38" t="str">
        <f t="shared" si="13"/>
        <v>171,38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372</v>
      </c>
      <c r="G129" t="s">
        <v>373</v>
      </c>
      <c r="H129" t="s">
        <v>374</v>
      </c>
      <c r="I129" s="41"/>
      <c r="J129" s="42">
        <v>122</v>
      </c>
      <c r="K129" s="36" t="str">
        <f t="shared" si="14"/>
        <v>В22-122</v>
      </c>
      <c r="L129" s="36" t="str">
        <f t="shared" si="14"/>
        <v>172,74</v>
      </c>
      <c r="M129" s="36" t="str">
        <f t="shared" si="10"/>
        <v>90-5(22)</v>
      </c>
      <c r="N129" s="37">
        <f t="shared" si="15"/>
        <v>0</v>
      </c>
      <c r="O129" s="37">
        <f t="shared" si="15"/>
        <v>0</v>
      </c>
      <c r="P129" s="37" t="str">
        <f t="shared" si="11"/>
        <v>172,74</v>
      </c>
      <c r="Q129" s="38">
        <f t="shared" si="12"/>
        <v>1.960000000000008</v>
      </c>
      <c r="R129" s="38" t="str">
        <f t="shared" si="13"/>
        <v>170,78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375</v>
      </c>
      <c r="G130" t="s">
        <v>376</v>
      </c>
      <c r="H130" t="s">
        <v>197</v>
      </c>
      <c r="I130" s="41"/>
      <c r="J130" s="42">
        <v>123</v>
      </c>
      <c r="K130" s="36" t="str">
        <f t="shared" si="14"/>
        <v>В22-123</v>
      </c>
      <c r="L130" s="36" t="str">
        <f t="shared" si="14"/>
        <v>172,14</v>
      </c>
      <c r="M130" s="36" t="str">
        <f t="shared" si="10"/>
        <v>90-5(22)</v>
      </c>
      <c r="N130" s="37">
        <f t="shared" si="15"/>
        <v>0</v>
      </c>
      <c r="O130" s="37">
        <f t="shared" si="15"/>
        <v>0</v>
      </c>
      <c r="P130" s="37" t="str">
        <f t="shared" si="11"/>
        <v>172,14</v>
      </c>
      <c r="Q130" s="38">
        <f t="shared" si="12"/>
        <v>1.9799999999999898</v>
      </c>
      <c r="R130" s="38" t="str">
        <f t="shared" si="13"/>
        <v>170,16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377</v>
      </c>
      <c r="G131" t="s">
        <v>378</v>
      </c>
      <c r="H131" t="s">
        <v>379</v>
      </c>
      <c r="I131" s="41"/>
      <c r="J131" s="42">
        <v>124</v>
      </c>
      <c r="K131" s="36" t="str">
        <f t="shared" si="14"/>
        <v>В22-124</v>
      </c>
      <c r="L131" s="36" t="str">
        <f t="shared" si="14"/>
        <v>172,28</v>
      </c>
      <c r="M131" s="36" t="str">
        <f t="shared" si="10"/>
        <v>90-5(22)</v>
      </c>
      <c r="N131" s="37">
        <f t="shared" si="15"/>
        <v>0</v>
      </c>
      <c r="O131" s="37">
        <f t="shared" si="15"/>
        <v>0</v>
      </c>
      <c r="P131" s="37" t="str">
        <f t="shared" si="11"/>
        <v>172,28</v>
      </c>
      <c r="Q131" s="38">
        <f t="shared" si="12"/>
        <v>1.9799999999999898</v>
      </c>
      <c r="R131" s="38" t="str">
        <f t="shared" si="13"/>
        <v>170,30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380</v>
      </c>
      <c r="G132" t="s">
        <v>381</v>
      </c>
      <c r="H132" t="s">
        <v>382</v>
      </c>
      <c r="I132" s="41"/>
      <c r="J132" s="42">
        <v>125</v>
      </c>
      <c r="K132" s="36" t="str">
        <f t="shared" si="14"/>
        <v>В22-125</v>
      </c>
      <c r="L132" s="36" t="str">
        <f t="shared" si="14"/>
        <v>172,20</v>
      </c>
      <c r="M132" s="36" t="str">
        <f t="shared" si="10"/>
        <v>90-5(22)</v>
      </c>
      <c r="N132" s="37">
        <f t="shared" si="15"/>
        <v>0</v>
      </c>
      <c r="O132" s="37">
        <f t="shared" si="15"/>
        <v>0</v>
      </c>
      <c r="P132" s="37" t="str">
        <f t="shared" si="11"/>
        <v>172,20</v>
      </c>
      <c r="Q132" s="38">
        <f t="shared" si="12"/>
        <v>1.9499999999999886</v>
      </c>
      <c r="R132" s="38" t="str">
        <f t="shared" si="13"/>
        <v>170,25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383</v>
      </c>
      <c r="G133" t="s">
        <v>384</v>
      </c>
      <c r="H133" t="s">
        <v>385</v>
      </c>
      <c r="I133" s="41"/>
      <c r="J133" s="42">
        <v>126</v>
      </c>
      <c r="K133" s="36" t="str">
        <f t="shared" si="14"/>
        <v>В22-126</v>
      </c>
      <c r="L133" s="36" t="str">
        <f t="shared" si="14"/>
        <v>172,15</v>
      </c>
      <c r="M133" s="36" t="str">
        <f t="shared" si="10"/>
        <v>90-5(22)</v>
      </c>
      <c r="N133" s="37">
        <f t="shared" si="15"/>
        <v>0</v>
      </c>
      <c r="O133" s="37">
        <f t="shared" si="15"/>
        <v>0</v>
      </c>
      <c r="P133" s="37" t="str">
        <f t="shared" si="11"/>
        <v>172,15</v>
      </c>
      <c r="Q133" s="38">
        <f t="shared" si="12"/>
        <v>1.9200000000000159</v>
      </c>
      <c r="R133" s="38" t="str">
        <f t="shared" si="13"/>
        <v>170,23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386</v>
      </c>
      <c r="G134" t="s">
        <v>347</v>
      </c>
      <c r="H134" t="s">
        <v>387</v>
      </c>
      <c r="I134" s="41"/>
      <c r="J134" s="42">
        <v>127</v>
      </c>
      <c r="K134" s="36" t="str">
        <f t="shared" si="14"/>
        <v>В22-127</v>
      </c>
      <c r="L134" s="36" t="str">
        <f t="shared" si="14"/>
        <v>172,32</v>
      </c>
      <c r="M134" s="36" t="str">
        <f t="shared" si="10"/>
        <v>90-5(22)</v>
      </c>
      <c r="N134" s="37">
        <f t="shared" si="15"/>
        <v>0</v>
      </c>
      <c r="O134" s="37">
        <f t="shared" si="15"/>
        <v>0</v>
      </c>
      <c r="P134" s="37" t="str">
        <f t="shared" si="11"/>
        <v>172,32</v>
      </c>
      <c r="Q134" s="38">
        <f t="shared" si="12"/>
        <v>2.1099999999999852</v>
      </c>
      <c r="R134" s="38" t="str">
        <f t="shared" si="13"/>
        <v>170,21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388</v>
      </c>
      <c r="G135" t="s">
        <v>241</v>
      </c>
      <c r="H135" t="s">
        <v>389</v>
      </c>
      <c r="I135" s="41"/>
      <c r="J135" s="42">
        <v>128</v>
      </c>
      <c r="K135" s="36" t="str">
        <f t="shared" si="14"/>
        <v>В22-128</v>
      </c>
      <c r="L135" s="36" t="str">
        <f t="shared" si="14"/>
        <v>172,05</v>
      </c>
      <c r="M135" s="36" t="str">
        <f t="shared" si="10"/>
        <v>90-5(22)</v>
      </c>
      <c r="N135" s="37">
        <f t="shared" si="15"/>
        <v>0</v>
      </c>
      <c r="O135" s="37">
        <f t="shared" si="15"/>
        <v>0</v>
      </c>
      <c r="P135" s="37" t="str">
        <f t="shared" si="11"/>
        <v>172,05</v>
      </c>
      <c r="Q135" s="38" t="e">
        <f t="shared" si="12"/>
        <v>#VALUE!</v>
      </c>
      <c r="R135" s="38" t="str">
        <f t="shared" si="13"/>
        <v>170,,08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390</v>
      </c>
      <c r="G136" t="s">
        <v>391</v>
      </c>
      <c r="H136" t="s">
        <v>213</v>
      </c>
      <c r="I136" s="41"/>
      <c r="J136" s="42">
        <v>129</v>
      </c>
      <c r="K136" s="36" t="str">
        <f t="shared" si="14"/>
        <v>В22-129</v>
      </c>
      <c r="L136" s="36" t="str">
        <f t="shared" si="14"/>
        <v>172,45</v>
      </c>
      <c r="M136" s="36" t="str">
        <f t="shared" si="10"/>
        <v>90-5(22)</v>
      </c>
      <c r="N136" s="37">
        <f t="shared" si="15"/>
        <v>0</v>
      </c>
      <c r="O136" s="37">
        <f t="shared" si="15"/>
        <v>0</v>
      </c>
      <c r="P136" s="37" t="str">
        <f t="shared" si="11"/>
        <v>172,45</v>
      </c>
      <c r="Q136" s="38">
        <f t="shared" si="12"/>
        <v>1.9099999999999966</v>
      </c>
      <c r="R136" s="38" t="str">
        <f t="shared" si="13"/>
        <v>170,54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392</v>
      </c>
      <c r="G137" t="s">
        <v>393</v>
      </c>
      <c r="H137" t="s">
        <v>394</v>
      </c>
      <c r="I137" s="41"/>
      <c r="J137" s="42">
        <v>130</v>
      </c>
      <c r="K137" s="36" t="str">
        <f t="shared" si="14"/>
        <v>В22-130</v>
      </c>
      <c r="L137" s="36" t="str">
        <f t="shared" si="14"/>
        <v>171,77</v>
      </c>
      <c r="M137" s="36" t="str">
        <f t="shared" ref="M137:M200" si="16">$L$2</f>
        <v>90-5(22)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171,77</v>
      </c>
      <c r="Q137" s="38">
        <f t="shared" ref="Q137:Q200" si="18">P137-R137</f>
        <v>1.9000000000000057</v>
      </c>
      <c r="R137" s="38" t="str">
        <f t="shared" ref="R137:R200" si="19">H137</f>
        <v>169,87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395</v>
      </c>
      <c r="G138" t="s">
        <v>396</v>
      </c>
      <c r="H138" t="s">
        <v>242</v>
      </c>
      <c r="I138" s="41"/>
      <c r="J138" s="42">
        <v>131</v>
      </c>
      <c r="K138" s="36" t="str">
        <f t="shared" si="14"/>
        <v>В22-131</v>
      </c>
      <c r="L138" s="36" t="str">
        <f t="shared" si="14"/>
        <v>172,09</v>
      </c>
      <c r="M138" s="36" t="str">
        <f t="shared" si="16"/>
        <v>90-5(22)</v>
      </c>
      <c r="N138" s="37">
        <f t="shared" si="15"/>
        <v>0</v>
      </c>
      <c r="O138" s="37">
        <f t="shared" si="15"/>
        <v>0</v>
      </c>
      <c r="P138" s="37" t="str">
        <f t="shared" si="17"/>
        <v>172,09</v>
      </c>
      <c r="Q138" s="38">
        <f t="shared" si="18"/>
        <v>1.9699999999999989</v>
      </c>
      <c r="R138" s="38" t="str">
        <f t="shared" si="19"/>
        <v>170,12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397</v>
      </c>
      <c r="G139" t="s">
        <v>398</v>
      </c>
      <c r="H139" t="s">
        <v>399</v>
      </c>
      <c r="I139" s="41"/>
      <c r="J139" s="42">
        <v>132</v>
      </c>
      <c r="K139" s="36" t="str">
        <f t="shared" si="14"/>
        <v>В22-132</v>
      </c>
      <c r="L139" s="36" t="str">
        <f t="shared" si="14"/>
        <v>172,49</v>
      </c>
      <c r="M139" s="36" t="str">
        <f t="shared" si="16"/>
        <v>90-5(22)</v>
      </c>
      <c r="N139" s="37">
        <f t="shared" si="15"/>
        <v>0</v>
      </c>
      <c r="O139" s="37">
        <f t="shared" si="15"/>
        <v>0</v>
      </c>
      <c r="P139" s="37" t="str">
        <f t="shared" si="17"/>
        <v>172,49</v>
      </c>
      <c r="Q139" s="38">
        <f t="shared" si="18"/>
        <v>1.9900000000000091</v>
      </c>
      <c r="R139" s="38" t="str">
        <f t="shared" si="19"/>
        <v>170,50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400</v>
      </c>
      <c r="G140" t="s">
        <v>401</v>
      </c>
      <c r="H140" t="s">
        <v>402</v>
      </c>
      <c r="I140" s="41"/>
      <c r="J140" s="42">
        <v>133</v>
      </c>
      <c r="K140" s="36" t="str">
        <f t="shared" si="14"/>
        <v>В22-133</v>
      </c>
      <c r="L140" s="36" t="str">
        <f t="shared" si="14"/>
        <v>172,78</v>
      </c>
      <c r="M140" s="36" t="str">
        <f t="shared" si="16"/>
        <v>90-5(22)</v>
      </c>
      <c r="N140" s="37">
        <f t="shared" si="15"/>
        <v>0</v>
      </c>
      <c r="O140" s="37">
        <f t="shared" si="15"/>
        <v>0</v>
      </c>
      <c r="P140" s="37" t="str">
        <f t="shared" si="17"/>
        <v>172,78</v>
      </c>
      <c r="Q140" s="38">
        <f t="shared" si="18"/>
        <v>1.5699999999999932</v>
      </c>
      <c r="R140" s="38" t="str">
        <f t="shared" si="19"/>
        <v>171,21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403</v>
      </c>
      <c r="G141" t="s">
        <v>404</v>
      </c>
      <c r="H141" t="s">
        <v>405</v>
      </c>
      <c r="I141" s="41"/>
      <c r="J141" s="42">
        <v>134</v>
      </c>
      <c r="K141" s="36" t="str">
        <f t="shared" si="14"/>
        <v>В22-134</v>
      </c>
      <c r="L141" s="36" t="str">
        <f t="shared" si="14"/>
        <v>173,27</v>
      </c>
      <c r="M141" s="36" t="str">
        <f t="shared" si="16"/>
        <v>90-5(22)</v>
      </c>
      <c r="N141" s="37">
        <f t="shared" si="15"/>
        <v>0</v>
      </c>
      <c r="O141" s="37">
        <f t="shared" si="15"/>
        <v>0</v>
      </c>
      <c r="P141" s="37" t="str">
        <f t="shared" si="17"/>
        <v>173,27</v>
      </c>
      <c r="Q141" s="38">
        <f t="shared" si="18"/>
        <v>1.7700000000000102</v>
      </c>
      <c r="R141" s="38" t="str">
        <f t="shared" si="19"/>
        <v>171,50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406</v>
      </c>
      <c r="G142" t="s">
        <v>407</v>
      </c>
      <c r="H142" t="s">
        <v>233</v>
      </c>
      <c r="J142" s="42">
        <v>135</v>
      </c>
      <c r="K142" s="36" t="str">
        <f t="shared" si="14"/>
        <v>В22-135</v>
      </c>
      <c r="L142" s="36" t="str">
        <f t="shared" si="14"/>
        <v>173,53</v>
      </c>
      <c r="M142" s="36" t="str">
        <f t="shared" si="16"/>
        <v>90-5(22)</v>
      </c>
      <c r="N142" s="37">
        <f t="shared" si="15"/>
        <v>0</v>
      </c>
      <c r="O142" s="37">
        <f t="shared" si="15"/>
        <v>0</v>
      </c>
      <c r="P142" s="37" t="str">
        <f t="shared" si="17"/>
        <v>173,53</v>
      </c>
      <c r="Q142" s="38">
        <f t="shared" si="18"/>
        <v>2.0099999999999909</v>
      </c>
      <c r="R142" s="38" t="str">
        <f t="shared" si="19"/>
        <v>171,52</v>
      </c>
      <c r="S142" s="44"/>
    </row>
    <row r="143" spans="2:26">
      <c r="B143" s="34">
        <v>136</v>
      </c>
      <c r="C143" s="35"/>
      <c r="D143" s="35"/>
      <c r="E143" s="35"/>
      <c r="F143" t="s">
        <v>408</v>
      </c>
      <c r="G143" t="s">
        <v>407</v>
      </c>
      <c r="H143" t="s">
        <v>409</v>
      </c>
      <c r="J143" s="42">
        <v>136</v>
      </c>
      <c r="K143" s="36" t="str">
        <f t="shared" si="14"/>
        <v>В22-136</v>
      </c>
      <c r="L143" s="36" t="str">
        <f t="shared" si="14"/>
        <v>173,53</v>
      </c>
      <c r="M143" s="36" t="str">
        <f t="shared" si="16"/>
        <v>90-5(22)</v>
      </c>
      <c r="N143" s="37">
        <f t="shared" si="15"/>
        <v>0</v>
      </c>
      <c r="O143" s="37">
        <f t="shared" si="15"/>
        <v>0</v>
      </c>
      <c r="P143" s="37" t="str">
        <f t="shared" si="17"/>
        <v>173,53</v>
      </c>
      <c r="Q143" s="38">
        <f t="shared" si="18"/>
        <v>2.0200000000000102</v>
      </c>
      <c r="R143" s="38" t="str">
        <f t="shared" si="19"/>
        <v>171,51</v>
      </c>
      <c r="S143" s="44"/>
    </row>
    <row r="144" spans="2:26">
      <c r="B144" s="34">
        <v>137</v>
      </c>
      <c r="C144" s="35"/>
      <c r="D144" s="35"/>
      <c r="E144" s="35"/>
      <c r="F144" t="s">
        <v>410</v>
      </c>
      <c r="G144" t="s">
        <v>411</v>
      </c>
      <c r="H144" t="s">
        <v>412</v>
      </c>
      <c r="J144" s="42">
        <v>137</v>
      </c>
      <c r="K144" s="36" t="str">
        <f t="shared" si="14"/>
        <v>В22-137</v>
      </c>
      <c r="L144" s="36" t="str">
        <f t="shared" si="14"/>
        <v>173,73</v>
      </c>
      <c r="M144" s="36" t="str">
        <f t="shared" si="16"/>
        <v>90-5(22)</v>
      </c>
      <c r="N144" s="37">
        <f t="shared" si="15"/>
        <v>0</v>
      </c>
      <c r="O144" s="37">
        <f t="shared" si="15"/>
        <v>0</v>
      </c>
      <c r="P144" s="37" t="str">
        <f t="shared" si="17"/>
        <v>173,73</v>
      </c>
      <c r="Q144" s="38">
        <f t="shared" si="18"/>
        <v>2.0300000000000011</v>
      </c>
      <c r="R144" s="38" t="str">
        <f t="shared" si="19"/>
        <v>171,70</v>
      </c>
      <c r="S144" s="44"/>
    </row>
    <row r="145" spans="2:19">
      <c r="B145" s="34">
        <v>138</v>
      </c>
      <c r="C145" s="35"/>
      <c r="D145" s="35"/>
      <c r="E145" s="35"/>
      <c r="F145" t="s">
        <v>413</v>
      </c>
      <c r="G145" t="s">
        <v>414</v>
      </c>
      <c r="H145" t="s">
        <v>415</v>
      </c>
      <c r="J145" s="42">
        <v>138</v>
      </c>
      <c r="K145" s="36" t="str">
        <f t="shared" si="14"/>
        <v>В22-138</v>
      </c>
      <c r="L145" s="36" t="str">
        <f t="shared" si="14"/>
        <v>174,10</v>
      </c>
      <c r="M145" s="36" t="str">
        <f t="shared" si="16"/>
        <v>90-5(22)</v>
      </c>
      <c r="N145" s="37">
        <f t="shared" si="15"/>
        <v>0</v>
      </c>
      <c r="O145" s="37">
        <f t="shared" si="15"/>
        <v>0</v>
      </c>
      <c r="P145" s="37" t="str">
        <f t="shared" si="17"/>
        <v>174,10</v>
      </c>
      <c r="Q145" s="38">
        <f t="shared" si="18"/>
        <v>2.039999999999992</v>
      </c>
      <c r="R145" s="38" t="str">
        <f t="shared" si="19"/>
        <v>172,06</v>
      </c>
      <c r="S145" s="44"/>
    </row>
    <row r="146" spans="2:19">
      <c r="B146" s="34">
        <v>139</v>
      </c>
      <c r="C146" s="35"/>
      <c r="D146" s="35"/>
      <c r="E146" s="35"/>
      <c r="F146" t="s">
        <v>416</v>
      </c>
      <c r="G146" t="s">
        <v>417</v>
      </c>
      <c r="H146" t="s">
        <v>418</v>
      </c>
      <c r="J146" s="42">
        <v>139</v>
      </c>
      <c r="K146" s="36" t="str">
        <f t="shared" si="14"/>
        <v>В22-139</v>
      </c>
      <c r="L146" s="36" t="str">
        <f t="shared" si="14"/>
        <v>173,26</v>
      </c>
      <c r="M146" s="36" t="str">
        <f t="shared" si="16"/>
        <v>90-5(22)</v>
      </c>
      <c r="N146" s="37">
        <f t="shared" si="15"/>
        <v>0</v>
      </c>
      <c r="O146" s="37">
        <f t="shared" si="15"/>
        <v>0</v>
      </c>
      <c r="P146" s="37" t="str">
        <f t="shared" si="17"/>
        <v>173,26</v>
      </c>
      <c r="Q146" s="38">
        <f t="shared" si="18"/>
        <v>2.039999999999992</v>
      </c>
      <c r="R146" s="38" t="str">
        <f t="shared" si="19"/>
        <v>171,22</v>
      </c>
      <c r="S146" s="44"/>
    </row>
    <row r="147" spans="2:19">
      <c r="B147" s="34">
        <v>140</v>
      </c>
      <c r="C147" s="35"/>
      <c r="D147" s="35"/>
      <c r="E147" s="35"/>
      <c r="F147" t="s">
        <v>419</v>
      </c>
      <c r="G147" t="s">
        <v>420</v>
      </c>
      <c r="H147" t="s">
        <v>421</v>
      </c>
      <c r="J147" s="42">
        <v>140</v>
      </c>
      <c r="K147" s="36" t="str">
        <f t="shared" si="14"/>
        <v>В22-140</v>
      </c>
      <c r="L147" s="36" t="str">
        <f t="shared" si="14"/>
        <v>172,61</v>
      </c>
      <c r="M147" s="36" t="str">
        <f t="shared" si="16"/>
        <v>90-5(22)</v>
      </c>
      <c r="N147" s="37">
        <f t="shared" si="15"/>
        <v>0</v>
      </c>
      <c r="O147" s="37">
        <f t="shared" si="15"/>
        <v>0</v>
      </c>
      <c r="P147" s="37" t="str">
        <f t="shared" si="17"/>
        <v>172,61</v>
      </c>
      <c r="Q147" s="38">
        <f t="shared" si="18"/>
        <v>1.960000000000008</v>
      </c>
      <c r="R147" s="38" t="str">
        <f t="shared" si="19"/>
        <v>170,65</v>
      </c>
      <c r="S147" s="44"/>
    </row>
    <row r="148" spans="2:19">
      <c r="B148" s="34">
        <v>141</v>
      </c>
      <c r="C148" s="35"/>
      <c r="D148" s="35"/>
      <c r="E148" s="35"/>
      <c r="F148" t="s">
        <v>422</v>
      </c>
      <c r="G148" t="s">
        <v>248</v>
      </c>
      <c r="H148" t="s">
        <v>423</v>
      </c>
      <c r="J148" s="42">
        <v>141</v>
      </c>
      <c r="K148" s="36" t="str">
        <f t="shared" si="14"/>
        <v>В22-141</v>
      </c>
      <c r="L148" s="36" t="str">
        <f t="shared" si="14"/>
        <v>172,56</v>
      </c>
      <c r="M148" s="36" t="str">
        <f t="shared" si="16"/>
        <v>90-5(22)</v>
      </c>
      <c r="N148" s="37">
        <f t="shared" si="15"/>
        <v>0</v>
      </c>
      <c r="O148" s="37">
        <f t="shared" si="15"/>
        <v>0</v>
      </c>
      <c r="P148" s="37" t="str">
        <f t="shared" si="17"/>
        <v>172,56</v>
      </c>
      <c r="Q148" s="38">
        <f t="shared" si="18"/>
        <v>1.960000000000008</v>
      </c>
      <c r="R148" s="38" t="str">
        <f t="shared" si="19"/>
        <v>170,60</v>
      </c>
      <c r="S148" s="44"/>
    </row>
    <row r="149" spans="2:19">
      <c r="B149" s="34">
        <v>142</v>
      </c>
      <c r="C149" s="35"/>
      <c r="D149" s="35"/>
      <c r="E149" s="35"/>
      <c r="F149" t="s">
        <v>424</v>
      </c>
      <c r="G149" t="s">
        <v>425</v>
      </c>
      <c r="H149" t="s">
        <v>193</v>
      </c>
      <c r="J149" s="42">
        <v>142</v>
      </c>
      <c r="K149" s="36" t="str">
        <f t="shared" si="14"/>
        <v>В22-142</v>
      </c>
      <c r="L149" s="36" t="str">
        <f t="shared" si="14"/>
        <v>172,63</v>
      </c>
      <c r="M149" s="36" t="str">
        <f t="shared" si="16"/>
        <v>90-5(22)</v>
      </c>
      <c r="N149" s="37">
        <f t="shared" si="15"/>
        <v>0</v>
      </c>
      <c r="O149" s="37">
        <f t="shared" si="15"/>
        <v>0</v>
      </c>
      <c r="P149" s="37" t="str">
        <f t="shared" si="17"/>
        <v>172,63</v>
      </c>
      <c r="Q149" s="38">
        <f t="shared" si="18"/>
        <v>1.9499999999999886</v>
      </c>
      <c r="R149" s="38" t="str">
        <f t="shared" si="19"/>
        <v>170,68</v>
      </c>
      <c r="S149" s="44"/>
    </row>
    <row r="150" spans="2:19">
      <c r="B150" s="34">
        <v>143</v>
      </c>
      <c r="C150" s="35"/>
      <c r="D150" s="35"/>
      <c r="E150" s="35"/>
      <c r="F150" t="s">
        <v>426</v>
      </c>
      <c r="G150" t="s">
        <v>427</v>
      </c>
      <c r="H150" t="s">
        <v>428</v>
      </c>
      <c r="J150" s="42">
        <v>143</v>
      </c>
      <c r="K150" s="36" t="str">
        <f t="shared" si="14"/>
        <v>В22-143</v>
      </c>
      <c r="L150" s="36" t="str">
        <f t="shared" si="14"/>
        <v>172,62</v>
      </c>
      <c r="M150" s="36" t="str">
        <f t="shared" si="16"/>
        <v>90-5(22)</v>
      </c>
      <c r="N150" s="37">
        <f t="shared" si="15"/>
        <v>0</v>
      </c>
      <c r="O150" s="37">
        <f t="shared" si="15"/>
        <v>0</v>
      </c>
      <c r="P150" s="37" t="str">
        <f t="shared" si="17"/>
        <v>172,62</v>
      </c>
      <c r="Q150" s="38">
        <f t="shared" si="18"/>
        <v>1.9200000000000159</v>
      </c>
      <c r="R150" s="38" t="str">
        <f t="shared" si="19"/>
        <v>170,70</v>
      </c>
      <c r="S150" s="44"/>
    </row>
    <row r="151" spans="2:19">
      <c r="B151" s="34">
        <v>144</v>
      </c>
      <c r="C151" s="35"/>
      <c r="D151" s="35"/>
      <c r="E151" s="35"/>
      <c r="F151" t="s">
        <v>429</v>
      </c>
      <c r="G151" t="s">
        <v>430</v>
      </c>
      <c r="H151" t="s">
        <v>242</v>
      </c>
      <c r="J151" s="42">
        <v>144</v>
      </c>
      <c r="K151" s="36" t="str">
        <f t="shared" si="14"/>
        <v>В22-144</v>
      </c>
      <c r="L151" s="36" t="str">
        <f t="shared" si="14"/>
        <v>172,84</v>
      </c>
      <c r="M151" s="36" t="str">
        <f t="shared" si="16"/>
        <v>90-5(22)</v>
      </c>
      <c r="N151" s="37">
        <f t="shared" si="15"/>
        <v>0</v>
      </c>
      <c r="O151" s="37">
        <f t="shared" si="15"/>
        <v>0</v>
      </c>
      <c r="P151" s="37" t="str">
        <f t="shared" si="17"/>
        <v>172,84</v>
      </c>
      <c r="Q151" s="38">
        <f t="shared" si="18"/>
        <v>2.7199999999999989</v>
      </c>
      <c r="R151" s="38" t="str">
        <f t="shared" si="19"/>
        <v>170,12</v>
      </c>
      <c r="S151" s="44"/>
    </row>
    <row r="152" spans="2:19">
      <c r="B152" s="34">
        <v>145</v>
      </c>
      <c r="C152" s="35"/>
      <c r="D152" s="35"/>
      <c r="E152" s="35"/>
      <c r="F152" t="s">
        <v>431</v>
      </c>
      <c r="G152" t="s">
        <v>264</v>
      </c>
      <c r="H152" t="s">
        <v>432</v>
      </c>
      <c r="J152" s="42">
        <v>145</v>
      </c>
      <c r="K152" s="36" t="str">
        <f t="shared" si="14"/>
        <v>В22-145</v>
      </c>
      <c r="L152" s="36" t="str">
        <f t="shared" si="14"/>
        <v>173,22</v>
      </c>
      <c r="M152" s="36" t="str">
        <f t="shared" si="16"/>
        <v>90-5(22)</v>
      </c>
      <c r="N152" s="37">
        <f t="shared" si="15"/>
        <v>0</v>
      </c>
      <c r="O152" s="37">
        <f t="shared" si="15"/>
        <v>0</v>
      </c>
      <c r="P152" s="37" t="str">
        <f t="shared" si="17"/>
        <v>173,22</v>
      </c>
      <c r="Q152" s="38">
        <f t="shared" si="18"/>
        <v>2.0300000000000011</v>
      </c>
      <c r="R152" s="38" t="str">
        <f t="shared" si="19"/>
        <v>171,19</v>
      </c>
      <c r="S152" s="44"/>
    </row>
    <row r="153" spans="2:19">
      <c r="B153" s="34">
        <v>146</v>
      </c>
      <c r="C153" s="35"/>
      <c r="D153" s="35"/>
      <c r="E153" s="35"/>
      <c r="F153" t="s">
        <v>433</v>
      </c>
      <c r="G153" t="s">
        <v>264</v>
      </c>
      <c r="H153" t="s">
        <v>402</v>
      </c>
      <c r="J153" s="42">
        <v>146</v>
      </c>
      <c r="K153" s="36" t="str">
        <f t="shared" si="14"/>
        <v>В22-146</v>
      </c>
      <c r="L153" s="36" t="str">
        <f t="shared" si="14"/>
        <v>173,22</v>
      </c>
      <c r="M153" s="36" t="str">
        <f t="shared" si="16"/>
        <v>90-5(22)</v>
      </c>
      <c r="N153" s="37">
        <f t="shared" si="15"/>
        <v>0</v>
      </c>
      <c r="O153" s="37">
        <f t="shared" si="15"/>
        <v>0</v>
      </c>
      <c r="P153" s="37" t="str">
        <f t="shared" si="17"/>
        <v>173,22</v>
      </c>
      <c r="Q153" s="38">
        <f t="shared" si="18"/>
        <v>2.0099999999999909</v>
      </c>
      <c r="R153" s="38" t="str">
        <f t="shared" si="19"/>
        <v>171,21</v>
      </c>
      <c r="S153" s="44"/>
    </row>
    <row r="154" spans="2:19">
      <c r="B154" s="34">
        <v>147</v>
      </c>
      <c r="C154" s="35"/>
      <c r="D154" s="35"/>
      <c r="E154" s="35"/>
      <c r="F154" t="s">
        <v>434</v>
      </c>
      <c r="G154" t="s">
        <v>370</v>
      </c>
      <c r="H154" t="s">
        <v>435</v>
      </c>
      <c r="J154" s="42">
        <v>147</v>
      </c>
      <c r="K154" s="36" t="str">
        <f t="shared" si="14"/>
        <v>В22-147</v>
      </c>
      <c r="L154" s="36" t="str">
        <f t="shared" si="14"/>
        <v>173,20</v>
      </c>
      <c r="M154" s="36" t="str">
        <f t="shared" si="16"/>
        <v>90-5(22)</v>
      </c>
      <c r="N154" s="37">
        <f t="shared" si="15"/>
        <v>0</v>
      </c>
      <c r="O154" s="37">
        <f t="shared" si="15"/>
        <v>0</v>
      </c>
      <c r="P154" s="37" t="str">
        <f t="shared" si="17"/>
        <v>173,20</v>
      </c>
      <c r="Q154" s="38">
        <f t="shared" si="18"/>
        <v>2</v>
      </c>
      <c r="R154" s="38" t="str">
        <f t="shared" si="19"/>
        <v>171,20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90-5(22)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90-5(22)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90-5(22)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90-5(22)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90-5(22)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90-5(22)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90-5(22)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90-5(22)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90-5(22)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90-5(22)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90-5(22)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90-5(22)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90-5(22)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90-5(22)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90-5(22)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90-5(22)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90-5(22)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90-5(22)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90-5(22)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90-5(22)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90-5(22)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90-5(22)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90-5(22)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90-5(22)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90-5(22)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90-5(22)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90-5(22)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90-5(22)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90-5(22)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90-5(22)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90-5(22)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90-5(22)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90-5(22)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90-5(22)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90-5(22)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90-5(22)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90-5(22)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90-5(22)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90-5(22)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90-5(22)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90-5(22)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90-5(22)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90-5(22)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90-5(22)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90-5(22)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90-5(22)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90-5(22)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90-5(22)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90-5(22)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90-5(22)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90-5(22)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90-5(22)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90-5(22)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4" t="s">
        <v>1</v>
      </c>
      <c r="D3" s="4" t="s">
        <v>7</v>
      </c>
      <c r="E3" s="14" t="s">
        <v>15</v>
      </c>
      <c r="F3" s="3"/>
    </row>
    <row r="4" spans="1:9" ht="15.75">
      <c r="A4" s="69" t="str">
        <f>'GPS точки Заріччя'!K11</f>
        <v>В22-4</v>
      </c>
      <c r="B4" s="70"/>
      <c r="C4" s="2" t="str">
        <f>'GPS точки Заріччя'!L2</f>
        <v>90-5(22)</v>
      </c>
      <c r="D4" s="51" t="str">
        <f>'GPS точки Заріччя'!L11</f>
        <v>160,58</v>
      </c>
      <c r="E4" s="52" t="str">
        <f>'GPS точки Заріччя'!R11</f>
        <v>157,90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9" ht="15">
      <c r="A8" s="13">
        <v>1</v>
      </c>
      <c r="B8" s="53">
        <v>2.2000000000000002</v>
      </c>
      <c r="C8" s="13">
        <v>200</v>
      </c>
      <c r="D8" s="71"/>
      <c r="E8" s="71"/>
      <c r="F8" s="3"/>
    </row>
    <row r="9" spans="1:9" ht="15">
      <c r="A9" s="13">
        <v>2</v>
      </c>
      <c r="B9" s="53"/>
      <c r="C9" s="13">
        <v>150</v>
      </c>
      <c r="D9" s="65" t="s">
        <v>444</v>
      </c>
      <c r="E9" s="65"/>
      <c r="F9" s="3"/>
    </row>
    <row r="10" spans="1:9" ht="15">
      <c r="A10" s="13">
        <v>3</v>
      </c>
      <c r="B10" s="53"/>
      <c r="C10" s="13"/>
      <c r="D10" s="65"/>
      <c r="E10" s="65"/>
      <c r="F10" s="3"/>
    </row>
    <row r="11" spans="1:9" ht="15">
      <c r="A11" s="13">
        <v>4</v>
      </c>
      <c r="B11" s="53"/>
      <c r="C11" s="13"/>
      <c r="D11" s="65"/>
      <c r="E11" s="65"/>
      <c r="F11" s="3"/>
    </row>
    <row r="12" spans="1:9" ht="15">
      <c r="A12" s="13">
        <v>5</v>
      </c>
      <c r="B12" s="53"/>
      <c r="C12" s="13"/>
      <c r="D12" s="65"/>
      <c r="E12" s="65"/>
      <c r="F12" s="3"/>
    </row>
    <row r="13" spans="1:9" ht="15">
      <c r="A13" s="13">
        <v>6</v>
      </c>
      <c r="B13" s="13"/>
      <c r="C13" s="13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2" t="s">
        <v>3</v>
      </c>
      <c r="D17" s="72"/>
      <c r="E17" s="72"/>
      <c r="F17" s="3"/>
    </row>
    <row r="18" spans="1:6" ht="15">
      <c r="A18" s="13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2" t="s">
        <v>3</v>
      </c>
      <c r="D21" s="72"/>
      <c r="E21" s="72"/>
      <c r="F21" s="3"/>
    </row>
    <row r="22" spans="1:6" ht="15">
      <c r="A22" s="13" t="s">
        <v>437</v>
      </c>
      <c r="B22" s="1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1" t="s">
        <v>3</v>
      </c>
      <c r="E25" s="71"/>
      <c r="F25" s="3"/>
    </row>
    <row r="26" spans="1:6" ht="15">
      <c r="A26" s="13">
        <v>1</v>
      </c>
      <c r="B26" s="13"/>
      <c r="C26" s="14"/>
      <c r="D26" s="71"/>
      <c r="E26" s="71"/>
      <c r="F26" s="3"/>
    </row>
    <row r="27" spans="1:6" ht="15">
      <c r="A27" s="13">
        <v>2</v>
      </c>
      <c r="B27" s="13">
        <v>150</v>
      </c>
      <c r="C27" s="14" t="s">
        <v>439</v>
      </c>
      <c r="D27" s="71" t="s">
        <v>440</v>
      </c>
      <c r="E27" s="71"/>
      <c r="F27" s="3"/>
    </row>
    <row r="28" spans="1:6" ht="15">
      <c r="A28" s="13">
        <v>3</v>
      </c>
      <c r="B28" s="13"/>
      <c r="C28" s="14"/>
      <c r="D28" s="71"/>
      <c r="E28" s="71"/>
      <c r="F28" s="3"/>
    </row>
    <row r="29" spans="1:6" ht="15">
      <c r="A29" s="13">
        <v>4</v>
      </c>
      <c r="B29" s="13"/>
      <c r="C29" s="14"/>
      <c r="D29" s="71"/>
      <c r="E29" s="71"/>
      <c r="F29" s="3"/>
    </row>
    <row r="30" spans="1:6" ht="15">
      <c r="A30" s="13">
        <v>5</v>
      </c>
      <c r="B30" s="13"/>
      <c r="C30" s="14"/>
      <c r="D30" s="71"/>
      <c r="E30" s="71"/>
      <c r="F30" s="3"/>
    </row>
    <row r="31" spans="1:6" ht="15">
      <c r="A31" s="13">
        <v>6</v>
      </c>
      <c r="B31" s="13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7" t="s">
        <v>0</v>
      </c>
      <c r="B3" s="68"/>
      <c r="C3" s="10" t="s">
        <v>1</v>
      </c>
      <c r="D3" s="73" t="s">
        <v>7</v>
      </c>
      <c r="E3" s="74"/>
      <c r="F3" s="3"/>
    </row>
    <row r="4" spans="1:9" ht="20.25" customHeight="1">
      <c r="A4" s="69"/>
      <c r="B4" s="70"/>
      <c r="C4" s="2"/>
      <c r="D4" s="67"/>
      <c r="E4" s="6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1" t="s">
        <v>3</v>
      </c>
      <c r="E7" s="71"/>
      <c r="F7" s="3"/>
    </row>
    <row r="8" spans="1:9" ht="15">
      <c r="A8" s="9">
        <v>1</v>
      </c>
      <c r="B8" s="9"/>
      <c r="C8" s="9"/>
      <c r="D8" s="71"/>
      <c r="E8" s="71"/>
      <c r="F8" s="3"/>
    </row>
    <row r="9" spans="1:9" ht="15">
      <c r="A9" s="9">
        <v>2</v>
      </c>
      <c r="B9" s="9"/>
      <c r="C9" s="9"/>
      <c r="D9" s="65"/>
      <c r="E9" s="65"/>
      <c r="F9" s="3"/>
    </row>
    <row r="10" spans="1:9" ht="15">
      <c r="A10" s="9">
        <v>3</v>
      </c>
      <c r="B10" s="9"/>
      <c r="C10" s="9"/>
      <c r="D10" s="65"/>
      <c r="E10" s="65"/>
      <c r="F10" s="3"/>
    </row>
    <row r="11" spans="1:9" ht="15">
      <c r="A11" s="9">
        <v>4</v>
      </c>
      <c r="B11" s="9"/>
      <c r="C11" s="9"/>
      <c r="D11" s="65"/>
      <c r="E11" s="65"/>
      <c r="F11" s="3"/>
    </row>
    <row r="12" spans="1:9" ht="15">
      <c r="A12" s="9">
        <v>5</v>
      </c>
      <c r="B12" s="9"/>
      <c r="C12" s="9"/>
      <c r="D12" s="65"/>
      <c r="E12" s="65"/>
      <c r="F12" s="3"/>
    </row>
    <row r="13" spans="1:9" ht="15">
      <c r="A13" s="9">
        <v>6</v>
      </c>
      <c r="B13" s="9"/>
      <c r="C13" s="9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2" t="s">
        <v>3</v>
      </c>
      <c r="D17" s="72"/>
      <c r="E17" s="72"/>
      <c r="F17" s="3"/>
    </row>
    <row r="18" spans="1:6" ht="15">
      <c r="A18" s="9"/>
      <c r="B18" s="9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2" t="s">
        <v>3</v>
      </c>
      <c r="D21" s="72"/>
      <c r="E21" s="72"/>
      <c r="F21" s="3"/>
    </row>
    <row r="22" spans="1:6" ht="15">
      <c r="A22" s="9"/>
      <c r="B22" s="9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1" t="s">
        <v>3</v>
      </c>
      <c r="E25" s="71"/>
      <c r="F25" s="3"/>
    </row>
    <row r="26" spans="1:6" ht="15">
      <c r="A26" s="9">
        <v>1</v>
      </c>
      <c r="B26" s="9"/>
      <c r="C26" s="10"/>
      <c r="D26" s="71"/>
      <c r="E26" s="71"/>
      <c r="F26" s="3"/>
    </row>
    <row r="27" spans="1:6" ht="15">
      <c r="A27" s="9">
        <v>2</v>
      </c>
      <c r="B27" s="9"/>
      <c r="C27" s="10"/>
      <c r="D27" s="71"/>
      <c r="E27" s="71"/>
      <c r="F27" s="3"/>
    </row>
    <row r="28" spans="1:6" ht="15">
      <c r="A28" s="9">
        <v>3</v>
      </c>
      <c r="B28" s="9"/>
      <c r="C28" s="10"/>
      <c r="D28" s="71"/>
      <c r="E28" s="71"/>
      <c r="F28" s="3"/>
    </row>
    <row r="29" spans="1:6" ht="15">
      <c r="A29" s="9">
        <v>4</v>
      </c>
      <c r="B29" s="9"/>
      <c r="C29" s="10"/>
      <c r="D29" s="71"/>
      <c r="E29" s="71"/>
      <c r="F29" s="3"/>
    </row>
    <row r="30" spans="1:6" ht="15">
      <c r="A30" s="9">
        <v>5</v>
      </c>
      <c r="B30" s="9"/>
      <c r="C30" s="10"/>
      <c r="D30" s="71"/>
      <c r="E30" s="71"/>
      <c r="F30" s="3"/>
    </row>
    <row r="31" spans="1:6" ht="15">
      <c r="A31" s="9">
        <v>6</v>
      </c>
      <c r="B31" s="9"/>
      <c r="C31" s="10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4" t="s">
        <v>1</v>
      </c>
      <c r="D3" s="4" t="s">
        <v>7</v>
      </c>
      <c r="E3" s="14" t="s">
        <v>15</v>
      </c>
      <c r="F3" s="3"/>
    </row>
    <row r="4" spans="1:9" ht="15.75">
      <c r="A4" s="69" t="str">
        <f>'GPS точки Заріччя'!K18</f>
        <v>В22-11</v>
      </c>
      <c r="B4" s="70"/>
      <c r="C4" s="2" t="str">
        <f>'GPS точки Заріччя'!L2</f>
        <v>90-5(22)</v>
      </c>
      <c r="D4" s="51" t="str">
        <f>'GPS точки Заріччя'!L18</f>
        <v>161,43</v>
      </c>
      <c r="E4" s="52" t="str">
        <f>'GPS точки Заріччя'!R18</f>
        <v>159,09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9" ht="15">
      <c r="A8" s="13">
        <v>1</v>
      </c>
      <c r="B8" s="53">
        <v>2.2999999999999998</v>
      </c>
      <c r="C8" s="13">
        <v>200</v>
      </c>
      <c r="D8" s="71"/>
      <c r="E8" s="71"/>
      <c r="F8" s="3"/>
    </row>
    <row r="9" spans="1:9" ht="15">
      <c r="A9" s="13">
        <v>2</v>
      </c>
      <c r="B9" s="53"/>
      <c r="C9" s="13" t="s">
        <v>446</v>
      </c>
      <c r="D9" s="65"/>
      <c r="E9" s="65"/>
      <c r="F9" s="3"/>
    </row>
    <row r="10" spans="1:9" ht="15">
      <c r="A10" s="13">
        <v>3</v>
      </c>
      <c r="B10" s="53"/>
      <c r="C10" s="13">
        <v>100</v>
      </c>
      <c r="D10" s="65"/>
      <c r="E10" s="65"/>
      <c r="F10" s="3"/>
    </row>
    <row r="11" spans="1:9" ht="15">
      <c r="A11" s="13">
        <v>4</v>
      </c>
      <c r="B11" s="53"/>
      <c r="C11" s="13"/>
      <c r="D11" s="65"/>
      <c r="E11" s="65"/>
      <c r="F11" s="3"/>
    </row>
    <row r="12" spans="1:9" ht="15">
      <c r="A12" s="13">
        <v>5</v>
      </c>
      <c r="B12" s="53"/>
      <c r="C12" s="13"/>
      <c r="D12" s="65"/>
      <c r="E12" s="65"/>
      <c r="F12" s="3"/>
    </row>
    <row r="13" spans="1:9" ht="15">
      <c r="A13" s="13">
        <v>6</v>
      </c>
      <c r="B13" s="13"/>
      <c r="C13" s="13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2" t="s">
        <v>3</v>
      </c>
      <c r="D17" s="72"/>
      <c r="E17" s="72"/>
      <c r="F17" s="3"/>
    </row>
    <row r="18" spans="1:6" ht="15">
      <c r="A18" s="13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2" t="s">
        <v>3</v>
      </c>
      <c r="D21" s="72"/>
      <c r="E21" s="72"/>
      <c r="F21" s="3"/>
    </row>
    <row r="22" spans="1:6" ht="15">
      <c r="A22" s="13" t="s">
        <v>438</v>
      </c>
      <c r="B22" s="1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1" t="s">
        <v>3</v>
      </c>
      <c r="E25" s="71"/>
      <c r="F25" s="3"/>
    </row>
    <row r="26" spans="1:6" ht="15">
      <c r="A26" s="13">
        <v>1</v>
      </c>
      <c r="B26" s="13"/>
      <c r="C26" s="14"/>
      <c r="D26" s="71"/>
      <c r="E26" s="71"/>
      <c r="F26" s="3"/>
    </row>
    <row r="27" spans="1:6" ht="15">
      <c r="A27" s="13">
        <v>2</v>
      </c>
      <c r="B27" s="13"/>
      <c r="C27" s="14"/>
      <c r="D27" s="71"/>
      <c r="E27" s="71"/>
      <c r="F27" s="3"/>
    </row>
    <row r="28" spans="1:6" ht="15">
      <c r="A28" s="13">
        <v>3</v>
      </c>
      <c r="B28" s="13">
        <v>100</v>
      </c>
      <c r="C28" s="14" t="s">
        <v>441</v>
      </c>
      <c r="D28" s="71" t="s">
        <v>440</v>
      </c>
      <c r="E28" s="71"/>
      <c r="F28" s="3"/>
    </row>
    <row r="29" spans="1:6" ht="15">
      <c r="A29" s="13">
        <v>4</v>
      </c>
      <c r="B29" s="13"/>
      <c r="C29" s="14"/>
      <c r="D29" s="71"/>
      <c r="E29" s="71"/>
      <c r="F29" s="3"/>
    </row>
    <row r="30" spans="1:6" ht="15">
      <c r="A30" s="13">
        <v>5</v>
      </c>
      <c r="B30" s="13"/>
      <c r="C30" s="14"/>
      <c r="D30" s="71"/>
      <c r="E30" s="71"/>
      <c r="F30" s="3"/>
    </row>
    <row r="31" spans="1:6" ht="15">
      <c r="A31" s="13">
        <v>6</v>
      </c>
      <c r="B31" s="13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30" sqref="D30:E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Заріччя'!K15</f>
        <v>В22-8</v>
      </c>
      <c r="B4" s="70"/>
      <c r="C4" s="2" t="str">
        <f>'GPS точки Заріччя'!L2</f>
        <v>90-5(22)</v>
      </c>
      <c r="D4" s="51" t="str">
        <f>'GPS точки Заріччя'!L15</f>
        <v>160,40</v>
      </c>
      <c r="E4" s="52">
        <f>'GPS точки Заріччя'!R15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53"/>
      <c r="C8" s="16">
        <v>200</v>
      </c>
      <c r="D8" s="71"/>
      <c r="E8" s="71"/>
      <c r="F8" s="3"/>
    </row>
    <row r="9" spans="1:9" ht="15">
      <c r="A9" s="16">
        <v>2</v>
      </c>
      <c r="B9" s="53"/>
      <c r="C9" s="16" t="s">
        <v>446</v>
      </c>
      <c r="D9" s="65" t="s">
        <v>449</v>
      </c>
      <c r="E9" s="65"/>
      <c r="F9" s="3"/>
    </row>
    <row r="10" spans="1:9" ht="15">
      <c r="A10" s="16">
        <v>3</v>
      </c>
      <c r="B10" s="53"/>
      <c r="C10" s="16">
        <v>200</v>
      </c>
      <c r="D10" s="65" t="s">
        <v>448</v>
      </c>
      <c r="E10" s="65"/>
      <c r="F10" s="3"/>
    </row>
    <row r="11" spans="1:9" ht="15">
      <c r="A11" s="16">
        <v>4</v>
      </c>
      <c r="B11" s="53"/>
      <c r="C11" s="16">
        <v>25</v>
      </c>
      <c r="D11" s="65" t="s">
        <v>450</v>
      </c>
      <c r="E11" s="65"/>
      <c r="F11" s="3"/>
    </row>
    <row r="12" spans="1:9" ht="15">
      <c r="A12" s="16">
        <v>5</v>
      </c>
      <c r="B12" s="53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6"/>
      <c r="B18" s="53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>
        <v>200</v>
      </c>
      <c r="C28" s="15" t="s">
        <v>441</v>
      </c>
      <c r="D28" s="71" t="s">
        <v>440</v>
      </c>
      <c r="E28" s="71"/>
      <c r="F28" s="3"/>
    </row>
    <row r="29" spans="1:6" ht="15">
      <c r="A29" s="16">
        <v>4</v>
      </c>
      <c r="B29" s="16">
        <v>25</v>
      </c>
      <c r="C29" s="15" t="s">
        <v>441</v>
      </c>
      <c r="D29" s="71" t="s">
        <v>451</v>
      </c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436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1" t="s">
        <v>1</v>
      </c>
      <c r="D3" s="4" t="s">
        <v>7</v>
      </c>
      <c r="E3" s="11" t="s">
        <v>15</v>
      </c>
      <c r="F3" s="3"/>
    </row>
    <row r="4" spans="1:9" ht="15.75">
      <c r="A4" s="69" t="str">
        <f>'GPS точки Заріччя'!K13</f>
        <v>В22-6</v>
      </c>
      <c r="B4" s="70"/>
      <c r="C4" s="2" t="str">
        <f>'GPS точки Заріччя'!L2</f>
        <v>90-5(22)</v>
      </c>
      <c r="D4" s="51" t="str">
        <f>'GPS точки Заріччя'!L13</f>
        <v>159,43</v>
      </c>
      <c r="E4" s="52" t="str">
        <f>'GPS точки Заріччя'!R13</f>
        <v>157,36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1" t="s">
        <v>3</v>
      </c>
      <c r="E7" s="71"/>
      <c r="F7" s="3"/>
    </row>
    <row r="8" spans="1:9" ht="15">
      <c r="A8" s="12">
        <v>1</v>
      </c>
      <c r="B8" s="53">
        <v>2</v>
      </c>
      <c r="C8" s="12">
        <v>500</v>
      </c>
      <c r="D8" s="71"/>
      <c r="E8" s="71"/>
      <c r="F8" s="3"/>
    </row>
    <row r="9" spans="1:9" ht="15">
      <c r="A9" s="12">
        <v>2</v>
      </c>
      <c r="B9" s="53"/>
      <c r="C9" s="12">
        <v>200</v>
      </c>
      <c r="D9" s="65"/>
      <c r="E9" s="65"/>
      <c r="F9" s="3"/>
    </row>
    <row r="10" spans="1:9" ht="15">
      <c r="A10" s="12">
        <v>3</v>
      </c>
      <c r="B10" s="53"/>
      <c r="C10" s="12"/>
      <c r="D10" s="65"/>
      <c r="E10" s="65"/>
      <c r="F10" s="3"/>
    </row>
    <row r="11" spans="1:9" ht="15">
      <c r="A11" s="12">
        <v>4</v>
      </c>
      <c r="B11" s="53"/>
      <c r="C11" s="12"/>
      <c r="D11" s="65"/>
      <c r="E11" s="65"/>
      <c r="F11" s="3"/>
    </row>
    <row r="12" spans="1:9" ht="15">
      <c r="A12" s="12">
        <v>5</v>
      </c>
      <c r="B12" s="53"/>
      <c r="C12" s="12"/>
      <c r="D12" s="65"/>
      <c r="E12" s="65"/>
      <c r="F12" s="3"/>
    </row>
    <row r="13" spans="1:9" ht="15">
      <c r="A13" s="12">
        <v>6</v>
      </c>
      <c r="B13" s="12"/>
      <c r="C13" s="12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2" t="s">
        <v>3</v>
      </c>
      <c r="D17" s="72"/>
      <c r="E17" s="72"/>
      <c r="F17" s="3"/>
    </row>
    <row r="18" spans="1:6" ht="15">
      <c r="A18" s="13" t="s">
        <v>437</v>
      </c>
      <c r="B18" s="53">
        <v>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2" t="s">
        <v>3</v>
      </c>
      <c r="D21" s="72"/>
      <c r="E21" s="72"/>
      <c r="F21" s="3"/>
    </row>
    <row r="22" spans="1:6" ht="15">
      <c r="A22" s="13" t="s">
        <v>438</v>
      </c>
      <c r="B22" s="12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1" t="s">
        <v>3</v>
      </c>
      <c r="E25" s="71"/>
      <c r="F25" s="3"/>
    </row>
    <row r="26" spans="1:6" ht="15">
      <c r="A26" s="12">
        <v>1</v>
      </c>
      <c r="B26" s="12"/>
      <c r="C26" s="11"/>
      <c r="D26" s="71"/>
      <c r="E26" s="71"/>
      <c r="F26" s="3"/>
    </row>
    <row r="27" spans="1:6" ht="15">
      <c r="A27" s="12">
        <v>2</v>
      </c>
      <c r="B27" s="12">
        <v>200</v>
      </c>
      <c r="C27" s="14" t="s">
        <v>439</v>
      </c>
      <c r="D27" s="71" t="s">
        <v>440</v>
      </c>
      <c r="E27" s="71"/>
      <c r="F27" s="3"/>
    </row>
    <row r="28" spans="1:6" ht="15">
      <c r="A28" s="12">
        <v>3</v>
      </c>
      <c r="B28" s="12"/>
      <c r="C28" s="11"/>
      <c r="D28" s="71"/>
      <c r="E28" s="71"/>
      <c r="F28" s="3"/>
    </row>
    <row r="29" spans="1:6" ht="15">
      <c r="A29" s="12">
        <v>4</v>
      </c>
      <c r="B29" s="12"/>
      <c r="C29" s="11"/>
      <c r="D29" s="71"/>
      <c r="E29" s="71"/>
      <c r="F29" s="3"/>
    </row>
    <row r="30" spans="1:6" ht="15">
      <c r="A30" s="12">
        <v>5</v>
      </c>
      <c r="B30" s="12"/>
      <c r="C30" s="11"/>
      <c r="D30" s="71"/>
      <c r="E30" s="71"/>
      <c r="F30" s="3"/>
    </row>
    <row r="31" spans="1:6" ht="15">
      <c r="A31" s="12">
        <v>6</v>
      </c>
      <c r="B31" s="12"/>
      <c r="C31" s="11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4" t="s">
        <v>1</v>
      </c>
      <c r="D3" s="4" t="s">
        <v>7</v>
      </c>
      <c r="E3" s="14" t="s">
        <v>15</v>
      </c>
      <c r="F3" s="3"/>
    </row>
    <row r="4" spans="1:9" ht="15.75">
      <c r="A4" s="69" t="str">
        <f>'GPS точки Заріччя'!K12</f>
        <v>В22-5</v>
      </c>
      <c r="B4" s="70"/>
      <c r="C4" s="2" t="str">
        <f>'GPS точки Заріччя'!L2</f>
        <v>90-5(22)</v>
      </c>
      <c r="D4" s="51" t="str">
        <f>'GPS точки Заріччя'!L12</f>
        <v>160,68</v>
      </c>
      <c r="E4" s="52" t="str">
        <f>'GPS точки Заріччя'!R12</f>
        <v>157,88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1" t="s">
        <v>3</v>
      </c>
      <c r="E7" s="71"/>
      <c r="F7" s="3"/>
    </row>
    <row r="8" spans="1:9" ht="15">
      <c r="A8" s="13">
        <v>1</v>
      </c>
      <c r="B8" s="53">
        <v>2.1</v>
      </c>
      <c r="C8" s="13">
        <v>200</v>
      </c>
      <c r="D8" s="71"/>
      <c r="E8" s="71"/>
      <c r="F8" s="3"/>
    </row>
    <row r="9" spans="1:9" ht="15">
      <c r="A9" s="13">
        <v>2</v>
      </c>
      <c r="B9" s="53"/>
      <c r="C9" s="13">
        <v>200</v>
      </c>
      <c r="D9" s="65"/>
      <c r="E9" s="65"/>
      <c r="F9" s="3"/>
    </row>
    <row r="10" spans="1:9" ht="15">
      <c r="A10" s="13">
        <v>3</v>
      </c>
      <c r="B10" s="53"/>
      <c r="C10" s="13"/>
      <c r="D10" s="65"/>
      <c r="E10" s="65"/>
      <c r="F10" s="3"/>
    </row>
    <row r="11" spans="1:9" ht="15">
      <c r="A11" s="13">
        <v>4</v>
      </c>
      <c r="B11" s="53"/>
      <c r="C11" s="13"/>
      <c r="D11" s="65"/>
      <c r="E11" s="65"/>
      <c r="F11" s="3"/>
    </row>
    <row r="12" spans="1:9" ht="15">
      <c r="A12" s="13">
        <v>5</v>
      </c>
      <c r="B12" s="53"/>
      <c r="C12" s="13"/>
      <c r="D12" s="65"/>
      <c r="E12" s="65"/>
      <c r="F12" s="3"/>
    </row>
    <row r="13" spans="1:9" ht="15">
      <c r="A13" s="13">
        <v>6</v>
      </c>
      <c r="B13" s="13"/>
      <c r="C13" s="13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2" t="s">
        <v>3</v>
      </c>
      <c r="D17" s="72"/>
      <c r="E17" s="72"/>
      <c r="F17" s="3"/>
    </row>
    <row r="18" spans="1:6" ht="15">
      <c r="A18" s="13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2" t="s">
        <v>3</v>
      </c>
      <c r="D21" s="72"/>
      <c r="E21" s="72"/>
      <c r="F21" s="3"/>
    </row>
    <row r="22" spans="1:6" ht="15">
      <c r="A22" s="13" t="s">
        <v>438</v>
      </c>
      <c r="B22" s="13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1" t="s">
        <v>3</v>
      </c>
      <c r="E25" s="71"/>
      <c r="F25" s="3"/>
    </row>
    <row r="26" spans="1:6" ht="15">
      <c r="A26" s="13">
        <v>1</v>
      </c>
      <c r="B26" s="13">
        <v>200</v>
      </c>
      <c r="C26" s="14" t="s">
        <v>441</v>
      </c>
      <c r="D26" s="71" t="s">
        <v>440</v>
      </c>
      <c r="E26" s="71"/>
      <c r="F26" s="3"/>
    </row>
    <row r="27" spans="1:6" ht="15">
      <c r="A27" s="13">
        <v>2</v>
      </c>
      <c r="B27" s="13">
        <v>200</v>
      </c>
      <c r="C27" s="14" t="s">
        <v>439</v>
      </c>
      <c r="D27" s="71" t="s">
        <v>440</v>
      </c>
      <c r="E27" s="71"/>
      <c r="F27" s="3"/>
    </row>
    <row r="28" spans="1:6" ht="15">
      <c r="A28" s="13">
        <v>3</v>
      </c>
      <c r="B28" s="13"/>
      <c r="C28" s="14"/>
      <c r="D28" s="71"/>
      <c r="E28" s="71"/>
      <c r="F28" s="3"/>
    </row>
    <row r="29" spans="1:6" ht="15">
      <c r="A29" s="13">
        <v>4</v>
      </c>
      <c r="B29" s="13"/>
      <c r="C29" s="14"/>
      <c r="D29" s="71"/>
      <c r="E29" s="71"/>
      <c r="F29" s="3"/>
    </row>
    <row r="30" spans="1:6" ht="15">
      <c r="A30" s="13">
        <v>5</v>
      </c>
      <c r="B30" s="13"/>
      <c r="C30" s="14"/>
      <c r="D30" s="71"/>
      <c r="E30" s="71"/>
      <c r="F30" s="3"/>
    </row>
    <row r="31" spans="1:6" ht="15">
      <c r="A31" s="13">
        <v>6</v>
      </c>
      <c r="B31" s="13"/>
      <c r="C31" s="14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F16" sqref="F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460</v>
      </c>
      <c r="B4" s="70"/>
      <c r="C4" s="2" t="str">
        <f>'GPS точки Заріччя'!L2</f>
        <v>90-5(22)</v>
      </c>
      <c r="D4" s="51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53">
        <v>2.2999999999999998</v>
      </c>
      <c r="C8" s="16">
        <v>200</v>
      </c>
      <c r="D8" s="71"/>
      <c r="E8" s="71"/>
      <c r="F8" s="3"/>
    </row>
    <row r="9" spans="1:9" ht="15">
      <c r="A9" s="16">
        <v>2</v>
      </c>
      <c r="B9" s="53"/>
      <c r="C9" s="16" t="s">
        <v>446</v>
      </c>
      <c r="D9" s="65" t="s">
        <v>449</v>
      </c>
      <c r="E9" s="65"/>
      <c r="F9" s="3"/>
    </row>
    <row r="10" spans="1:9" ht="15">
      <c r="A10" s="16">
        <v>3</v>
      </c>
      <c r="B10" s="53">
        <v>2.2999999999999998</v>
      </c>
      <c r="C10" s="16">
        <v>200</v>
      </c>
      <c r="D10" s="65"/>
      <c r="E10" s="65"/>
      <c r="F10" s="3"/>
    </row>
    <row r="11" spans="1:9" ht="15">
      <c r="A11" s="16">
        <v>4</v>
      </c>
      <c r="B11" s="53"/>
      <c r="C11" s="16"/>
      <c r="D11" s="65"/>
      <c r="E11" s="65"/>
      <c r="F11" s="3"/>
    </row>
    <row r="12" spans="1:9" ht="15">
      <c r="A12" s="16">
        <v>5</v>
      </c>
      <c r="B12" s="53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6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6" t="s">
        <v>438</v>
      </c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200</v>
      </c>
      <c r="C27" s="15" t="s">
        <v>454</v>
      </c>
      <c r="D27" s="71" t="s">
        <v>440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7"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458</v>
      </c>
      <c r="B4" s="70"/>
      <c r="C4" s="2" t="str">
        <f>'GPS точки Заріччя'!L2</f>
        <v>90-5(22)</v>
      </c>
      <c r="D4" s="51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53">
        <v>2.1</v>
      </c>
      <c r="C8" s="16">
        <v>200</v>
      </c>
      <c r="D8" s="71"/>
      <c r="E8" s="71"/>
      <c r="F8" s="3"/>
    </row>
    <row r="9" spans="1:9" ht="15">
      <c r="A9" s="16">
        <v>2</v>
      </c>
      <c r="B9" s="53"/>
      <c r="C9" s="16"/>
      <c r="D9" s="65"/>
      <c r="E9" s="65"/>
      <c r="F9" s="3"/>
    </row>
    <row r="10" spans="1:9" ht="15">
      <c r="A10" s="16">
        <v>3</v>
      </c>
      <c r="B10" s="53"/>
      <c r="C10" s="16"/>
      <c r="D10" s="65"/>
      <c r="E10" s="65"/>
      <c r="F10" s="3"/>
    </row>
    <row r="11" spans="1:9" ht="15">
      <c r="A11" s="16">
        <v>4</v>
      </c>
      <c r="B11" s="53"/>
      <c r="C11" s="16"/>
      <c r="D11" s="65"/>
      <c r="E11" s="65"/>
      <c r="F11" s="3"/>
    </row>
    <row r="12" spans="1:9" ht="15">
      <c r="A12" s="16">
        <v>5</v>
      </c>
      <c r="B12" s="53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6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6" t="s">
        <v>437</v>
      </c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200</v>
      </c>
      <c r="C26" s="15" t="s">
        <v>454</v>
      </c>
      <c r="D26" s="71" t="s">
        <v>440</v>
      </c>
      <c r="E26" s="71"/>
      <c r="F26" s="3"/>
    </row>
    <row r="27" spans="1:6" ht="15">
      <c r="A27" s="16">
        <v>2</v>
      </c>
      <c r="B27" s="16"/>
      <c r="C27" s="15"/>
      <c r="D27" s="71"/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456</v>
      </c>
      <c r="B4" s="70"/>
      <c r="C4" s="2" t="str">
        <f>'GPS точки Заріччя'!L2</f>
        <v>90-5(22)</v>
      </c>
      <c r="D4" s="51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53">
        <v>2</v>
      </c>
      <c r="C8" s="16">
        <v>200</v>
      </c>
      <c r="D8" s="71"/>
      <c r="E8" s="71"/>
      <c r="F8" s="3"/>
    </row>
    <row r="9" spans="1:9" ht="15">
      <c r="A9" s="16">
        <v>2</v>
      </c>
      <c r="B9" s="53">
        <v>2</v>
      </c>
      <c r="C9" s="16">
        <v>200</v>
      </c>
      <c r="D9" s="65" t="s">
        <v>448</v>
      </c>
      <c r="E9" s="65"/>
      <c r="F9" s="3"/>
    </row>
    <row r="10" spans="1:9" ht="15">
      <c r="A10" s="16">
        <v>3</v>
      </c>
      <c r="B10" s="53"/>
      <c r="C10" s="16"/>
      <c r="D10" s="65"/>
      <c r="E10" s="65"/>
      <c r="F10" s="3"/>
    </row>
    <row r="11" spans="1:9" ht="15">
      <c r="A11" s="16">
        <v>4</v>
      </c>
      <c r="B11" s="53"/>
      <c r="C11" s="16"/>
      <c r="D11" s="65"/>
      <c r="E11" s="65"/>
      <c r="F11" s="3"/>
    </row>
    <row r="12" spans="1:9" ht="15">
      <c r="A12" s="16">
        <v>5</v>
      </c>
      <c r="B12" s="53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6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6" t="s">
        <v>437</v>
      </c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/>
      <c r="C26" s="15"/>
      <c r="D26" s="71"/>
      <c r="E26" s="71"/>
      <c r="F26" s="3"/>
    </row>
    <row r="27" spans="1:6" ht="15">
      <c r="A27" s="16">
        <v>2</v>
      </c>
      <c r="B27" s="16">
        <v>200</v>
      </c>
      <c r="C27" s="15" t="s">
        <v>454</v>
      </c>
      <c r="D27" s="71" t="s">
        <v>440</v>
      </c>
      <c r="E27" s="71"/>
      <c r="F27" s="3"/>
    </row>
    <row r="28" spans="1:6" ht="15">
      <c r="A28" s="16">
        <v>3</v>
      </c>
      <c r="B28" s="16"/>
      <c r="C28" s="15"/>
      <c r="D28" s="71"/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19" sqref="P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453</v>
      </c>
      <c r="B4" s="70"/>
      <c r="C4" s="2" t="str">
        <f>'GPS точки Заріччя'!L2</f>
        <v>90-5(22)</v>
      </c>
      <c r="D4" s="51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6">
        <v>1</v>
      </c>
      <c r="B8" s="53">
        <v>2.2000000000000002</v>
      </c>
      <c r="C8" s="16">
        <v>200</v>
      </c>
      <c r="D8" s="71"/>
      <c r="E8" s="71"/>
      <c r="F8" s="3"/>
    </row>
    <row r="9" spans="1:9" ht="15">
      <c r="A9" s="16">
        <v>2</v>
      </c>
      <c r="B9" s="53">
        <v>2.2000000000000002</v>
      </c>
      <c r="C9" s="16">
        <v>100</v>
      </c>
      <c r="D9" s="65"/>
      <c r="E9" s="65"/>
      <c r="F9" s="3"/>
    </row>
    <row r="10" spans="1:9" ht="15">
      <c r="A10" s="16">
        <v>3</v>
      </c>
      <c r="B10" s="53">
        <v>2.2000000000000002</v>
      </c>
      <c r="C10" s="16">
        <v>100</v>
      </c>
      <c r="D10" s="65"/>
      <c r="E10" s="65"/>
      <c r="F10" s="3"/>
    </row>
    <row r="11" spans="1:9" ht="15">
      <c r="A11" s="16">
        <v>4</v>
      </c>
      <c r="B11" s="53"/>
      <c r="C11" s="16"/>
      <c r="D11" s="65"/>
      <c r="E11" s="65"/>
      <c r="F11" s="3"/>
    </row>
    <row r="12" spans="1:9" ht="15">
      <c r="A12" s="16">
        <v>5</v>
      </c>
      <c r="B12" s="53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6" t="s">
        <v>437</v>
      </c>
      <c r="B18" s="5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6" t="s">
        <v>438</v>
      </c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6">
        <v>1</v>
      </c>
      <c r="B26" s="16">
        <v>200</v>
      </c>
      <c r="C26" s="15" t="s">
        <v>454</v>
      </c>
      <c r="D26" s="71" t="s">
        <v>440</v>
      </c>
      <c r="E26" s="71"/>
      <c r="F26" s="3"/>
    </row>
    <row r="27" spans="1:6" ht="15">
      <c r="A27" s="16">
        <v>2</v>
      </c>
      <c r="B27" s="16">
        <v>100</v>
      </c>
      <c r="C27" s="15" t="s">
        <v>439</v>
      </c>
      <c r="D27" s="71" t="s">
        <v>440</v>
      </c>
      <c r="E27" s="71"/>
      <c r="F27" s="3"/>
    </row>
    <row r="28" spans="1:6" ht="15">
      <c r="A28" s="16">
        <v>3</v>
      </c>
      <c r="B28" s="16">
        <v>100</v>
      </c>
      <c r="C28" s="15" t="s">
        <v>454</v>
      </c>
      <c r="D28" s="71" t="s">
        <v>440</v>
      </c>
      <c r="E28" s="71"/>
      <c r="F28" s="3"/>
    </row>
    <row r="29" spans="1:6" ht="15">
      <c r="A29" s="16">
        <v>4</v>
      </c>
      <c r="B29" s="16"/>
      <c r="C29" s="15"/>
      <c r="D29" s="71"/>
      <c r="E29" s="71"/>
      <c r="F29" s="3"/>
    </row>
    <row r="30" spans="1:6" ht="15">
      <c r="A30" s="16">
        <v>5</v>
      </c>
      <c r="B30" s="16"/>
      <c r="C30" s="15"/>
      <c r="D30" s="71"/>
      <c r="E30" s="71"/>
      <c r="F30" s="3"/>
    </row>
    <row r="31" spans="1:6" ht="15">
      <c r="A31" s="16">
        <v>6</v>
      </c>
      <c r="B31" s="16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18</vt:i4>
      </vt:variant>
    </vt:vector>
  </HeadingPairs>
  <TitlesOfParts>
    <vt:vector size="29" baseType="lpstr">
      <vt:lpstr>GPS точки Заріччя</vt:lpstr>
      <vt:lpstr>22-11</vt:lpstr>
      <vt:lpstr>22-8</vt:lpstr>
      <vt:lpstr>22-6</vt:lpstr>
      <vt:lpstr>22-5</vt:lpstr>
      <vt:lpstr>22-4г</vt:lpstr>
      <vt:lpstr>22-4в</vt:lpstr>
      <vt:lpstr>22-4б</vt:lpstr>
      <vt:lpstr>22-4а</vt:lpstr>
      <vt:lpstr>22-4</vt:lpstr>
      <vt:lpstr>Лист3</vt:lpstr>
      <vt:lpstr>'22-11'!_GoBack</vt:lpstr>
      <vt:lpstr>'22-4'!_GoBack</vt:lpstr>
      <vt:lpstr>'22-4а'!_GoBack</vt:lpstr>
      <vt:lpstr>'22-4б'!_GoBack</vt:lpstr>
      <vt:lpstr>'22-4в'!_GoBack</vt:lpstr>
      <vt:lpstr>'22-4г'!_GoBack</vt:lpstr>
      <vt:lpstr>'22-5'!_GoBack</vt:lpstr>
      <vt:lpstr>'22-6'!_GoBack</vt:lpstr>
      <vt:lpstr>'22-8'!_GoBack</vt:lpstr>
      <vt:lpstr>'22-11'!Область_печати</vt:lpstr>
      <vt:lpstr>'22-4'!Область_печати</vt:lpstr>
      <vt:lpstr>'22-4а'!Область_печати</vt:lpstr>
      <vt:lpstr>'22-4б'!Область_печати</vt:lpstr>
      <vt:lpstr>'22-4в'!Область_печати</vt:lpstr>
      <vt:lpstr>'22-4г'!Область_печати</vt:lpstr>
      <vt:lpstr>'22-5'!Область_печати</vt:lpstr>
      <vt:lpstr>'22-6'!Область_печати</vt:lpstr>
      <vt:lpstr>'22-8'!Область_печати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2014-03-06T14:29:12Z</cp:lastPrinted>
  <dcterms:created xsi:type="dcterms:W3CDTF">2013-10-13T14:53:49Z</dcterms:created>
  <dcterms:modified xsi:type="dcterms:W3CDTF">2015-07-07T09:58:53Z</dcterms:modified>
</cp:coreProperties>
</file>